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nationalstatistics.sharepoint.com/sites/MigStatsPopChange/Work Package 1/Outputs/February_2021/Tables_Charts/Methodology_report/"/>
    </mc:Choice>
  </mc:AlternateContent>
  <xr:revisionPtr revIDLastSave="202" documentId="8_{E31ECE9F-0DE8-4045-9517-478B5D28C732}" xr6:coauthVersionLast="45" xr6:coauthVersionMax="45" xr10:uidLastSave="{5CB60D01-1995-4BF7-9D54-FF5847325422}"/>
  <bookViews>
    <workbookView xWindow="28680" yWindow="-120" windowWidth="29040" windowHeight="15840" xr2:uid="{4831E515-D0E5-411B-8AE9-8BEF677004DA}"/>
  </bookViews>
  <sheets>
    <sheet name="Notes" sheetId="1" r:id="rId1"/>
    <sheet name="Raw Data" sheetId="2" r:id="rId2"/>
    <sheet name="Year Table" sheetId="3" r:id="rId3"/>
    <sheet name="Student inflow adjustment" sheetId="4" r:id="rId4"/>
    <sheet name="Student outflow adjustment " sheetId="5" r:id="rId5"/>
    <sheet name="Provisional inflow adjustment" sheetId="6" r:id="rId6"/>
    <sheet name="Provisional outflow adjustment" sheetId="7" r:id="rId7"/>
    <sheet name="UK naturalisation adjustment " sheetId="8" r:id="rId8"/>
  </sheets>
  <definedNames>
    <definedName name="IDX" localSheetId="1">'Raw Data'!#REF!</definedName>
    <definedName name="_xlnm.Print_Area" localSheetId="1">'Raw Data'!$A$8:$AE$475</definedName>
    <definedName name="_xlnm.Print_Area" localSheetId="2">'Year Table'!$A$6:$AD$112</definedName>
    <definedName name="_xlnm.Print_Titles" localSheetId="1">'Raw Data'!$8:$13</definedName>
    <definedName name="_xlnm.Print_Titles" localSheetId="2">'Year Table'!$6:$15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B9" i="2"/>
  <c r="B10" i="2" s="1"/>
  <c r="AD90" i="3" l="1"/>
  <c r="AC90" i="3"/>
  <c r="AB90" i="3"/>
  <c r="AA90" i="3"/>
  <c r="Z90" i="3"/>
  <c r="Y90" i="3"/>
  <c r="P90" i="3"/>
  <c r="H90" i="3"/>
  <c r="AB89" i="3"/>
  <c r="T89" i="3"/>
  <c r="K89" i="3"/>
  <c r="C89" i="3"/>
  <c r="W88" i="3"/>
  <c r="N88" i="3"/>
  <c r="F88" i="3"/>
  <c r="Z87" i="3"/>
  <c r="Q87" i="3"/>
  <c r="I87" i="3"/>
  <c r="AC86" i="3"/>
  <c r="U86" i="3"/>
  <c r="L86" i="3"/>
  <c r="D86" i="3"/>
  <c r="X85" i="3"/>
  <c r="O85" i="3"/>
  <c r="G85" i="3"/>
  <c r="AA84" i="3"/>
  <c r="S84" i="3"/>
  <c r="J84" i="3"/>
  <c r="AD83" i="3"/>
  <c r="V83" i="3"/>
  <c r="M83" i="3"/>
  <c r="E83" i="3"/>
  <c r="Y82" i="3"/>
  <c r="P82" i="3"/>
  <c r="H82" i="3"/>
  <c r="AB81" i="3"/>
  <c r="T81" i="3"/>
  <c r="K81" i="3"/>
  <c r="C81" i="3"/>
  <c r="W80" i="3"/>
  <c r="N80" i="3"/>
  <c r="F80" i="3"/>
  <c r="Z78" i="3"/>
  <c r="Q78" i="3"/>
  <c r="I78" i="3"/>
  <c r="AC77" i="3"/>
  <c r="U77" i="3"/>
  <c r="L77" i="3"/>
  <c r="D77" i="3"/>
  <c r="X76" i="3"/>
  <c r="O76" i="3"/>
  <c r="G76" i="3"/>
  <c r="AA75" i="3"/>
  <c r="S75" i="3"/>
  <c r="J75" i="3"/>
  <c r="AD74" i="3"/>
  <c r="V74" i="3"/>
  <c r="M74" i="3"/>
  <c r="E74" i="3"/>
  <c r="Y73" i="3"/>
  <c r="P73" i="3"/>
  <c r="H73" i="3"/>
  <c r="AB72" i="3"/>
  <c r="T72" i="3"/>
  <c r="K72" i="3"/>
  <c r="C72" i="3"/>
  <c r="W71" i="3"/>
  <c r="N71" i="3"/>
  <c r="F71" i="3"/>
  <c r="Z70" i="3"/>
  <c r="Q70" i="3"/>
  <c r="I70" i="3"/>
  <c r="AC69" i="3"/>
  <c r="U69" i="3"/>
  <c r="L69" i="3"/>
  <c r="D69" i="3"/>
  <c r="X68" i="3"/>
  <c r="O68" i="3"/>
  <c r="G68" i="3"/>
  <c r="AA65" i="3"/>
  <c r="S65" i="3"/>
  <c r="J65" i="3"/>
  <c r="AD64" i="3"/>
  <c r="V64" i="3"/>
  <c r="M64" i="3"/>
  <c r="E64" i="3"/>
  <c r="Y63" i="3"/>
  <c r="P63" i="3"/>
  <c r="H63" i="3"/>
  <c r="AB62" i="3"/>
  <c r="X90" i="3"/>
  <c r="O90" i="3"/>
  <c r="W90" i="3"/>
  <c r="V90" i="3"/>
  <c r="K90" i="3"/>
  <c r="AD89" i="3"/>
  <c r="U89" i="3"/>
  <c r="J89" i="3"/>
  <c r="AC88" i="3"/>
  <c r="T88" i="3"/>
  <c r="J88" i="3"/>
  <c r="AC87" i="3"/>
  <c r="T87" i="3"/>
  <c r="J87" i="3"/>
  <c r="AB86" i="3"/>
  <c r="S86" i="3"/>
  <c r="I86" i="3"/>
  <c r="AB85" i="3"/>
  <c r="S85" i="3"/>
  <c r="I85" i="3"/>
  <c r="AB84" i="3"/>
  <c r="Q84" i="3"/>
  <c r="H84" i="3"/>
  <c r="AA83" i="3"/>
  <c r="Q83" i="3"/>
  <c r="H83" i="3"/>
  <c r="AA82" i="3"/>
  <c r="Q82" i="3"/>
  <c r="G82" i="3"/>
  <c r="Z81" i="3"/>
  <c r="P81" i="3"/>
  <c r="G81" i="3"/>
  <c r="Z80" i="3"/>
  <c r="P80" i="3"/>
  <c r="G80" i="3"/>
  <c r="Y78" i="3"/>
  <c r="O78" i="3"/>
  <c r="F78" i="3"/>
  <c r="Y77" i="3"/>
  <c r="O77" i="3"/>
  <c r="F77" i="3"/>
  <c r="Y76" i="3"/>
  <c r="N76" i="3"/>
  <c r="E76" i="3"/>
  <c r="X75" i="3"/>
  <c r="N75" i="3"/>
  <c r="E75" i="3"/>
  <c r="X74" i="3"/>
  <c r="N74" i="3"/>
  <c r="D74" i="3"/>
  <c r="W73" i="3"/>
  <c r="M73" i="3"/>
  <c r="D73" i="3"/>
  <c r="W72" i="3"/>
  <c r="M72" i="3"/>
  <c r="D72" i="3"/>
  <c r="V71" i="3"/>
  <c r="L71" i="3"/>
  <c r="C71" i="3"/>
  <c r="V70" i="3"/>
  <c r="L70" i="3"/>
  <c r="C70" i="3"/>
  <c r="V69" i="3"/>
  <c r="K69" i="3"/>
  <c r="AD68" i="3"/>
  <c r="U68" i="3"/>
  <c r="K68" i="3"/>
  <c r="AD65" i="3"/>
  <c r="U65" i="3"/>
  <c r="K65" i="3"/>
  <c r="AC64" i="3"/>
  <c r="T64" i="3"/>
  <c r="J64" i="3"/>
  <c r="AC63" i="3"/>
  <c r="T63" i="3"/>
  <c r="J63" i="3"/>
  <c r="AC62" i="3"/>
  <c r="T62" i="3"/>
  <c r="K62" i="3"/>
  <c r="C62" i="3"/>
  <c r="W61" i="3"/>
  <c r="N61" i="3"/>
  <c r="F61" i="3"/>
  <c r="Z60" i="3"/>
  <c r="Q60" i="3"/>
  <c r="I60" i="3"/>
  <c r="AC59" i="3"/>
  <c r="U59" i="3"/>
  <c r="U90" i="3"/>
  <c r="J90" i="3"/>
  <c r="AC89" i="3"/>
  <c r="S89" i="3"/>
  <c r="I89" i="3"/>
  <c r="AB88" i="3"/>
  <c r="S88" i="3"/>
  <c r="I88" i="3"/>
  <c r="AB87" i="3"/>
  <c r="S87" i="3"/>
  <c r="H87" i="3"/>
  <c r="AA86" i="3"/>
  <c r="Q86" i="3"/>
  <c r="H86" i="3"/>
  <c r="AA85" i="3"/>
  <c r="Q85" i="3"/>
  <c r="H85" i="3"/>
  <c r="Z84" i="3"/>
  <c r="P84" i="3"/>
  <c r="G84" i="3"/>
  <c r="Z83" i="3"/>
  <c r="P83" i="3"/>
  <c r="G83" i="3"/>
  <c r="Z82" i="3"/>
  <c r="O82" i="3"/>
  <c r="F82" i="3"/>
  <c r="Y81" i="3"/>
  <c r="O81" i="3"/>
  <c r="F81" i="3"/>
  <c r="Y80" i="3"/>
  <c r="O80" i="3"/>
  <c r="E80" i="3"/>
  <c r="X78" i="3"/>
  <c r="N78" i="3"/>
  <c r="E78" i="3"/>
  <c r="X77" i="3"/>
  <c r="N77" i="3"/>
  <c r="E77" i="3"/>
  <c r="W76" i="3"/>
  <c r="M76" i="3"/>
  <c r="D76" i="3"/>
  <c r="W75" i="3"/>
  <c r="M75" i="3"/>
  <c r="D75" i="3"/>
  <c r="W74" i="3"/>
  <c r="L74" i="3"/>
  <c r="C74" i="3"/>
  <c r="V73" i="3"/>
  <c r="L73" i="3"/>
  <c r="C73" i="3"/>
  <c r="V72" i="3"/>
  <c r="L72" i="3"/>
  <c r="AD71" i="3"/>
  <c r="U71" i="3"/>
  <c r="K71" i="3"/>
  <c r="AD70" i="3"/>
  <c r="U70" i="3"/>
  <c r="K70" i="3"/>
  <c r="AD69" i="3"/>
  <c r="T69" i="3"/>
  <c r="J69" i="3"/>
  <c r="AC68" i="3"/>
  <c r="T68" i="3"/>
  <c r="J68" i="3"/>
  <c r="AC65" i="3"/>
  <c r="T65" i="3"/>
  <c r="I65" i="3"/>
  <c r="AB64" i="3"/>
  <c r="S64" i="3"/>
  <c r="I64" i="3"/>
  <c r="AB63" i="3"/>
  <c r="S63" i="3"/>
  <c r="I63" i="3"/>
  <c r="AA62" i="3"/>
  <c r="S62" i="3"/>
  <c r="J62" i="3"/>
  <c r="AD61" i="3"/>
  <c r="V61" i="3"/>
  <c r="M61" i="3"/>
  <c r="E61" i="3"/>
  <c r="Y60" i="3"/>
  <c r="P60" i="3"/>
  <c r="H60" i="3"/>
  <c r="AB59" i="3"/>
  <c r="T90" i="3"/>
  <c r="I90" i="3"/>
  <c r="AA89" i="3"/>
  <c r="Q89" i="3"/>
  <c r="H89" i="3"/>
  <c r="AA88" i="3"/>
  <c r="Q88" i="3"/>
  <c r="H88" i="3"/>
  <c r="AA87" i="3"/>
  <c r="P87" i="3"/>
  <c r="G87" i="3"/>
  <c r="Z86" i="3"/>
  <c r="P86" i="3"/>
  <c r="G86" i="3"/>
  <c r="Z85" i="3"/>
  <c r="P85" i="3"/>
  <c r="F85" i="3"/>
  <c r="Y84" i="3"/>
  <c r="O84" i="3"/>
  <c r="F84" i="3"/>
  <c r="Y83" i="3"/>
  <c r="O83" i="3"/>
  <c r="F83" i="3"/>
  <c r="X82" i="3"/>
  <c r="N82" i="3"/>
  <c r="E82" i="3"/>
  <c r="X81" i="3"/>
  <c r="N81" i="3"/>
  <c r="E81" i="3"/>
  <c r="X80" i="3"/>
  <c r="M80" i="3"/>
  <c r="D80" i="3"/>
  <c r="W78" i="3"/>
  <c r="M78" i="3"/>
  <c r="D78" i="3"/>
  <c r="W77" i="3"/>
  <c r="M77" i="3"/>
  <c r="C77" i="3"/>
  <c r="V76" i="3"/>
  <c r="L76" i="3"/>
  <c r="C76" i="3"/>
  <c r="V75" i="3"/>
  <c r="L75" i="3"/>
  <c r="C75" i="3"/>
  <c r="U74" i="3"/>
  <c r="K74" i="3"/>
  <c r="AD73" i="3"/>
  <c r="U73" i="3"/>
  <c r="K73" i="3"/>
  <c r="AD72" i="3"/>
  <c r="U72" i="3"/>
  <c r="J72" i="3"/>
  <c r="AC71" i="3"/>
  <c r="T71" i="3"/>
  <c r="J71" i="3"/>
  <c r="AC70" i="3"/>
  <c r="T70" i="3"/>
  <c r="J70" i="3"/>
  <c r="AB69" i="3"/>
  <c r="S69" i="3"/>
  <c r="I69" i="3"/>
  <c r="AB68" i="3"/>
  <c r="S68" i="3"/>
  <c r="I68" i="3"/>
  <c r="AB65" i="3"/>
  <c r="Q65" i="3"/>
  <c r="H65" i="3"/>
  <c r="AA64" i="3"/>
  <c r="Q64" i="3"/>
  <c r="S90" i="3"/>
  <c r="G90" i="3"/>
  <c r="Z89" i="3"/>
  <c r="P89" i="3"/>
  <c r="G89" i="3"/>
  <c r="Z88" i="3"/>
  <c r="P88" i="3"/>
  <c r="G88" i="3"/>
  <c r="Y87" i="3"/>
  <c r="O87" i="3"/>
  <c r="F87" i="3"/>
  <c r="Y86" i="3"/>
  <c r="O86" i="3"/>
  <c r="F86" i="3"/>
  <c r="Y85" i="3"/>
  <c r="N85" i="3"/>
  <c r="E85" i="3"/>
  <c r="X84" i="3"/>
  <c r="N84" i="3"/>
  <c r="E84" i="3"/>
  <c r="X83" i="3"/>
  <c r="N83" i="3"/>
  <c r="D83" i="3"/>
  <c r="W82" i="3"/>
  <c r="M82" i="3"/>
  <c r="D82" i="3"/>
  <c r="W81" i="3"/>
  <c r="M81" i="3"/>
  <c r="D81" i="3"/>
  <c r="V80" i="3"/>
  <c r="L80" i="3"/>
  <c r="C80" i="3"/>
  <c r="V78" i="3"/>
  <c r="L78" i="3"/>
  <c r="C78" i="3"/>
  <c r="V77" i="3"/>
  <c r="K77" i="3"/>
  <c r="AD76" i="3"/>
  <c r="U76" i="3"/>
  <c r="K76" i="3"/>
  <c r="AD75" i="3"/>
  <c r="U75" i="3"/>
  <c r="K75" i="3"/>
  <c r="AC74" i="3"/>
  <c r="T74" i="3"/>
  <c r="J74" i="3"/>
  <c r="AC73" i="3"/>
  <c r="T73" i="3"/>
  <c r="J73" i="3"/>
  <c r="AC72" i="3"/>
  <c r="S72" i="3"/>
  <c r="I72" i="3"/>
  <c r="AB71" i="3"/>
  <c r="S71" i="3"/>
  <c r="I71" i="3"/>
  <c r="AB70" i="3"/>
  <c r="S70" i="3"/>
  <c r="H70" i="3"/>
  <c r="AA69" i="3"/>
  <c r="Q69" i="3"/>
  <c r="H69" i="3"/>
  <c r="AA68" i="3"/>
  <c r="Q68" i="3"/>
  <c r="H68" i="3"/>
  <c r="Z65" i="3"/>
  <c r="P65" i="3"/>
  <c r="G65" i="3"/>
  <c r="Q90" i="3"/>
  <c r="F90" i="3"/>
  <c r="Y89" i="3"/>
  <c r="O89" i="3"/>
  <c r="F89" i="3"/>
  <c r="Y88" i="3"/>
  <c r="O88" i="3"/>
  <c r="E88" i="3"/>
  <c r="X87" i="3"/>
  <c r="N87" i="3"/>
  <c r="E87" i="3"/>
  <c r="X86" i="3"/>
  <c r="N86" i="3"/>
  <c r="E86" i="3"/>
  <c r="W85" i="3"/>
  <c r="M85" i="3"/>
  <c r="D85" i="3"/>
  <c r="W84" i="3"/>
  <c r="M84" i="3"/>
  <c r="D84" i="3"/>
  <c r="W83" i="3"/>
  <c r="L83" i="3"/>
  <c r="C83" i="3"/>
  <c r="V82" i="3"/>
  <c r="L82" i="3"/>
  <c r="C82" i="3"/>
  <c r="V81" i="3"/>
  <c r="L81" i="3"/>
  <c r="AD80" i="3"/>
  <c r="U80" i="3"/>
  <c r="K80" i="3"/>
  <c r="AD78" i="3"/>
  <c r="U78" i="3"/>
  <c r="K78" i="3"/>
  <c r="AD77" i="3"/>
  <c r="T77" i="3"/>
  <c r="J77" i="3"/>
  <c r="AC76" i="3"/>
  <c r="T76" i="3"/>
  <c r="J76" i="3"/>
  <c r="AC75" i="3"/>
  <c r="T75" i="3"/>
  <c r="I75" i="3"/>
  <c r="AB74" i="3"/>
  <c r="S74" i="3"/>
  <c r="I74" i="3"/>
  <c r="AB73" i="3"/>
  <c r="N90" i="3"/>
  <c r="E90" i="3"/>
  <c r="X89" i="3"/>
  <c r="N89" i="3"/>
  <c r="E89" i="3"/>
  <c r="X88" i="3"/>
  <c r="M88" i="3"/>
  <c r="D88" i="3"/>
  <c r="W87" i="3"/>
  <c r="M87" i="3"/>
  <c r="D87" i="3"/>
  <c r="W86" i="3"/>
  <c r="M86" i="3"/>
  <c r="C86" i="3"/>
  <c r="V85" i="3"/>
  <c r="L85" i="3"/>
  <c r="C85" i="3"/>
  <c r="V84" i="3"/>
  <c r="L84" i="3"/>
  <c r="C84" i="3"/>
  <c r="U83" i="3"/>
  <c r="K83" i="3"/>
  <c r="AD82" i="3"/>
  <c r="U82" i="3"/>
  <c r="K82" i="3"/>
  <c r="AD81" i="3"/>
  <c r="U81" i="3"/>
  <c r="J81" i="3"/>
  <c r="AC80" i="3"/>
  <c r="T80" i="3"/>
  <c r="J80" i="3"/>
  <c r="AC78" i="3"/>
  <c r="T78" i="3"/>
  <c r="J78" i="3"/>
  <c r="AB77" i="3"/>
  <c r="S77" i="3"/>
  <c r="I77" i="3"/>
  <c r="AB76" i="3"/>
  <c r="S76" i="3"/>
  <c r="I76" i="3"/>
  <c r="AB75" i="3"/>
  <c r="Q75" i="3"/>
  <c r="M90" i="3"/>
  <c r="D90" i="3"/>
  <c r="W89" i="3"/>
  <c r="M89" i="3"/>
  <c r="D89" i="3"/>
  <c r="V88" i="3"/>
  <c r="L88" i="3"/>
  <c r="C88" i="3"/>
  <c r="V87" i="3"/>
  <c r="L87" i="3"/>
  <c r="C87" i="3"/>
  <c r="V86" i="3"/>
  <c r="K86" i="3"/>
  <c r="AD85" i="3"/>
  <c r="U85" i="3"/>
  <c r="K85" i="3"/>
  <c r="AD84" i="3"/>
  <c r="U84" i="3"/>
  <c r="K84" i="3"/>
  <c r="AC83" i="3"/>
  <c r="T83" i="3"/>
  <c r="J83" i="3"/>
  <c r="AC82" i="3"/>
  <c r="T82" i="3"/>
  <c r="J82" i="3"/>
  <c r="AC81" i="3"/>
  <c r="S81" i="3"/>
  <c r="I81" i="3"/>
  <c r="AB80" i="3"/>
  <c r="S80" i="3"/>
  <c r="I80" i="3"/>
  <c r="AB78" i="3"/>
  <c r="S78" i="3"/>
  <c r="H78" i="3"/>
  <c r="AA77" i="3"/>
  <c r="Q77" i="3"/>
  <c r="H77" i="3"/>
  <c r="AA76" i="3"/>
  <c r="Q76" i="3"/>
  <c r="H76" i="3"/>
  <c r="Z75" i="3"/>
  <c r="L90" i="3"/>
  <c r="C90" i="3"/>
  <c r="V89" i="3"/>
  <c r="L89" i="3"/>
  <c r="AD88" i="3"/>
  <c r="U88" i="3"/>
  <c r="K88" i="3"/>
  <c r="AD87" i="3"/>
  <c r="U87" i="3"/>
  <c r="K87" i="3"/>
  <c r="AD86" i="3"/>
  <c r="T86" i="3"/>
  <c r="J86" i="3"/>
  <c r="AC85" i="3"/>
  <c r="T85" i="3"/>
  <c r="J85" i="3"/>
  <c r="AC84" i="3"/>
  <c r="T84" i="3"/>
  <c r="I84" i="3"/>
  <c r="AB83" i="3"/>
  <c r="S83" i="3"/>
  <c r="I83" i="3"/>
  <c r="AB82" i="3"/>
  <c r="S82" i="3"/>
  <c r="I82" i="3"/>
  <c r="AA81" i="3"/>
  <c r="Q81" i="3"/>
  <c r="H81" i="3"/>
  <c r="AA80" i="3"/>
  <c r="Q80" i="3"/>
  <c r="H80" i="3"/>
  <c r="AA78" i="3"/>
  <c r="P78" i="3"/>
  <c r="G78" i="3"/>
  <c r="Z77" i="3"/>
  <c r="P77" i="3"/>
  <c r="G77" i="3"/>
  <c r="Z76" i="3"/>
  <c r="P76" i="3"/>
  <c r="F76" i="3"/>
  <c r="Y75" i="3"/>
  <c r="O75" i="3"/>
  <c r="F75" i="3"/>
  <c r="Y74" i="3"/>
  <c r="P75" i="3"/>
  <c r="H74" i="3"/>
  <c r="O73" i="3"/>
  <c r="Y72" i="3"/>
  <c r="F72" i="3"/>
  <c r="O71" i="3"/>
  <c r="X70" i="3"/>
  <c r="E70" i="3"/>
  <c r="N69" i="3"/>
  <c r="W68" i="3"/>
  <c r="D68" i="3"/>
  <c r="M65" i="3"/>
  <c r="X64" i="3"/>
  <c r="H64" i="3"/>
  <c r="X63" i="3"/>
  <c r="L63" i="3"/>
  <c r="Z62" i="3"/>
  <c r="O62" i="3"/>
  <c r="E62" i="3"/>
  <c r="U61" i="3"/>
  <c r="J61" i="3"/>
  <c r="AB60" i="3"/>
  <c r="O60" i="3"/>
  <c r="E60" i="3"/>
  <c r="W59" i="3"/>
  <c r="M59" i="3"/>
  <c r="E59" i="3"/>
  <c r="Y58" i="3"/>
  <c r="P58" i="3"/>
  <c r="H58" i="3"/>
  <c r="AB57" i="3"/>
  <c r="T57" i="3"/>
  <c r="K57" i="3"/>
  <c r="C57" i="3"/>
  <c r="W56" i="3"/>
  <c r="N56" i="3"/>
  <c r="F56" i="3"/>
  <c r="Z55" i="3"/>
  <c r="Q55" i="3"/>
  <c r="I55" i="3"/>
  <c r="AC53" i="3"/>
  <c r="U53" i="3"/>
  <c r="L53" i="3"/>
  <c r="D53" i="3"/>
  <c r="X52" i="3"/>
  <c r="O52" i="3"/>
  <c r="G52" i="3"/>
  <c r="AA51" i="3"/>
  <c r="S51" i="3"/>
  <c r="J51" i="3"/>
  <c r="AD50" i="3"/>
  <c r="V50" i="3"/>
  <c r="M50" i="3"/>
  <c r="E50" i="3"/>
  <c r="Y49" i="3"/>
  <c r="P49" i="3"/>
  <c r="H49" i="3"/>
  <c r="AB48" i="3"/>
  <c r="T48" i="3"/>
  <c r="K48" i="3"/>
  <c r="C48" i="3"/>
  <c r="W47" i="3"/>
  <c r="N47" i="3"/>
  <c r="F47" i="3"/>
  <c r="Z46" i="3"/>
  <c r="Q46" i="3"/>
  <c r="I46" i="3"/>
  <c r="AC45" i="3"/>
  <c r="U45" i="3"/>
  <c r="L45" i="3"/>
  <c r="D45" i="3"/>
  <c r="X44" i="3"/>
  <c r="O44" i="3"/>
  <c r="G44" i="3"/>
  <c r="AA43" i="3"/>
  <c r="S43" i="3"/>
  <c r="J43" i="3"/>
  <c r="AD40" i="3"/>
  <c r="V40" i="3"/>
  <c r="M40" i="3"/>
  <c r="E40" i="3"/>
  <c r="Y39" i="3"/>
  <c r="P39" i="3"/>
  <c r="H39" i="3"/>
  <c r="H75" i="3"/>
  <c r="G74" i="3"/>
  <c r="N73" i="3"/>
  <c r="X72" i="3"/>
  <c r="E72" i="3"/>
  <c r="M71" i="3"/>
  <c r="W70" i="3"/>
  <c r="D70" i="3"/>
  <c r="M69" i="3"/>
  <c r="V68" i="3"/>
  <c r="C68" i="3"/>
  <c r="L65" i="3"/>
  <c r="W64" i="3"/>
  <c r="G64" i="3"/>
  <c r="W63" i="3"/>
  <c r="K63" i="3"/>
  <c r="Y62" i="3"/>
  <c r="N62" i="3"/>
  <c r="D62" i="3"/>
  <c r="T61" i="3"/>
  <c r="I61" i="3"/>
  <c r="AA60" i="3"/>
  <c r="N60" i="3"/>
  <c r="D60" i="3"/>
  <c r="V59" i="3"/>
  <c r="L59" i="3"/>
  <c r="D59" i="3"/>
  <c r="X58" i="3"/>
  <c r="O58" i="3"/>
  <c r="G58" i="3"/>
  <c r="AA57" i="3"/>
  <c r="S57" i="3"/>
  <c r="J57" i="3"/>
  <c r="AD56" i="3"/>
  <c r="V56" i="3"/>
  <c r="M56" i="3"/>
  <c r="E56" i="3"/>
  <c r="Y55" i="3"/>
  <c r="P55" i="3"/>
  <c r="H55" i="3"/>
  <c r="AB53" i="3"/>
  <c r="T53" i="3"/>
  <c r="K53" i="3"/>
  <c r="C53" i="3"/>
  <c r="W52" i="3"/>
  <c r="N52" i="3"/>
  <c r="F52" i="3"/>
  <c r="Z51" i="3"/>
  <c r="Q51" i="3"/>
  <c r="I51" i="3"/>
  <c r="AC50" i="3"/>
  <c r="U50" i="3"/>
  <c r="L50" i="3"/>
  <c r="D50" i="3"/>
  <c r="X49" i="3"/>
  <c r="O49" i="3"/>
  <c r="G49" i="3"/>
  <c r="AA48" i="3"/>
  <c r="S48" i="3"/>
  <c r="J48" i="3"/>
  <c r="AD47" i="3"/>
  <c r="V47" i="3"/>
  <c r="M47" i="3"/>
  <c r="E47" i="3"/>
  <c r="Y46" i="3"/>
  <c r="P46" i="3"/>
  <c r="H46" i="3"/>
  <c r="AB45" i="3"/>
  <c r="T45" i="3"/>
  <c r="K45" i="3"/>
  <c r="C45" i="3"/>
  <c r="W44" i="3"/>
  <c r="N44" i="3"/>
  <c r="F44" i="3"/>
  <c r="Z43" i="3"/>
  <c r="Q43" i="3"/>
  <c r="I43" i="3"/>
  <c r="AC40" i="3"/>
  <c r="U40" i="3"/>
  <c r="L40" i="3"/>
  <c r="D40" i="3"/>
  <c r="X39" i="3"/>
  <c r="O39" i="3"/>
  <c r="G39" i="3"/>
  <c r="AA38" i="3"/>
  <c r="G75" i="3"/>
  <c r="F74" i="3"/>
  <c r="I73" i="3"/>
  <c r="Q72" i="3"/>
  <c r="AA71" i="3"/>
  <c r="H71" i="3"/>
  <c r="P70" i="3"/>
  <c r="Z69" i="3"/>
  <c r="G69" i="3"/>
  <c r="P68" i="3"/>
  <c r="Y65" i="3"/>
  <c r="F65" i="3"/>
  <c r="U64" i="3"/>
  <c r="F64" i="3"/>
  <c r="V63" i="3"/>
  <c r="G63" i="3"/>
  <c r="X62" i="3"/>
  <c r="M62" i="3"/>
  <c r="AC61" i="3"/>
  <c r="S61" i="3"/>
  <c r="H61" i="3"/>
  <c r="X60" i="3"/>
  <c r="M60" i="3"/>
  <c r="C60" i="3"/>
  <c r="T59" i="3"/>
  <c r="K59" i="3"/>
  <c r="C59" i="3"/>
  <c r="W58" i="3"/>
  <c r="N58" i="3"/>
  <c r="F58" i="3"/>
  <c r="Z57" i="3"/>
  <c r="Q57" i="3"/>
  <c r="I57" i="3"/>
  <c r="AC56" i="3"/>
  <c r="U56" i="3"/>
  <c r="L56" i="3"/>
  <c r="D56" i="3"/>
  <c r="X55" i="3"/>
  <c r="O55" i="3"/>
  <c r="G55" i="3"/>
  <c r="AA53" i="3"/>
  <c r="S53" i="3"/>
  <c r="J53" i="3"/>
  <c r="AD52" i="3"/>
  <c r="V52" i="3"/>
  <c r="M52" i="3"/>
  <c r="E52" i="3"/>
  <c r="Y51" i="3"/>
  <c r="P51" i="3"/>
  <c r="H51" i="3"/>
  <c r="AB50" i="3"/>
  <c r="T50" i="3"/>
  <c r="K50" i="3"/>
  <c r="C50" i="3"/>
  <c r="W49" i="3"/>
  <c r="N49" i="3"/>
  <c r="F49" i="3"/>
  <c r="Z48" i="3"/>
  <c r="Q48" i="3"/>
  <c r="I48" i="3"/>
  <c r="AC47" i="3"/>
  <c r="U47" i="3"/>
  <c r="L47" i="3"/>
  <c r="D47" i="3"/>
  <c r="X46" i="3"/>
  <c r="O46" i="3"/>
  <c r="G46" i="3"/>
  <c r="AA45" i="3"/>
  <c r="S45" i="3"/>
  <c r="AA74" i="3"/>
  <c r="AA73" i="3"/>
  <c r="G73" i="3"/>
  <c r="P72" i="3"/>
  <c r="Z71" i="3"/>
  <c r="G71" i="3"/>
  <c r="O70" i="3"/>
  <c r="Y69" i="3"/>
  <c r="F69" i="3"/>
  <c r="N68" i="3"/>
  <c r="X65" i="3"/>
  <c r="E65" i="3"/>
  <c r="P64" i="3"/>
  <c r="D64" i="3"/>
  <c r="U63" i="3"/>
  <c r="F63" i="3"/>
  <c r="W62" i="3"/>
  <c r="L62" i="3"/>
  <c r="AB61" i="3"/>
  <c r="Q61" i="3"/>
  <c r="G61" i="3"/>
  <c r="W60" i="3"/>
  <c r="L60" i="3"/>
  <c r="AD59" i="3"/>
  <c r="S59" i="3"/>
  <c r="J59" i="3"/>
  <c r="AD58" i="3"/>
  <c r="V58" i="3"/>
  <c r="M58" i="3"/>
  <c r="E58" i="3"/>
  <c r="Y57" i="3"/>
  <c r="P57" i="3"/>
  <c r="H57" i="3"/>
  <c r="AB56" i="3"/>
  <c r="T56" i="3"/>
  <c r="K56" i="3"/>
  <c r="C56" i="3"/>
  <c r="W55" i="3"/>
  <c r="N55" i="3"/>
  <c r="F55" i="3"/>
  <c r="Z53" i="3"/>
  <c r="Q53" i="3"/>
  <c r="I53" i="3"/>
  <c r="AC52" i="3"/>
  <c r="U52" i="3"/>
  <c r="L52" i="3"/>
  <c r="D52" i="3"/>
  <c r="X51" i="3"/>
  <c r="O51" i="3"/>
  <c r="G51" i="3"/>
  <c r="AA50" i="3"/>
  <c r="S50" i="3"/>
  <c r="J50" i="3"/>
  <c r="AD49" i="3"/>
  <c r="V49" i="3"/>
  <c r="M49" i="3"/>
  <c r="E49" i="3"/>
  <c r="Y48" i="3"/>
  <c r="P48" i="3"/>
  <c r="H48" i="3"/>
  <c r="AB47" i="3"/>
  <c r="T47" i="3"/>
  <c r="Z74" i="3"/>
  <c r="Z73" i="3"/>
  <c r="F73" i="3"/>
  <c r="O72" i="3"/>
  <c r="Y71" i="3"/>
  <c r="E71" i="3"/>
  <c r="N70" i="3"/>
  <c r="X69" i="3"/>
  <c r="E69" i="3"/>
  <c r="M68" i="3"/>
  <c r="W65" i="3"/>
  <c r="D65" i="3"/>
  <c r="O64" i="3"/>
  <c r="C64" i="3"/>
  <c r="Q63" i="3"/>
  <c r="E63" i="3"/>
  <c r="V62" i="3"/>
  <c r="I62" i="3"/>
  <c r="AA61" i="3"/>
  <c r="P61" i="3"/>
  <c r="D61" i="3"/>
  <c r="V60" i="3"/>
  <c r="K60" i="3"/>
  <c r="AA59" i="3"/>
  <c r="Q59" i="3"/>
  <c r="I59" i="3"/>
  <c r="AC58" i="3"/>
  <c r="U58" i="3"/>
  <c r="L58" i="3"/>
  <c r="D58" i="3"/>
  <c r="X57" i="3"/>
  <c r="O57" i="3"/>
  <c r="G57" i="3"/>
  <c r="AA56" i="3"/>
  <c r="S56" i="3"/>
  <c r="J56" i="3"/>
  <c r="AD55" i="3"/>
  <c r="V55" i="3"/>
  <c r="M55" i="3"/>
  <c r="E55" i="3"/>
  <c r="Y53" i="3"/>
  <c r="P53" i="3"/>
  <c r="H53" i="3"/>
  <c r="AB52" i="3"/>
  <c r="T52" i="3"/>
  <c r="K52" i="3"/>
  <c r="C52" i="3"/>
  <c r="W51" i="3"/>
  <c r="Q74" i="3"/>
  <c r="X73" i="3"/>
  <c r="E73" i="3"/>
  <c r="N72" i="3"/>
  <c r="X71" i="3"/>
  <c r="D71" i="3"/>
  <c r="M70" i="3"/>
  <c r="W69" i="3"/>
  <c r="C69" i="3"/>
  <c r="L68" i="3"/>
  <c r="V65" i="3"/>
  <c r="C65" i="3"/>
  <c r="N64" i="3"/>
  <c r="AD63" i="3"/>
  <c r="O63" i="3"/>
  <c r="D63" i="3"/>
  <c r="U62" i="3"/>
  <c r="H62" i="3"/>
  <c r="Z61" i="3"/>
  <c r="O61" i="3"/>
  <c r="C61" i="3"/>
  <c r="U60" i="3"/>
  <c r="J60" i="3"/>
  <c r="Z59" i="3"/>
  <c r="P59" i="3"/>
  <c r="H59" i="3"/>
  <c r="AB58" i="3"/>
  <c r="T58" i="3"/>
  <c r="K58" i="3"/>
  <c r="C58" i="3"/>
  <c r="W57" i="3"/>
  <c r="N57" i="3"/>
  <c r="F57" i="3"/>
  <c r="Z56" i="3"/>
  <c r="Q56" i="3"/>
  <c r="I56" i="3"/>
  <c r="AC55" i="3"/>
  <c r="U55" i="3"/>
  <c r="L55" i="3"/>
  <c r="D55" i="3"/>
  <c r="X53" i="3"/>
  <c r="O53" i="3"/>
  <c r="G53" i="3"/>
  <c r="P74" i="3"/>
  <c r="S73" i="3"/>
  <c r="AA72" i="3"/>
  <c r="H72" i="3"/>
  <c r="Q71" i="3"/>
  <c r="AA70" i="3"/>
  <c r="G70" i="3"/>
  <c r="P69" i="3"/>
  <c r="Z68" i="3"/>
  <c r="F68" i="3"/>
  <c r="O65" i="3"/>
  <c r="Z64" i="3"/>
  <c r="L64" i="3"/>
  <c r="AA63" i="3"/>
  <c r="N63" i="3"/>
  <c r="C63" i="3"/>
  <c r="Q62" i="3"/>
  <c r="G62" i="3"/>
  <c r="Y61" i="3"/>
  <c r="L61" i="3"/>
  <c r="AD60" i="3"/>
  <c r="T60" i="3"/>
  <c r="G60" i="3"/>
  <c r="Y59" i="3"/>
  <c r="O59" i="3"/>
  <c r="G59" i="3"/>
  <c r="AA58" i="3"/>
  <c r="S58" i="3"/>
  <c r="J58" i="3"/>
  <c r="AD57" i="3"/>
  <c r="V57" i="3"/>
  <c r="M57" i="3"/>
  <c r="E57" i="3"/>
  <c r="Y56" i="3"/>
  <c r="P56" i="3"/>
  <c r="H56" i="3"/>
  <c r="AB55" i="3"/>
  <c r="T55" i="3"/>
  <c r="K55" i="3"/>
  <c r="C55" i="3"/>
  <c r="W53" i="3"/>
  <c r="N53" i="3"/>
  <c r="F53" i="3"/>
  <c r="Z52" i="3"/>
  <c r="Q52" i="3"/>
  <c r="I52" i="3"/>
  <c r="O74" i="3"/>
  <c r="Q73" i="3"/>
  <c r="Z72" i="3"/>
  <c r="G72" i="3"/>
  <c r="P71" i="3"/>
  <c r="Y70" i="3"/>
  <c r="F70" i="3"/>
  <c r="O69" i="3"/>
  <c r="Y68" i="3"/>
  <c r="E68" i="3"/>
  <c r="N65" i="3"/>
  <c r="Y64" i="3"/>
  <c r="K64" i="3"/>
  <c r="Z63" i="3"/>
  <c r="M63" i="3"/>
  <c r="AD62" i="3"/>
  <c r="P62" i="3"/>
  <c r="F62" i="3"/>
  <c r="X61" i="3"/>
  <c r="K61" i="3"/>
  <c r="AC60" i="3"/>
  <c r="S60" i="3"/>
  <c r="F60" i="3"/>
  <c r="X59" i="3"/>
  <c r="N59" i="3"/>
  <c r="F59" i="3"/>
  <c r="Z58" i="3"/>
  <c r="Q58" i="3"/>
  <c r="I58" i="3"/>
  <c r="AC57" i="3"/>
  <c r="U57" i="3"/>
  <c r="L57" i="3"/>
  <c r="D57" i="3"/>
  <c r="X56" i="3"/>
  <c r="O56" i="3"/>
  <c r="G56" i="3"/>
  <c r="AA55" i="3"/>
  <c r="S55" i="3"/>
  <c r="J55" i="3"/>
  <c r="AD53" i="3"/>
  <c r="V53" i="3"/>
  <c r="M53" i="3"/>
  <c r="E53" i="3"/>
  <c r="Y52" i="3"/>
  <c r="P52" i="3"/>
  <c r="H52" i="3"/>
  <c r="AB51" i="3"/>
  <c r="T51" i="3"/>
  <c r="AA52" i="3"/>
  <c r="M51" i="3"/>
  <c r="Y50" i="3"/>
  <c r="H50" i="3"/>
  <c r="T49" i="3"/>
  <c r="C49" i="3"/>
  <c r="N48" i="3"/>
  <c r="Z47" i="3"/>
  <c r="J47" i="3"/>
  <c r="AA46" i="3"/>
  <c r="L46" i="3"/>
  <c r="Z45" i="3"/>
  <c r="N45" i="3"/>
  <c r="AD44" i="3"/>
  <c r="T44" i="3"/>
  <c r="I44" i="3"/>
  <c r="Y43" i="3"/>
  <c r="N43" i="3"/>
  <c r="D43" i="3"/>
  <c r="T40" i="3"/>
  <c r="I40" i="3"/>
  <c r="AA39" i="3"/>
  <c r="N39" i="3"/>
  <c r="D39" i="3"/>
  <c r="W38" i="3"/>
  <c r="N38" i="3"/>
  <c r="F38" i="3"/>
  <c r="Z37" i="3"/>
  <c r="Q37" i="3"/>
  <c r="I37" i="3"/>
  <c r="AC36" i="3"/>
  <c r="U36" i="3"/>
  <c r="L36" i="3"/>
  <c r="D36" i="3"/>
  <c r="X35" i="3"/>
  <c r="O35" i="3"/>
  <c r="G35" i="3"/>
  <c r="AA34" i="3"/>
  <c r="S34" i="3"/>
  <c r="J34" i="3"/>
  <c r="AD33" i="3"/>
  <c r="V33" i="3"/>
  <c r="M33" i="3"/>
  <c r="E33" i="3"/>
  <c r="Y32" i="3"/>
  <c r="P32" i="3"/>
  <c r="H32" i="3"/>
  <c r="AB31" i="3"/>
  <c r="T31" i="3"/>
  <c r="K31" i="3"/>
  <c r="C31" i="3"/>
  <c r="W30" i="3"/>
  <c r="N30" i="3"/>
  <c r="F30" i="3"/>
  <c r="Z28" i="3"/>
  <c r="Q28" i="3"/>
  <c r="I28" i="3"/>
  <c r="AC27" i="3"/>
  <c r="U27" i="3"/>
  <c r="L27" i="3"/>
  <c r="D27" i="3"/>
  <c r="X26" i="3"/>
  <c r="O26" i="3"/>
  <c r="G26" i="3"/>
  <c r="AA25" i="3"/>
  <c r="S25" i="3"/>
  <c r="J25" i="3"/>
  <c r="AD24" i="3"/>
  <c r="V24" i="3"/>
  <c r="M24" i="3"/>
  <c r="E24" i="3"/>
  <c r="Y23" i="3"/>
  <c r="P23" i="3"/>
  <c r="H23" i="3"/>
  <c r="AB22" i="3"/>
  <c r="T22" i="3"/>
  <c r="K22" i="3"/>
  <c r="C22" i="3"/>
  <c r="W21" i="3"/>
  <c r="N21" i="3"/>
  <c r="F21" i="3"/>
  <c r="Z20" i="3"/>
  <c r="Q20" i="3"/>
  <c r="I20" i="3"/>
  <c r="AC19" i="3"/>
  <c r="U19" i="3"/>
  <c r="S52" i="3"/>
  <c r="L51" i="3"/>
  <c r="X50" i="3"/>
  <c r="G50" i="3"/>
  <c r="S49" i="3"/>
  <c r="AD48" i="3"/>
  <c r="M48" i="3"/>
  <c r="Y47" i="3"/>
  <c r="I47" i="3"/>
  <c r="W46" i="3"/>
  <c r="K46" i="3"/>
  <c r="Y45" i="3"/>
  <c r="M45" i="3"/>
  <c r="AC44" i="3"/>
  <c r="S44" i="3"/>
  <c r="H44" i="3"/>
  <c r="X43" i="3"/>
  <c r="M43" i="3"/>
  <c r="C43" i="3"/>
  <c r="S40" i="3"/>
  <c r="H40" i="3"/>
  <c r="Z39" i="3"/>
  <c r="M39" i="3"/>
  <c r="C39" i="3"/>
  <c r="V38" i="3"/>
  <c r="M38" i="3"/>
  <c r="E38" i="3"/>
  <c r="Y37" i="3"/>
  <c r="P37" i="3"/>
  <c r="H37" i="3"/>
  <c r="AB36" i="3"/>
  <c r="T36" i="3"/>
  <c r="K36" i="3"/>
  <c r="C36" i="3"/>
  <c r="W35" i="3"/>
  <c r="N35" i="3"/>
  <c r="F35" i="3"/>
  <c r="Z34" i="3"/>
  <c r="Q34" i="3"/>
  <c r="I34" i="3"/>
  <c r="AC33" i="3"/>
  <c r="U33" i="3"/>
  <c r="L33" i="3"/>
  <c r="D33" i="3"/>
  <c r="X32" i="3"/>
  <c r="O32" i="3"/>
  <c r="G32" i="3"/>
  <c r="AA31" i="3"/>
  <c r="S31" i="3"/>
  <c r="J31" i="3"/>
  <c r="AD30" i="3"/>
  <c r="V30" i="3"/>
  <c r="M30" i="3"/>
  <c r="E30" i="3"/>
  <c r="Y28" i="3"/>
  <c r="P28" i="3"/>
  <c r="H28" i="3"/>
  <c r="AB27" i="3"/>
  <c r="T27" i="3"/>
  <c r="K27" i="3"/>
  <c r="C27" i="3"/>
  <c r="W26" i="3"/>
  <c r="N26" i="3"/>
  <c r="F26" i="3"/>
  <c r="Z25" i="3"/>
  <c r="Q25" i="3"/>
  <c r="I25" i="3"/>
  <c r="AC24" i="3"/>
  <c r="U24" i="3"/>
  <c r="L24" i="3"/>
  <c r="D24" i="3"/>
  <c r="X23" i="3"/>
  <c r="O23" i="3"/>
  <c r="G23" i="3"/>
  <c r="AA22" i="3"/>
  <c r="S22" i="3"/>
  <c r="J22" i="3"/>
  <c r="AD21" i="3"/>
  <c r="V21" i="3"/>
  <c r="M21" i="3"/>
  <c r="E21" i="3"/>
  <c r="Y20" i="3"/>
  <c r="P20" i="3"/>
  <c r="H20" i="3"/>
  <c r="AB19" i="3"/>
  <c r="T19" i="3"/>
  <c r="J52" i="3"/>
  <c r="K51" i="3"/>
  <c r="W50" i="3"/>
  <c r="F50" i="3"/>
  <c r="Q49" i="3"/>
  <c r="AC48" i="3"/>
  <c r="L48" i="3"/>
  <c r="X47" i="3"/>
  <c r="H47" i="3"/>
  <c r="V46" i="3"/>
  <c r="J46" i="3"/>
  <c r="X45" i="3"/>
  <c r="J45" i="3"/>
  <c r="AB44" i="3"/>
  <c r="Q44" i="3"/>
  <c r="E44" i="3"/>
  <c r="W43" i="3"/>
  <c r="L43" i="3"/>
  <c r="AB40" i="3"/>
  <c r="Q40" i="3"/>
  <c r="G40" i="3"/>
  <c r="W39" i="3"/>
  <c r="L39" i="3"/>
  <c r="AD38" i="3"/>
  <c r="U38" i="3"/>
  <c r="L38" i="3"/>
  <c r="D38" i="3"/>
  <c r="X37" i="3"/>
  <c r="O37" i="3"/>
  <c r="G37" i="3"/>
  <c r="AA36" i="3"/>
  <c r="S36" i="3"/>
  <c r="J36" i="3"/>
  <c r="AD35" i="3"/>
  <c r="V35" i="3"/>
  <c r="M35" i="3"/>
  <c r="E35" i="3"/>
  <c r="Y34" i="3"/>
  <c r="P34" i="3"/>
  <c r="H34" i="3"/>
  <c r="AB33" i="3"/>
  <c r="T33" i="3"/>
  <c r="K33" i="3"/>
  <c r="C33" i="3"/>
  <c r="W32" i="3"/>
  <c r="N32" i="3"/>
  <c r="F32" i="3"/>
  <c r="Z31" i="3"/>
  <c r="Q31" i="3"/>
  <c r="I31" i="3"/>
  <c r="AC30" i="3"/>
  <c r="U30" i="3"/>
  <c r="L30" i="3"/>
  <c r="D30" i="3"/>
  <c r="X28" i="3"/>
  <c r="O28" i="3"/>
  <c r="G28" i="3"/>
  <c r="AA27" i="3"/>
  <c r="S27" i="3"/>
  <c r="J27" i="3"/>
  <c r="AD26" i="3"/>
  <c r="V26" i="3"/>
  <c r="M26" i="3"/>
  <c r="E26" i="3"/>
  <c r="Y25" i="3"/>
  <c r="P25" i="3"/>
  <c r="H25" i="3"/>
  <c r="AB24" i="3"/>
  <c r="T24" i="3"/>
  <c r="K24" i="3"/>
  <c r="C24" i="3"/>
  <c r="W23" i="3"/>
  <c r="N23" i="3"/>
  <c r="F23" i="3"/>
  <c r="Z22" i="3"/>
  <c r="Q22" i="3"/>
  <c r="I22" i="3"/>
  <c r="AC21" i="3"/>
  <c r="U21" i="3"/>
  <c r="L21" i="3"/>
  <c r="D21" i="3"/>
  <c r="X20" i="3"/>
  <c r="O20" i="3"/>
  <c r="G20" i="3"/>
  <c r="AA19" i="3"/>
  <c r="AD51" i="3"/>
  <c r="F51" i="3"/>
  <c r="Q50" i="3"/>
  <c r="AC49" i="3"/>
  <c r="L49" i="3"/>
  <c r="X48" i="3"/>
  <c r="G48" i="3"/>
  <c r="S47" i="3"/>
  <c r="G47" i="3"/>
  <c r="U46" i="3"/>
  <c r="F46" i="3"/>
  <c r="W45" i="3"/>
  <c r="I45" i="3"/>
  <c r="AA44" i="3"/>
  <c r="P44" i="3"/>
  <c r="D44" i="3"/>
  <c r="V43" i="3"/>
  <c r="K43" i="3"/>
  <c r="AA40" i="3"/>
  <c r="P40" i="3"/>
  <c r="F40" i="3"/>
  <c r="V39" i="3"/>
  <c r="K39" i="3"/>
  <c r="AC38" i="3"/>
  <c r="T38" i="3"/>
  <c r="K38" i="3"/>
  <c r="C38" i="3"/>
  <c r="W37" i="3"/>
  <c r="N37" i="3"/>
  <c r="F37" i="3"/>
  <c r="Z36" i="3"/>
  <c r="Q36" i="3"/>
  <c r="I36" i="3"/>
  <c r="AC35" i="3"/>
  <c r="U35" i="3"/>
  <c r="L35" i="3"/>
  <c r="D35" i="3"/>
  <c r="X34" i="3"/>
  <c r="O34" i="3"/>
  <c r="G34" i="3"/>
  <c r="AA33" i="3"/>
  <c r="S33" i="3"/>
  <c r="J33" i="3"/>
  <c r="AD32" i="3"/>
  <c r="V32" i="3"/>
  <c r="M32" i="3"/>
  <c r="E32" i="3"/>
  <c r="Y31" i="3"/>
  <c r="P31" i="3"/>
  <c r="H31" i="3"/>
  <c r="AB30" i="3"/>
  <c r="T30" i="3"/>
  <c r="K30" i="3"/>
  <c r="AC51" i="3"/>
  <c r="E51" i="3"/>
  <c r="P50" i="3"/>
  <c r="AB49" i="3"/>
  <c r="K49" i="3"/>
  <c r="W48" i="3"/>
  <c r="F48" i="3"/>
  <c r="Q47" i="3"/>
  <c r="C47" i="3"/>
  <c r="T46" i="3"/>
  <c r="E46" i="3"/>
  <c r="V45" i="3"/>
  <c r="H45" i="3"/>
  <c r="Z44" i="3"/>
  <c r="M44" i="3"/>
  <c r="C44" i="3"/>
  <c r="U43" i="3"/>
  <c r="H43" i="3"/>
  <c r="Z40" i="3"/>
  <c r="O40" i="3"/>
  <c r="C40" i="3"/>
  <c r="U39" i="3"/>
  <c r="J39" i="3"/>
  <c r="AB38" i="3"/>
  <c r="S38" i="3"/>
  <c r="J38" i="3"/>
  <c r="AD37" i="3"/>
  <c r="V37" i="3"/>
  <c r="M37" i="3"/>
  <c r="E37" i="3"/>
  <c r="Y36" i="3"/>
  <c r="P36" i="3"/>
  <c r="H36" i="3"/>
  <c r="AB35" i="3"/>
  <c r="T35" i="3"/>
  <c r="K35" i="3"/>
  <c r="C35" i="3"/>
  <c r="W34" i="3"/>
  <c r="N34" i="3"/>
  <c r="F34" i="3"/>
  <c r="Z33" i="3"/>
  <c r="Q33" i="3"/>
  <c r="I33" i="3"/>
  <c r="AC32" i="3"/>
  <c r="U32" i="3"/>
  <c r="L32" i="3"/>
  <c r="D32" i="3"/>
  <c r="X31" i="3"/>
  <c r="O31" i="3"/>
  <c r="G31" i="3"/>
  <c r="AA30" i="3"/>
  <c r="S30" i="3"/>
  <c r="J30" i="3"/>
  <c r="AD28" i="3"/>
  <c r="V28" i="3"/>
  <c r="M28" i="3"/>
  <c r="E28" i="3"/>
  <c r="Y27" i="3"/>
  <c r="P27" i="3"/>
  <c r="H27" i="3"/>
  <c r="AB26" i="3"/>
  <c r="T26" i="3"/>
  <c r="V51" i="3"/>
  <c r="D51" i="3"/>
  <c r="O50" i="3"/>
  <c r="AA49" i="3"/>
  <c r="J49" i="3"/>
  <c r="V48" i="3"/>
  <c r="E48" i="3"/>
  <c r="P47" i="3"/>
  <c r="AD46" i="3"/>
  <c r="S46" i="3"/>
  <c r="D46" i="3"/>
  <c r="Q45" i="3"/>
  <c r="G45" i="3"/>
  <c r="Y44" i="3"/>
  <c r="L44" i="3"/>
  <c r="AD43" i="3"/>
  <c r="T43" i="3"/>
  <c r="G43" i="3"/>
  <c r="Y40" i="3"/>
  <c r="N40" i="3"/>
  <c r="AD39" i="3"/>
  <c r="T39" i="3"/>
  <c r="I39" i="3"/>
  <c r="Z38" i="3"/>
  <c r="Q38" i="3"/>
  <c r="I38" i="3"/>
  <c r="AC37" i="3"/>
  <c r="U37" i="3"/>
  <c r="L37" i="3"/>
  <c r="D37" i="3"/>
  <c r="X36" i="3"/>
  <c r="O36" i="3"/>
  <c r="G36" i="3"/>
  <c r="AA35" i="3"/>
  <c r="S35" i="3"/>
  <c r="J35" i="3"/>
  <c r="AD34" i="3"/>
  <c r="V34" i="3"/>
  <c r="M34" i="3"/>
  <c r="E34" i="3"/>
  <c r="Y33" i="3"/>
  <c r="P33" i="3"/>
  <c r="H33" i="3"/>
  <c r="AB32" i="3"/>
  <c r="T32" i="3"/>
  <c r="K32" i="3"/>
  <c r="C32" i="3"/>
  <c r="W31" i="3"/>
  <c r="N31" i="3"/>
  <c r="F31" i="3"/>
  <c r="Z30" i="3"/>
  <c r="Q30" i="3"/>
  <c r="I30" i="3"/>
  <c r="AC28" i="3"/>
  <c r="U28" i="3"/>
  <c r="L28" i="3"/>
  <c r="D28" i="3"/>
  <c r="X27" i="3"/>
  <c r="O27" i="3"/>
  <c r="G27" i="3"/>
  <c r="AA26" i="3"/>
  <c r="U51" i="3"/>
  <c r="C51" i="3"/>
  <c r="N50" i="3"/>
  <c r="Z49" i="3"/>
  <c r="I49" i="3"/>
  <c r="U48" i="3"/>
  <c r="D48" i="3"/>
  <c r="O47" i="3"/>
  <c r="AC46" i="3"/>
  <c r="N46" i="3"/>
  <c r="C46" i="3"/>
  <c r="P45" i="3"/>
  <c r="F45" i="3"/>
  <c r="V44" i="3"/>
  <c r="K44" i="3"/>
  <c r="AC43" i="3"/>
  <c r="P43" i="3"/>
  <c r="F43" i="3"/>
  <c r="X40" i="3"/>
  <c r="K40" i="3"/>
  <c r="AC39" i="3"/>
  <c r="S39" i="3"/>
  <c r="F39" i="3"/>
  <c r="Y38" i="3"/>
  <c r="P38" i="3"/>
  <c r="H38" i="3"/>
  <c r="AB37" i="3"/>
  <c r="T37" i="3"/>
  <c r="K37" i="3"/>
  <c r="C37" i="3"/>
  <c r="W36" i="3"/>
  <c r="N36" i="3"/>
  <c r="F36" i="3"/>
  <c r="Z35" i="3"/>
  <c r="Q35" i="3"/>
  <c r="I35" i="3"/>
  <c r="AC34" i="3"/>
  <c r="U34" i="3"/>
  <c r="L34" i="3"/>
  <c r="D34" i="3"/>
  <c r="X33" i="3"/>
  <c r="O33" i="3"/>
  <c r="G33" i="3"/>
  <c r="AA32" i="3"/>
  <c r="S32" i="3"/>
  <c r="J32" i="3"/>
  <c r="AD31" i="3"/>
  <c r="V31" i="3"/>
  <c r="M31" i="3"/>
  <c r="E31" i="3"/>
  <c r="Y30" i="3"/>
  <c r="P30" i="3"/>
  <c r="H30" i="3"/>
  <c r="N51" i="3"/>
  <c r="Z50" i="3"/>
  <c r="I50" i="3"/>
  <c r="U49" i="3"/>
  <c r="D49" i="3"/>
  <c r="O48" i="3"/>
  <c r="AA47" i="3"/>
  <c r="K47" i="3"/>
  <c r="AB46" i="3"/>
  <c r="M46" i="3"/>
  <c r="AD45" i="3"/>
  <c r="O45" i="3"/>
  <c r="E45" i="3"/>
  <c r="U44" i="3"/>
  <c r="J44" i="3"/>
  <c r="AB43" i="3"/>
  <c r="O43" i="3"/>
  <c r="E43" i="3"/>
  <c r="W40" i="3"/>
  <c r="J40" i="3"/>
  <c r="AB39" i="3"/>
  <c r="Q39" i="3"/>
  <c r="E39" i="3"/>
  <c r="X38" i="3"/>
  <c r="O38" i="3"/>
  <c r="G38" i="3"/>
  <c r="AA37" i="3"/>
  <c r="S37" i="3"/>
  <c r="J37" i="3"/>
  <c r="AD36" i="3"/>
  <c r="V36" i="3"/>
  <c r="M36" i="3"/>
  <c r="E36" i="3"/>
  <c r="Y35" i="3"/>
  <c r="P35" i="3"/>
  <c r="H35" i="3"/>
  <c r="AB34" i="3"/>
  <c r="T34" i="3"/>
  <c r="K34" i="3"/>
  <c r="C34" i="3"/>
  <c r="W33" i="3"/>
  <c r="N33" i="3"/>
  <c r="F33" i="3"/>
  <c r="Z32" i="3"/>
  <c r="Q32" i="3"/>
  <c r="I32" i="3"/>
  <c r="AC31" i="3"/>
  <c r="U31" i="3"/>
  <c r="L31" i="3"/>
  <c r="D31" i="3"/>
  <c r="X30" i="3"/>
  <c r="O30" i="3"/>
  <c r="G30" i="3"/>
  <c r="AA28" i="3"/>
  <c r="S28" i="3"/>
  <c r="J28" i="3"/>
  <c r="AD27" i="3"/>
  <c r="V27" i="3"/>
  <c r="M27" i="3"/>
  <c r="E27" i="3"/>
  <c r="Y26" i="3"/>
  <c r="C30" i="3"/>
  <c r="Z27" i="3"/>
  <c r="U26" i="3"/>
  <c r="H26" i="3"/>
  <c r="V25" i="3"/>
  <c r="G25" i="3"/>
  <c r="X24" i="3"/>
  <c r="I24" i="3"/>
  <c r="Z23" i="3"/>
  <c r="K23" i="3"/>
  <c r="Y22" i="3"/>
  <c r="M22" i="3"/>
  <c r="AA21" i="3"/>
  <c r="O21" i="3"/>
  <c r="AC20" i="3"/>
  <c r="N20" i="3"/>
  <c r="C20" i="3"/>
  <c r="Q19" i="3"/>
  <c r="I19" i="3"/>
  <c r="AC18" i="3"/>
  <c r="U18" i="3"/>
  <c r="L18" i="3"/>
  <c r="D18" i="3"/>
  <c r="AB28" i="3"/>
  <c r="W27" i="3"/>
  <c r="S26" i="3"/>
  <c r="D26" i="3"/>
  <c r="U25" i="3"/>
  <c r="F25" i="3"/>
  <c r="W24" i="3"/>
  <c r="H24" i="3"/>
  <c r="V23" i="3"/>
  <c r="J23" i="3"/>
  <c r="X22" i="3"/>
  <c r="L22" i="3"/>
  <c r="Z21" i="3"/>
  <c r="K21" i="3"/>
  <c r="AB20" i="3"/>
  <c r="M20" i="3"/>
  <c r="AD19" i="3"/>
  <c r="P19" i="3"/>
  <c r="H19" i="3"/>
  <c r="AB18" i="3"/>
  <c r="T18" i="3"/>
  <c r="K18" i="3"/>
  <c r="C18" i="3"/>
  <c r="W28" i="3"/>
  <c r="Q27" i="3"/>
  <c r="Q26" i="3"/>
  <c r="C26" i="3"/>
  <c r="T25" i="3"/>
  <c r="E25" i="3"/>
  <c r="S24" i="3"/>
  <c r="G24" i="3"/>
  <c r="U23" i="3"/>
  <c r="I23" i="3"/>
  <c r="W22" i="3"/>
  <c r="H22" i="3"/>
  <c r="Y21" i="3"/>
  <c r="J21" i="3"/>
  <c r="AA20" i="3"/>
  <c r="L20" i="3"/>
  <c r="Z19" i="3"/>
  <c r="O19" i="3"/>
  <c r="G19" i="3"/>
  <c r="AA18" i="3"/>
  <c r="S18" i="3"/>
  <c r="J18" i="3"/>
  <c r="T28" i="3"/>
  <c r="N27" i="3"/>
  <c r="P26" i="3"/>
  <c r="AD25" i="3"/>
  <c r="O25" i="3"/>
  <c r="D25" i="3"/>
  <c r="Q24" i="3"/>
  <c r="F24" i="3"/>
  <c r="T23" i="3"/>
  <c r="E23" i="3"/>
  <c r="V22" i="3"/>
  <c r="G22" i="3"/>
  <c r="X21" i="3"/>
  <c r="I21" i="3"/>
  <c r="W20" i="3"/>
  <c r="K20" i="3"/>
  <c r="Y19" i="3"/>
  <c r="N19" i="3"/>
  <c r="F19" i="3"/>
  <c r="Z18" i="3"/>
  <c r="Q18" i="3"/>
  <c r="I18" i="3"/>
  <c r="N28" i="3"/>
  <c r="I27" i="3"/>
  <c r="L26" i="3"/>
  <c r="AC25" i="3"/>
  <c r="N25" i="3"/>
  <c r="C25" i="3"/>
  <c r="P24" i="3"/>
  <c r="AD23" i="3"/>
  <c r="S23" i="3"/>
  <c r="D23" i="3"/>
  <c r="U22" i="3"/>
  <c r="F22" i="3"/>
  <c r="T21" i="3"/>
  <c r="H21" i="3"/>
  <c r="V20" i="3"/>
  <c r="J20" i="3"/>
  <c r="X19" i="3"/>
  <c r="M19" i="3"/>
  <c r="E19" i="3"/>
  <c r="Y18" i="3"/>
  <c r="P18" i="3"/>
  <c r="H18" i="3"/>
  <c r="K28" i="3"/>
  <c r="F27" i="3"/>
  <c r="K26" i="3"/>
  <c r="AB25" i="3"/>
  <c r="M25" i="3"/>
  <c r="AA24" i="3"/>
  <c r="O24" i="3"/>
  <c r="AC23" i="3"/>
  <c r="Q23" i="3"/>
  <c r="C23" i="3"/>
  <c r="P22" i="3"/>
  <c r="E22" i="3"/>
  <c r="S21" i="3"/>
  <c r="G21" i="3"/>
  <c r="U20" i="3"/>
  <c r="F20" i="3"/>
  <c r="W19" i="3"/>
  <c r="L19" i="3"/>
  <c r="D19" i="3"/>
  <c r="X18" i="3"/>
  <c r="O18" i="3"/>
  <c r="G18" i="3"/>
  <c r="F28" i="3"/>
  <c r="AC26" i="3"/>
  <c r="J26" i="3"/>
  <c r="X25" i="3"/>
  <c r="L25" i="3"/>
  <c r="Z24" i="3"/>
  <c r="N24" i="3"/>
  <c r="AB23" i="3"/>
  <c r="M23" i="3"/>
  <c r="AD22" i="3"/>
  <c r="O22" i="3"/>
  <c r="D22" i="3"/>
  <c r="Q21" i="3"/>
  <c r="C21" i="3"/>
  <c r="T20" i="3"/>
  <c r="E20" i="3"/>
  <c r="V19" i="3"/>
  <c r="K19" i="3"/>
  <c r="C19" i="3"/>
  <c r="W18" i="3"/>
  <c r="N18" i="3"/>
  <c r="F18" i="3"/>
  <c r="C28" i="3"/>
  <c r="Z26" i="3"/>
  <c r="I26" i="3"/>
  <c r="W25" i="3"/>
  <c r="K25" i="3"/>
  <c r="Y24" i="3"/>
  <c r="J24" i="3"/>
  <c r="AA23" i="3"/>
  <c r="L23" i="3"/>
  <c r="AC22" i="3"/>
  <c r="N22" i="3"/>
  <c r="AB21" i="3"/>
  <c r="P21" i="3"/>
  <c r="AD20" i="3"/>
  <c r="S20" i="3"/>
  <c r="D20" i="3"/>
  <c r="S19" i="3"/>
  <c r="J19" i="3"/>
  <c r="AD18" i="3"/>
  <c r="V18" i="3"/>
  <c r="M18" i="3"/>
  <c r="E18" i="3"/>
</calcChain>
</file>

<file path=xl/sharedStrings.xml><?xml version="1.0" encoding="utf-8"?>
<sst xmlns="http://schemas.openxmlformats.org/spreadsheetml/2006/main" count="3074" uniqueCount="150">
  <si>
    <t>Citizenship</t>
  </si>
  <si>
    <t>In response to the Consultation on Country Groupings in International Migration Statistics conducted in January 2014 to March 2014, the Office for National Statistics has changed the way countries are grouped in its outputs.</t>
  </si>
  <si>
    <t>The new citizenship groupings are based around British / Non-British and EU / Non-EU with the non-EU citizenships grouped geographically. Estimates by citizenship are based upon membership of the relevant groupings in effect at the time of migration.</t>
  </si>
  <si>
    <t>British citizenship includes citizens of British Overseas territories.</t>
  </si>
  <si>
    <t xml:space="preserve">Non-EU citizens are grouped geographically in two main groups, Asia and Rest of the World. </t>
  </si>
  <si>
    <t>For a full definition of all the new citizenship groupings, please see 'Citizenship / Nationality groupings' in:</t>
  </si>
  <si>
    <t>International Migration - Table of Contents</t>
  </si>
  <si>
    <t>Rounding</t>
  </si>
  <si>
    <t>All estimates in this spreadsheet are individually rounded to the nearest thousand. Totals may not add exactly due to this rounding.</t>
  </si>
  <si>
    <t>All confidence intervals in this spreadsheet are also rounded to the nearest thousand. In particular, please note that a confidence interval which rounds to zero does not imply certainty, only that the confidence interval is less than 500.</t>
  </si>
  <si>
    <t>When calculating the upper and lower confidence interval limits for a given estimate, please take into account that both the estimate and the confidence interval have been rounded to the nearest thousand.</t>
  </si>
  <si>
    <t>Special values</t>
  </si>
  <si>
    <t>The following special values are used for estimates and their associated confidence intervals:</t>
  </si>
  <si>
    <t>.     No contact.</t>
  </si>
  <si>
    <t>This value is used where the IPS has had no contact with any migrant having the particular characteristics in a given year.</t>
  </si>
  <si>
    <t>Please note: The IPS is a sample survey. Where no contact has occurred no estimate is possible, but this does not imply that the actual number is zero (although it is probably low).</t>
  </si>
  <si>
    <t>0~   Rounds to zero.</t>
  </si>
  <si>
    <t>Please see notes on Rounding above.</t>
  </si>
  <si>
    <t xml:space="preserve">Copyright and reproduction </t>
  </si>
  <si>
    <t>The content of this spreadsheet is © Crown copyright 2021.</t>
  </si>
  <si>
    <t>You may re-use this information (not including logos) free of charge in any format or medium, under the terms of the Open Government Licence.</t>
  </si>
  <si>
    <t>To view this licence, go to: http://www.nationalarchives.gov.uk/doc/open-government-licence/ or write to the Information Policy Team, The National Archives, Kew, London TW9 4DU. Email: psi@nationalarchives.gov.uk</t>
  </si>
  <si>
    <t>Further information</t>
  </si>
  <si>
    <t>For a full list of all our published information on international migration, please see:</t>
  </si>
  <si>
    <t>For any further information, please email pop.info@ons.gov.uk</t>
  </si>
  <si>
    <t>Data supplier:</t>
  </si>
  <si>
    <t>Centre for International Migration</t>
  </si>
  <si>
    <t>Office for National Statistics</t>
  </si>
  <si>
    <t>Segensworth Road</t>
  </si>
  <si>
    <t>FAREHAM</t>
  </si>
  <si>
    <t>PO15 5RR</t>
  </si>
  <si>
    <t>THIS WORKSHEET CONTAINS THE RAW DATA USED TO BUILD THE FULLY FORMATTED ANNUAL TABLES.</t>
  </si>
  <si>
    <t xml:space="preserve">PLEASE USE WORKSHEET "Year Table" TO VIEW THE DATA FOR EACH YEAR. </t>
  </si>
  <si>
    <t>Current selected year (ending Q1):</t>
  </si>
  <si>
    <t>Vertical offset of selected year's data:</t>
  </si>
  <si>
    <t>Year (ending Q1)</t>
  </si>
  <si>
    <t>Direction of travel</t>
  </si>
  <si>
    <t>Sex</t>
  </si>
  <si>
    <t>Age Group</t>
  </si>
  <si>
    <t>European Union</t>
  </si>
  <si>
    <t>European Union EU14</t>
  </si>
  <si>
    <t>European Union EU8</t>
  </si>
  <si>
    <t>European Union EU2</t>
  </si>
  <si>
    <t>European Union Other</t>
  </si>
  <si>
    <t>All Non-European Union</t>
  </si>
  <si>
    <t>Other Europe</t>
  </si>
  <si>
    <t>Asia</t>
  </si>
  <si>
    <t>Rest of the world</t>
  </si>
  <si>
    <t>RAPID</t>
  </si>
  <si>
    <t>IPS</t>
  </si>
  <si>
    <t>Count</t>
  </si>
  <si>
    <t>Estimate</t>
  </si>
  <si>
    <t>+/-CI</t>
  </si>
  <si>
    <t>2012</t>
  </si>
  <si>
    <t>Inflow</t>
  </si>
  <si>
    <t>Male</t>
  </si>
  <si>
    <t>16-20</t>
  </si>
  <si>
    <t>21-25</t>
  </si>
  <si>
    <t>26-30</t>
  </si>
  <si>
    <t>.</t>
  </si>
  <si>
    <t>31-35</t>
  </si>
  <si>
    <t>36-40</t>
  </si>
  <si>
    <t>41-45</t>
  </si>
  <si>
    <t>46-50</t>
  </si>
  <si>
    <t>51-55</t>
  </si>
  <si>
    <t>56-60</t>
  </si>
  <si>
    <t>61-65</t>
  </si>
  <si>
    <t>66+</t>
  </si>
  <si>
    <t>Female</t>
  </si>
  <si>
    <t>Outflow</t>
  </si>
  <si>
    <t>Balance</t>
  </si>
  <si>
    <t>2013</t>
  </si>
  <si>
    <t>2014</t>
  </si>
  <si>
    <t>2015</t>
  </si>
  <si>
    <t>2016</t>
  </si>
  <si>
    <t>2017</t>
  </si>
  <si>
    <t>2018</t>
  </si>
  <si>
    <t>Select required year (YE 2012 Q1 to YE 2018 Q1 available)</t>
  </si>
  <si>
    <t>YE</t>
  </si>
  <si>
    <t>Q1</t>
  </si>
  <si>
    <t>Demographic Data Source Comparison</t>
  </si>
  <si>
    <t>United Kingdom</t>
  </si>
  <si>
    <t>Citizenship by Sex and Age Group</t>
  </si>
  <si>
    <t>thousands</t>
  </si>
  <si>
    <r>
      <t>European Union</t>
    </r>
    <r>
      <rPr>
        <vertAlign val="superscript"/>
        <sz val="8"/>
        <rFont val="Arial"/>
        <family val="2"/>
      </rPr>
      <t>1</t>
    </r>
  </si>
  <si>
    <r>
      <t>Non-European Union</t>
    </r>
    <r>
      <rPr>
        <vertAlign val="superscript"/>
        <sz val="8"/>
        <rFont val="Arial"/>
        <family val="2"/>
      </rPr>
      <t>2</t>
    </r>
  </si>
  <si>
    <t>All</t>
  </si>
  <si>
    <t>Source:</t>
  </si>
  <si>
    <t>RAPID data</t>
  </si>
  <si>
    <t>Department for Work and Pensions (DWP)</t>
  </si>
  <si>
    <t>IPS data</t>
  </si>
  <si>
    <t>Office for National Statistics - International Passenger Survey (IPS)</t>
  </si>
  <si>
    <t>Totals may not sum due to rounding.</t>
  </si>
  <si>
    <t>RAPID Data</t>
  </si>
  <si>
    <t>Counts are in thousands, rounded to the nearest hundred</t>
  </si>
  <si>
    <t>0~ - Count rounds to zero.</t>
  </si>
  <si>
    <t>IPS Data</t>
  </si>
  <si>
    <t>Estimates are in thousands, rounded to the nearest hundred</t>
  </si>
  <si>
    <t>"." - No IPS contact, "0~" - Estimate rounds to zero.</t>
  </si>
  <si>
    <t>The IPS is a sample survey. This table uses 95% confidence intervals (CI) to indicate the robustness of each IPS estimate.</t>
  </si>
  <si>
    <t>1   European Union estimates are for the EU14 (Austria, Belgium, Denmark, Finland, France, Germany, Greece, Republic of Ireland, Italy, Luxembourg, Netherlands, Portugal, Spain and Sweden), the EU8 (Czech Republic, Estonia, Hungary, Latvia, Lithuania, Poland, Slovakia and Slovenia), the EU2 (Bulgaria and Romania) and EU Other (Malta, Cyprus and, from July 2013, Croatia). British citizens are excluded.</t>
  </si>
  <si>
    <t>2   Excludes British and European Union citizens as defined in footnote 1.</t>
  </si>
  <si>
    <t>Published on 16 April 2021 by the Office for National Statistics. Email: pop.info@ons.gov.uk</t>
  </si>
  <si>
    <t>© Crown copyright. You may re-use this information (not including logos) free of charge in any format or medium, under the terms of the Open Government Licence.</t>
  </si>
  <si>
    <t>To view this licence, go to: http://www.nationalarchives.gov.uk/doc/open-government-licence/</t>
  </si>
  <si>
    <t>or write to the Information Policy Team, The National Archives, Kew, London TW9 4DU. Email: psi@nationalarchives.gov.uk</t>
  </si>
  <si>
    <t>The Registration and Popoulation Interactions Database</t>
  </si>
  <si>
    <t>The Registration and Population Interaction Database (RAPID) provides a single coherent view of interactions across the breadth of benefits and earnings datasets for anyone with a National Insurance number (NINo). The Migrant Worker Scan (MWS) shows all non-UK Nationals who have registered for a NINo from 1975 onwards along with their NINo registration date and self-reported date of arrival. This information alongside the interactions within RAPID can be used to infer long-term migration of non-UK nationals into the UK where this activity extends over 12 months or more, and long-term migration out of the UK where this activity stops for over 12 months (as per the UN definition).</t>
  </si>
  <si>
    <t xml:space="preserve">Things to note: </t>
  </si>
  <si>
    <t>The RAPID estimates presented here have not had any of the adjustmented as described in the "Adjustments to estimates from RAPID" section applied to them.</t>
  </si>
  <si>
    <t xml:space="preserve">Notes: </t>
  </si>
  <si>
    <t>1. e.g. means the numbers are indicative, where a number isn't marked as e.g. but follows through from one that is, these will also be indicative</t>
  </si>
  <si>
    <t>2. The HESA and PAYE case study is available to view here</t>
  </si>
  <si>
    <t xml:space="preserve">Limitations: </t>
  </si>
  <si>
    <t xml:space="preserve">1. The proportions of students not working as estimated by the HESA and PAYE case study are based on data from the end of the tax years 2016 and 2017; we have therefore applied this proportion across the timeseries and it is possible that this proportion changes over time </t>
  </si>
  <si>
    <t xml:space="preserve">2. As the HESA and PAYE research on the proportion of students not working alongside their studies was only completed for undergraduate studnets the adjustment has also only been applied to HESA data for undergraduates. </t>
  </si>
  <si>
    <t>Numerical example of the student inflow adjustment for Asia</t>
  </si>
  <si>
    <t>Numerical example of the student outflow adjustment for Asia, Year Ending March 2017</t>
  </si>
  <si>
    <t>2. The DfE Longitudintal Outcomes is available to view here</t>
  </si>
  <si>
    <t xml:space="preserve">1. This adjusment is based on data caluclated for the student inflow djsutment therefore we are reliant on this methodology being correct. </t>
  </si>
  <si>
    <t xml:space="preserve">2. The Home Office and Department for Education data estimates the proportion of students leaving at the end of their studies; we have assumed that this proportion is the same for working and non-working students. </t>
  </si>
  <si>
    <t>3. It is possible that students who do not work alongside their studies are more likley to leave the UK at the end of their studies than those who do work.</t>
  </si>
  <si>
    <t xml:space="preserve">4. The proportion of students working from the Home Office data are an average of the years ending 2016 and 2016 which we have applied across the timeseries. It is possible that this propprtion changes over time. </t>
  </si>
  <si>
    <t xml:space="preserve">5. The LEO data are for England higher education institutions only, we have applied this to students across the UK, however it is possible that international students in Scotland, Wales and Northern Ireland behave differently to those from England. </t>
  </si>
  <si>
    <t>6. Where we do not have HESA data available to estiamte the number of students finishing their courses at the end of each year, we have applied proportions from later years</t>
  </si>
  <si>
    <t xml:space="preserve">1. We have assumed here that past relationships between arrivals and registrations are reflective of current beahviour. </t>
  </si>
  <si>
    <t>2. We have also assumed that any proportions calculcated are consistent over time and that past behaviour is reflective of current behaviour.</t>
  </si>
  <si>
    <t xml:space="preserve">3. Unknown impacts of EU exit and behaviour changes during the coronavirus pandemic on inflow adjustment methodology. </t>
  </si>
  <si>
    <t>Numerical example of the provisional inflow adjustment for Asia, Year Ending March 2020</t>
  </si>
  <si>
    <t>Numerical example of the UK naturalisation adjustment for Asia, Year Ending March 2020</t>
  </si>
  <si>
    <t>Numerical example of the provisional outflow adjustment for Asia, Year Ending March 2020</t>
  </si>
  <si>
    <t>NOTES</t>
  </si>
  <si>
    <t>This data presents research into a new methodology to measure international migration. Data presented here are breaking down the administrative data source RAPID to help us build our understaning of RAPID and assess its quality. We have completed analysis comparing the findings to those from the International Passenger Survey (IPS).</t>
  </si>
  <si>
    <t>We have also presented indicative numerical examples of each of the adjustments made to RAPID as discussed in "Adjustments to estimates from RAPID."</t>
  </si>
  <si>
    <t xml:space="preserve">The IPS estimates presented here are those derived directly from the IPS and not the long-term international migration (LTIM) estimates presented in the main ABME report. Therefore, no adjustments have been applied to these estimates. </t>
  </si>
  <si>
    <t xml:space="preserve">We have also presented the IPS confidence intervals to illustrate the uncertainty in these estimates. Whilst there is a level of uncertainty around the estimates from RAPID, it is currently not possible to measure this uncertainty. </t>
  </si>
  <si>
    <t>Definition of a migrant</t>
  </si>
  <si>
    <t>The UN recommendation for defining a long-term international migrant is used. That is, a migrant is someone who changes his or her country of usual residence for a period of at least a year, so that the country of destination effectively becomes the country of usual residence. This definition does not necessarily coincide with those used by other organisations.</t>
  </si>
  <si>
    <t>Migration flows</t>
  </si>
  <si>
    <t>Estimates of flows of migrants into the UK ("Immigration estimates") are identified in these tables as "Inflow". Inflow estimates are held in Excel as positive numbers formatted to appear unsigned in black (immigrants add to the population of the UK).</t>
  </si>
  <si>
    <t>Estimates of flows of migrants out of the UK ("Emigration estimates") are identified in these tables as "Outflow". Outflow estimates are held in Excel as negative numbers formatted to appear unsigned but in red (emigrants reduce the population of the UK).</t>
  </si>
  <si>
    <t>Estimates of the numbers of migrants entering minus the numbers of migrants leaving the UK ("Net migration estimates") are identified in these tables as "Balance". Balance estimates are held in Excel as numbers and are formatted to appear as signed numbers in black. A positive number indicates that the inflow exceeds the outflow and that the net flow has increased the population of the UK. A negative number indicates that the outflow exceeds the inflow and that the net flow has decreased the population of the UK. Because of the way inflow and outflow estimates are stored in Excel, the balance estimates are the mathematical sum (before rounding) of the corresponding inflow and outflow estimates.</t>
  </si>
  <si>
    <t>Reliability of LTIM estimates</t>
  </si>
  <si>
    <t>95% confidence intervals give a readily understood range in which the true value is likely to lie - there is a 95% probability that the true figure lies in the range: estimate +/- confidence interval. Users are advised to be cautious when making inferences from estimates with relatively large confidence intervals. For inflow and outflow estimates where the lower confidence limit is below zero users should assume the estimate is above zero.</t>
  </si>
  <si>
    <t>This publication uses the 95% confidence interval of the IPS to indicate the reliability of estimates.</t>
  </si>
  <si>
    <t>2. The Home Office Migrant Journey data is available here</t>
  </si>
  <si>
    <t>1. We have assumed here that past relationships between arrivals and registrations are reflective of current behaviour.</t>
  </si>
  <si>
    <t xml:space="preserve">2. We have assumed that the data from the Home Office Migrant Journey analysis is reflective of those who are outflowing </t>
  </si>
  <si>
    <t xml:space="preserve">3. The adjustment has only been applied to those who have been in the UK over 10 years prior to departure and some long-term migrants will gain UK citizenship earlier than this, therefore, the adjustment could be underestimating the size of this population </t>
  </si>
  <si>
    <t xml:space="preserve">4. We have assumed that the proportion of those who gain UK citizenship applies to those who are leaving the UK long-term, however it is possible that migrants who gain UK citizenship are less likely to outflow, therefore the adjustment could be overestimating the size of this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</si>
</sst>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Red]0.0;0\~"/>
    <numFmt numFmtId="166" formatCode="\+????0.0;\-????0.0;0\~"/>
    <numFmt numFmtId="167" formatCode="0.0;[Red]0.0"/>
    <numFmt numFmtId="168" formatCode="0;[Red]0"/>
    <numFmt numFmtId="169" formatCode="\+????0;\-????0"/>
  </numFmts>
  <fonts count="15" x14ac:knownFonts="1">
    <font>
      <sz val="8"/>
      <color theme="1"/>
      <name val="Arial"/>
      <family val="2"/>
    </font>
    <font>
      <b/>
      <u/>
      <sz val="8"/>
      <color rgb="FF000000"/>
      <name val="Arial"/>
      <family val="2"/>
    </font>
    <font>
      <b/>
      <sz val="8"/>
      <name val="Arial"/>
      <family val="2"/>
    </font>
    <font>
      <sz val="8"/>
      <color rgb="FF000000"/>
      <name val="Arial"/>
      <family val="2"/>
    </font>
    <font>
      <u/>
      <sz val="10"/>
      <color indexed="12"/>
      <name val="Arial"/>
      <family val="2"/>
    </font>
    <font>
      <u/>
      <sz val="8"/>
      <color theme="10"/>
      <name val="Arial"/>
      <family val="2"/>
    </font>
    <font>
      <sz val="8"/>
      <name val="Arial"/>
      <family val="2"/>
    </font>
    <font>
      <b/>
      <sz val="8"/>
      <color theme="1"/>
      <name val="Arial"/>
      <family val="2"/>
    </font>
    <font>
      <b/>
      <sz val="16"/>
      <color indexed="10"/>
      <name val="Arial"/>
      <family val="2"/>
    </font>
    <font>
      <sz val="16"/>
      <color theme="1"/>
      <name val="Arial"/>
      <family val="2"/>
    </font>
    <font>
      <i/>
      <sz val="8"/>
      <name val="Arial"/>
      <family val="2"/>
    </font>
    <font>
      <vertAlign val="superscript"/>
      <sz val="8"/>
      <name val="Arial"/>
      <family val="2"/>
    </font>
    <font>
      <sz val="8"/>
      <color rgb="FFFF0000"/>
      <name val="Arial"/>
      <family val="2"/>
    </font>
    <font>
      <u/>
      <sz val="8"/>
      <color indexed="12"/>
      <name val="Arial"/>
      <family val="2"/>
    </font>
    <font>
      <sz val="8"/>
      <color theme="1"/>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0">
    <xf numFmtId="0" fontId="0" fillId="0" borderId="0" xfId="0"/>
    <xf numFmtId="0" fontId="1" fillId="0" borderId="0" xfId="0" applyFont="1" applyAlignment="1">
      <alignment wrapText="1"/>
    </xf>
    <xf numFmtId="0" fontId="2" fillId="0" borderId="0" xfId="0" applyFont="1" applyAlignment="1">
      <alignment wrapText="1"/>
    </xf>
    <xf numFmtId="0" fontId="0" fillId="0" borderId="0" xfId="0" applyAlignment="1">
      <alignment vertical="top"/>
    </xf>
    <xf numFmtId="0" fontId="6" fillId="0" borderId="0" xfId="0" applyFont="1" applyAlignment="1">
      <alignment vertical="top"/>
    </xf>
    <xf numFmtId="1" fontId="6" fillId="0" borderId="0" xfId="0" applyNumberFormat="1" applyFont="1" applyAlignment="1">
      <alignment vertical="top"/>
    </xf>
    <xf numFmtId="0" fontId="6" fillId="2" borderId="4" xfId="0" applyFont="1" applyFill="1" applyBorder="1" applyAlignment="1">
      <alignment vertical="top"/>
    </xf>
    <xf numFmtId="1" fontId="6" fillId="2" borderId="5" xfId="0" applyNumberFormat="1" applyFont="1" applyFill="1" applyBorder="1" applyAlignment="1">
      <alignment vertical="top"/>
    </xf>
    <xf numFmtId="0" fontId="6" fillId="2" borderId="6" xfId="0" applyFont="1" applyFill="1" applyBorder="1" applyAlignment="1">
      <alignment vertical="top"/>
    </xf>
    <xf numFmtId="1" fontId="6" fillId="2" borderId="8" xfId="0" applyNumberFormat="1" applyFont="1" applyFill="1" applyBorder="1" applyAlignment="1">
      <alignment vertical="top"/>
    </xf>
    <xf numFmtId="0" fontId="2" fillId="0" borderId="0" xfId="0" applyFont="1" applyAlignment="1">
      <alignment vertical="top"/>
    </xf>
    <xf numFmtId="0" fontId="2" fillId="0" borderId="0" xfId="0" applyFont="1" applyAlignment="1">
      <alignment horizontal="right" vertical="top"/>
    </xf>
    <xf numFmtId="1" fontId="2" fillId="0" borderId="0" xfId="0" applyNumberFormat="1" applyFont="1" applyAlignment="1">
      <alignment horizontal="left" vertical="top"/>
    </xf>
    <xf numFmtId="0" fontId="2" fillId="0" borderId="0" xfId="0" applyFont="1" applyAlignment="1">
      <alignment horizontal="center" vertical="top" wrapText="1"/>
    </xf>
    <xf numFmtId="0" fontId="2" fillId="0" borderId="9" xfId="0" applyFont="1" applyBorder="1" applyAlignment="1">
      <alignment horizontal="right" vertical="top"/>
    </xf>
    <xf numFmtId="49" fontId="2" fillId="0" borderId="9" xfId="0" applyNumberFormat="1" applyFont="1" applyBorder="1" applyAlignment="1">
      <alignment horizontal="right" vertical="top"/>
    </xf>
    <xf numFmtId="0" fontId="2" fillId="0" borderId="0" xfId="0" applyFont="1" applyAlignment="1">
      <alignment horizontal="left" vertical="top" wrapText="1"/>
    </xf>
    <xf numFmtId="164" fontId="6" fillId="0" borderId="0" xfId="0" applyNumberFormat="1" applyFont="1" applyAlignment="1">
      <alignment horizontal="right" vertical="top"/>
    </xf>
    <xf numFmtId="164" fontId="6" fillId="0" borderId="0" xfId="0" applyNumberFormat="1" applyFont="1" applyAlignment="1">
      <alignment vertical="top"/>
    </xf>
    <xf numFmtId="164" fontId="6" fillId="0" borderId="0" xfId="0" applyNumberFormat="1" applyFont="1" applyAlignment="1">
      <alignment horizontal="right" vertical="top" wrapText="1"/>
    </xf>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vertical="top"/>
    </xf>
    <xf numFmtId="0" fontId="2" fillId="0" borderId="0" xfId="0" applyFont="1" applyAlignment="1">
      <alignment horizontal="left" vertical="top"/>
    </xf>
    <xf numFmtId="0" fontId="2" fillId="2" borderId="4" xfId="0" applyFont="1" applyFill="1" applyBorder="1" applyAlignment="1">
      <alignment horizontal="left" vertical="top" indent="2"/>
    </xf>
    <xf numFmtId="0" fontId="6"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horizontal="right" vertical="top"/>
    </xf>
    <xf numFmtId="0" fontId="2" fillId="2" borderId="0" xfId="0" applyFont="1" applyFill="1" applyAlignment="1" applyProtection="1">
      <alignment horizontal="center" vertical="top"/>
      <protection locked="0"/>
    </xf>
    <xf numFmtId="0" fontId="2" fillId="2" borderId="5" xfId="0" applyFont="1" applyFill="1" applyBorder="1" applyAlignment="1">
      <alignment vertical="top"/>
    </xf>
    <xf numFmtId="0" fontId="6" fillId="2" borderId="7" xfId="0" applyFont="1" applyFill="1" applyBorder="1" applyAlignment="1">
      <alignment vertical="top"/>
    </xf>
    <xf numFmtId="0" fontId="6" fillId="2" borderId="8" xfId="0" applyFont="1" applyFill="1" applyBorder="1" applyAlignment="1">
      <alignment vertical="top"/>
    </xf>
    <xf numFmtId="0" fontId="10" fillId="0" borderId="0" xfId="0" applyFont="1" applyAlignment="1">
      <alignment horizontal="right" vertical="top"/>
    </xf>
    <xf numFmtId="0" fontId="6" fillId="0" borderId="0" xfId="0" applyFont="1" applyAlignment="1">
      <alignment horizontal="center" vertical="top" wrapText="1"/>
    </xf>
    <xf numFmtId="0" fontId="6" fillId="0" borderId="9" xfId="0" applyFont="1" applyBorder="1" applyAlignment="1">
      <alignment horizontal="right" vertical="top"/>
    </xf>
    <xf numFmtId="49" fontId="6" fillId="0" borderId="9" xfId="0" applyNumberFormat="1" applyFont="1" applyBorder="1" applyAlignment="1">
      <alignment horizontal="right" vertical="top"/>
    </xf>
    <xf numFmtId="0" fontId="0" fillId="0" borderId="0" xfId="0" applyAlignment="1">
      <alignment horizontal="left" vertical="top"/>
    </xf>
    <xf numFmtId="0" fontId="7" fillId="0" borderId="0" xfId="0" applyFont="1" applyAlignment="1">
      <alignment horizontal="left" vertical="top"/>
    </xf>
    <xf numFmtId="0" fontId="6" fillId="0" borderId="0" xfId="0" applyFont="1" applyAlignment="1">
      <alignment horizontal="left" vertical="top" wrapText="1"/>
    </xf>
    <xf numFmtId="165" fontId="6" fillId="0" borderId="0" xfId="0" applyNumberFormat="1" applyFont="1" applyAlignment="1">
      <alignment horizontal="right" vertical="top"/>
    </xf>
    <xf numFmtId="165" fontId="6" fillId="0" borderId="0" xfId="0" applyNumberFormat="1" applyFont="1" applyAlignment="1">
      <alignment vertical="top"/>
    </xf>
    <xf numFmtId="165" fontId="12" fillId="0" borderId="0" xfId="0" applyNumberFormat="1" applyFont="1" applyAlignment="1">
      <alignment horizontal="right" vertical="top"/>
    </xf>
    <xf numFmtId="165" fontId="12" fillId="0" borderId="0" xfId="0" applyNumberFormat="1" applyFont="1" applyAlignment="1">
      <alignment vertical="top"/>
    </xf>
    <xf numFmtId="166" fontId="2" fillId="0" borderId="0" xfId="0" applyNumberFormat="1" applyFont="1" applyAlignment="1" applyProtection="1">
      <alignment horizontal="right" vertical="top"/>
      <protection locked="0"/>
    </xf>
    <xf numFmtId="1" fontId="6" fillId="0" borderId="0" xfId="0" applyNumberFormat="1" applyFont="1" applyAlignment="1">
      <alignment horizontal="right" vertical="top"/>
    </xf>
    <xf numFmtId="166" fontId="6" fillId="0" borderId="0" xfId="0" applyNumberFormat="1" applyFont="1" applyAlignment="1">
      <alignment horizontal="right" vertical="top"/>
    </xf>
    <xf numFmtId="167" fontId="6" fillId="0" borderId="0" xfId="0" applyNumberFormat="1" applyFont="1" applyAlignment="1">
      <alignment horizontal="right" vertical="top"/>
    </xf>
    <xf numFmtId="0" fontId="6" fillId="0" borderId="7" xfId="0" applyFont="1" applyBorder="1" applyAlignment="1">
      <alignment horizontal="left" vertical="top" wrapText="1"/>
    </xf>
    <xf numFmtId="166" fontId="6" fillId="0" borderId="7" xfId="0" applyNumberFormat="1" applyFont="1" applyBorder="1" applyAlignment="1">
      <alignment horizontal="right" vertical="top"/>
    </xf>
    <xf numFmtId="167" fontId="6" fillId="0" borderId="7" xfId="0" applyNumberFormat="1" applyFont="1" applyBorder="1" applyAlignment="1">
      <alignment horizontal="right" vertical="top"/>
    </xf>
    <xf numFmtId="0" fontId="6" fillId="0" borderId="7" xfId="0" applyFont="1" applyBorder="1" applyAlignment="1">
      <alignment vertical="top"/>
    </xf>
    <xf numFmtId="0" fontId="6" fillId="0" borderId="0" xfId="0" applyFont="1" applyAlignment="1">
      <alignment horizontal="left" vertical="top"/>
    </xf>
    <xf numFmtId="168" fontId="2" fillId="0" borderId="0" xfId="0" applyNumberFormat="1" applyFont="1" applyAlignment="1">
      <alignment horizontal="right" vertical="top"/>
    </xf>
    <xf numFmtId="169" fontId="2" fillId="0" borderId="0" xfId="0" applyNumberFormat="1" applyFont="1" applyAlignment="1">
      <alignment horizontal="right" vertical="top"/>
    </xf>
    <xf numFmtId="169" fontId="6" fillId="0" borderId="0" xfId="0" applyNumberFormat="1" applyFont="1" applyAlignment="1">
      <alignment horizontal="right" vertical="top"/>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6" fillId="0" borderId="0" xfId="0" applyFont="1" applyAlignment="1">
      <alignment horizontal="left" wrapText="1"/>
    </xf>
    <xf numFmtId="0" fontId="6" fillId="0" borderId="0" xfId="0" applyFont="1" applyAlignment="1">
      <alignment horizontal="left" wrapText="1"/>
    </xf>
    <xf numFmtId="0" fontId="2" fillId="0" borderId="0" xfId="0" applyFont="1" applyAlignment="1"/>
    <xf numFmtId="0" fontId="0" fillId="0" borderId="0" xfId="0" applyAlignment="1"/>
    <xf numFmtId="0" fontId="13" fillId="0" borderId="0" xfId="1" applyFont="1" applyAlignment="1" applyProtection="1"/>
    <xf numFmtId="0" fontId="0" fillId="0" borderId="0" xfId="0" applyFont="1"/>
    <xf numFmtId="0" fontId="7" fillId="0" borderId="0" xfId="0" applyFont="1"/>
    <xf numFmtId="0" fontId="6" fillId="0" borderId="0" xfId="0" applyFont="1" applyAlignment="1">
      <alignment vertical="top" wrapText="1"/>
    </xf>
    <xf numFmtId="0" fontId="5" fillId="0" borderId="0" xfId="1" applyFont="1" applyAlignment="1" applyProtection="1">
      <alignment vertical="top" wrapText="1"/>
    </xf>
    <xf numFmtId="0" fontId="2" fillId="0" borderId="0" xfId="0" applyFont="1" applyAlignment="1">
      <alignment vertical="top" wrapText="1"/>
    </xf>
    <xf numFmtId="0" fontId="2" fillId="0" borderId="0" xfId="0" applyFont="1" applyAlignment="1">
      <alignment wrapText="1"/>
    </xf>
    <xf numFmtId="0" fontId="3" fillId="0" borderId="0" xfId="0" applyFont="1" applyAlignment="1">
      <alignment vertical="top" wrapText="1"/>
    </xf>
    <xf numFmtId="0" fontId="2" fillId="0" borderId="0" xfId="0" applyFont="1" applyAlignment="1">
      <alignment horizontal="left" wrapText="1"/>
    </xf>
    <xf numFmtId="0" fontId="2"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7" fillId="0" borderId="0" xfId="0" applyFont="1" applyAlignment="1">
      <alignment horizontal="center" vertical="top" wrapText="1"/>
    </xf>
    <xf numFmtId="0" fontId="2" fillId="0" borderId="2" xfId="0" applyFont="1" applyBorder="1" applyAlignment="1">
      <alignment horizontal="left" vertical="top" wrapText="1"/>
    </xf>
    <xf numFmtId="0" fontId="2" fillId="2" borderId="1" xfId="0" applyFont="1" applyFill="1" applyBorder="1" applyAlignment="1">
      <alignment horizontal="center" vertical="top"/>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2" fillId="2" borderId="4" xfId="0" applyFont="1" applyFill="1" applyBorder="1" applyAlignment="1">
      <alignment horizontal="center" vertical="top"/>
    </xf>
    <xf numFmtId="0" fontId="7" fillId="2" borderId="0" xfId="0" applyFont="1" applyFill="1" applyAlignment="1">
      <alignment horizontal="center" vertical="top"/>
    </xf>
    <xf numFmtId="0" fontId="7" fillId="2" borderId="5" xfId="0" applyFont="1" applyFill="1" applyBorder="1" applyAlignment="1">
      <alignment horizontal="center" vertical="top"/>
    </xf>
    <xf numFmtId="0" fontId="2" fillId="2" borderId="0" xfId="0" applyFont="1" applyFill="1" applyAlignment="1">
      <alignment horizontal="center" vertical="top"/>
    </xf>
    <xf numFmtId="0" fontId="2" fillId="2" borderId="7" xfId="0" applyFont="1" applyFill="1" applyBorder="1" applyAlignment="1">
      <alignment vertical="top"/>
    </xf>
    <xf numFmtId="0" fontId="8" fillId="0" borderId="0" xfId="0" applyFont="1" applyAlignment="1">
      <alignment horizontal="center" vertical="top"/>
    </xf>
    <xf numFmtId="0" fontId="9"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wrapText="1"/>
    </xf>
    <xf numFmtId="0" fontId="0" fillId="0" borderId="9" xfId="0" applyBorder="1" applyAlignment="1">
      <alignment horizontal="left" vertical="top" wrapText="1"/>
    </xf>
    <xf numFmtId="0" fontId="6" fillId="0" borderId="0" xfId="0" applyFont="1" applyAlignment="1">
      <alignment vertical="top"/>
    </xf>
    <xf numFmtId="0" fontId="0" fillId="0" borderId="0" xfId="0" applyAlignment="1">
      <alignment vertical="top" wrapText="1"/>
    </xf>
    <xf numFmtId="0" fontId="6" fillId="0" borderId="0" xfId="0" applyFont="1" applyAlignment="1">
      <alignment horizontal="left" vertical="top"/>
    </xf>
    <xf numFmtId="0" fontId="6" fillId="0" borderId="2" xfId="0" applyFont="1"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6" fillId="0" borderId="10" xfId="0" applyFont="1"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9" xfId="0" applyBorder="1" applyAlignment="1">
      <alignment horizontal="center" vertical="top" wrapText="1"/>
    </xf>
    <xf numFmtId="0" fontId="6" fillId="0" borderId="0" xfId="0" applyFont="1" applyAlignment="1">
      <alignment horizontal="center" vertical="top" wrapText="1"/>
    </xf>
    <xf numFmtId="0" fontId="14"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Spin" dx="16" fmlaLink="$T$3" max="2018" min="2012" page="10" val="2018"/>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274320</xdr:colOff>
          <xdr:row>1</xdr:row>
          <xdr:rowOff>60960</xdr:rowOff>
        </xdr:from>
        <xdr:to>
          <xdr:col>17</xdr:col>
          <xdr:colOff>0</xdr:colOff>
          <xdr:row>3</xdr:row>
          <xdr:rowOff>190500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7</xdr:col>
      <xdr:colOff>171450</xdr:colOff>
      <xdr:row>25</xdr:row>
      <xdr:rowOff>55245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35718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485774</xdr:colOff>
      <xdr:row>1</xdr:row>
      <xdr:rowOff>49529</xdr:rowOff>
    </xdr:from>
    <xdr:to>
      <xdr:col>16</xdr:col>
      <xdr:colOff>320960</xdr:colOff>
      <xdr:row>25</xdr:row>
      <xdr:rowOff>60959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886199" y="182879"/>
          <a:ext cx="4214781" cy="3217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10</xdr:col>
      <xdr:colOff>399079</xdr:colOff>
      <xdr:row>45</xdr:row>
      <xdr:rowOff>38101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266701"/>
          <a:ext cx="5260639" cy="5772150"/>
        </a:xfrm>
        <a:prstGeom prst="rect">
          <a:avLst/>
        </a:prstGeom>
      </xdr:spPr>
    </xdr:pic>
    <xdr:clientData/>
  </xdr:twoCellAnchor>
  <xdr:twoCellAnchor editAs="oneCell">
    <xdr:from>
      <xdr:col>10</xdr:col>
      <xdr:colOff>483869</xdr:colOff>
      <xdr:row>1</xdr:row>
      <xdr:rowOff>85725</xdr:rowOff>
    </xdr:from>
    <xdr:to>
      <xdr:col>21</xdr:col>
      <xdr:colOff>3282</xdr:colOff>
      <xdr:row>44</xdr:row>
      <xdr:rowOff>38100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341619" y="219075"/>
          <a:ext cx="4862938" cy="5686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22860</xdr:rowOff>
    </xdr:from>
    <xdr:to>
      <xdr:col>8</xdr:col>
      <xdr:colOff>354330</xdr:colOff>
      <xdr:row>37</xdr:row>
      <xdr:rowOff>62865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281940"/>
          <a:ext cx="4255770" cy="4573905"/>
        </a:xfrm>
        <a:prstGeom prst="rect">
          <a:avLst/>
        </a:prstGeom>
      </xdr:spPr>
    </xdr:pic>
    <xdr:clientData/>
  </xdr:twoCellAnchor>
  <xdr:twoCellAnchor editAs="oneCell">
    <xdr:from>
      <xdr:col>9</xdr:col>
      <xdr:colOff>22860</xdr:colOff>
      <xdr:row>2</xdr:row>
      <xdr:rowOff>22860</xdr:rowOff>
    </xdr:from>
    <xdr:to>
      <xdr:col>17</xdr:col>
      <xdr:colOff>191830</xdr:colOff>
      <xdr:row>35</xdr:row>
      <xdr:rowOff>22860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4411980" y="281940"/>
          <a:ext cx="4070410" cy="4274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99060</xdr:rowOff>
    </xdr:from>
    <xdr:to>
      <xdr:col>8</xdr:col>
      <xdr:colOff>361950</xdr:colOff>
      <xdr:row>24</xdr:row>
      <xdr:rowOff>124460</xdr:rowOff>
    </xdr:to>
    <xdr:pic>
      <xdr:nvPicPr>
        <xdr:cNvPr id="2" name="Picture 1" descr="Diagram&#10;&#10;Description automatically generated">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
          <a:ext cx="4267200" cy="3002915"/>
        </a:xfrm>
        <a:prstGeom prst="rect">
          <a:avLst/>
        </a:prstGeom>
      </xdr:spPr>
    </xdr:pic>
    <xdr:clientData/>
  </xdr:twoCellAnchor>
  <xdr:twoCellAnchor editAs="oneCell">
    <xdr:from>
      <xdr:col>9</xdr:col>
      <xdr:colOff>76200</xdr:colOff>
      <xdr:row>1</xdr:row>
      <xdr:rowOff>121920</xdr:rowOff>
    </xdr:from>
    <xdr:to>
      <xdr:col>18</xdr:col>
      <xdr:colOff>321378</xdr:colOff>
      <xdr:row>25</xdr:row>
      <xdr:rowOff>28575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4465320" y="251460"/>
          <a:ext cx="4630488" cy="3017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106680</xdr:rowOff>
    </xdr:from>
    <xdr:to>
      <xdr:col>8</xdr:col>
      <xdr:colOff>398780</xdr:colOff>
      <xdr:row>38</xdr:row>
      <xdr:rowOff>15875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6220"/>
          <a:ext cx="4313555" cy="4698365"/>
        </a:xfrm>
        <a:prstGeom prst="rect">
          <a:avLst/>
        </a:prstGeom>
      </xdr:spPr>
    </xdr:pic>
    <xdr:clientData/>
  </xdr:twoCellAnchor>
  <xdr:twoCellAnchor editAs="oneCell">
    <xdr:from>
      <xdr:col>9</xdr:col>
      <xdr:colOff>68580</xdr:colOff>
      <xdr:row>2</xdr:row>
      <xdr:rowOff>7619</xdr:rowOff>
    </xdr:from>
    <xdr:to>
      <xdr:col>17</xdr:col>
      <xdr:colOff>434340</xdr:colOff>
      <xdr:row>35</xdr:row>
      <xdr:rowOff>53804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4457700" y="266699"/>
          <a:ext cx="4259580" cy="43133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peoplepopulationandcommunity/populationandmigration/internationalmigration/datasets/tableofcontents" TargetMode="External"/><Relationship Id="rId1" Type="http://schemas.openxmlformats.org/officeDocument/2006/relationships/hyperlink" Target="https://www.ons.gov.uk/peoplepopulationandcommunity/populationandmigration/internationalmigration/datasets/tableofcontent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lideshare.net/statisticsONS/transforming-population-and-migration-statistics-international-student-employment-activity-129833971?qid=c82e2702-7560-4fb3-9dce-b94cb0589a48&amp;v=&amp;b=&amp;from_search=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government/statistics/graduate-outcomes-leo-2017-to-2018"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www.gov.uk/government/statistics/migrant-journey-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58C46-FE5F-405B-A124-F796EB09FFD5}">
  <dimension ref="A1:H121"/>
  <sheetViews>
    <sheetView tabSelected="1" workbookViewId="0"/>
  </sheetViews>
  <sheetFormatPr defaultColWidth="11.42578125" defaultRowHeight="10.199999999999999" x14ac:dyDescent="0.2"/>
  <cols>
    <col min="8" max="8" width="52.5703125" customWidth="1"/>
  </cols>
  <sheetData>
    <row r="1" spans="1:8" ht="10.199999999999999" customHeight="1" x14ac:dyDescent="0.2">
      <c r="A1" s="1" t="s">
        <v>131</v>
      </c>
      <c r="B1" s="1"/>
      <c r="C1" s="1"/>
      <c r="D1" s="1"/>
      <c r="E1" s="1"/>
      <c r="F1" s="1"/>
      <c r="G1" s="1"/>
      <c r="H1" s="1"/>
    </row>
    <row r="2" spans="1:8" ht="10.199999999999999" customHeight="1" x14ac:dyDescent="0.2">
      <c r="A2" s="71"/>
      <c r="B2" s="71"/>
      <c r="C2" s="71"/>
      <c r="D2" s="71"/>
      <c r="E2" s="71"/>
      <c r="F2" s="71"/>
      <c r="G2" s="71"/>
      <c r="H2" s="71"/>
    </row>
    <row r="3" spans="1:8" ht="24" customHeight="1" x14ac:dyDescent="0.2">
      <c r="A3" s="72" t="s">
        <v>132</v>
      </c>
      <c r="B3" s="72"/>
      <c r="C3" s="72"/>
      <c r="D3" s="72"/>
      <c r="E3" s="72"/>
      <c r="F3" s="72"/>
      <c r="G3" s="72"/>
      <c r="H3" s="72"/>
    </row>
    <row r="4" spans="1:8" ht="10.050000000000001" customHeight="1" x14ac:dyDescent="0.2">
      <c r="A4" s="59"/>
      <c r="B4" s="59"/>
      <c r="C4" s="59"/>
      <c r="D4" s="59"/>
      <c r="E4" s="59"/>
      <c r="F4" s="59"/>
      <c r="G4" s="59"/>
      <c r="H4" s="59"/>
    </row>
    <row r="5" spans="1:8" ht="13.2" customHeight="1" x14ac:dyDescent="0.2">
      <c r="A5" s="77" t="s">
        <v>133</v>
      </c>
      <c r="B5" s="77"/>
      <c r="C5" s="77"/>
      <c r="D5" s="77"/>
      <c r="E5" s="77"/>
      <c r="F5" s="77"/>
      <c r="G5" s="77"/>
      <c r="H5" s="77"/>
    </row>
    <row r="6" spans="1:8" ht="10.199999999999999" customHeight="1" x14ac:dyDescent="0.2">
      <c r="A6" s="2"/>
      <c r="B6" s="2"/>
      <c r="C6" s="2"/>
      <c r="D6" s="2"/>
      <c r="E6" s="2"/>
      <c r="F6" s="2"/>
      <c r="G6" s="2"/>
      <c r="H6" s="2"/>
    </row>
    <row r="7" spans="1:8" ht="10.199999999999999" customHeight="1" x14ac:dyDescent="0.2">
      <c r="A7" s="73" t="s">
        <v>106</v>
      </c>
      <c r="B7" s="73"/>
      <c r="C7" s="73"/>
      <c r="D7" s="73"/>
      <c r="E7" s="73"/>
      <c r="F7" s="73"/>
      <c r="G7" s="73"/>
      <c r="H7" s="73"/>
    </row>
    <row r="8" spans="1:8" ht="10.199999999999999" customHeight="1" x14ac:dyDescent="0.2">
      <c r="A8" s="74"/>
      <c r="B8" s="74"/>
      <c r="C8" s="74"/>
      <c r="D8" s="74"/>
      <c r="E8" s="74"/>
      <c r="F8" s="74"/>
      <c r="G8" s="74"/>
      <c r="H8" s="74"/>
    </row>
    <row r="9" spans="1:8" ht="52.05" customHeight="1" x14ac:dyDescent="0.2">
      <c r="A9" s="75" t="s">
        <v>107</v>
      </c>
      <c r="B9" s="75"/>
      <c r="C9" s="75"/>
      <c r="D9" s="75"/>
      <c r="E9" s="75"/>
      <c r="F9" s="75"/>
      <c r="G9" s="75"/>
      <c r="H9" s="75"/>
    </row>
    <row r="10" spans="1:8" ht="10.199999999999999" customHeight="1" x14ac:dyDescent="0.2">
      <c r="A10" s="2"/>
      <c r="B10" s="2"/>
      <c r="C10" s="2"/>
      <c r="D10" s="2"/>
      <c r="E10" s="2"/>
      <c r="F10" s="2"/>
      <c r="G10" s="2"/>
      <c r="H10" s="2"/>
    </row>
    <row r="11" spans="1:8" ht="10.199999999999999" customHeight="1" x14ac:dyDescent="0.2">
      <c r="A11" s="63" t="s">
        <v>108</v>
      </c>
      <c r="B11" s="2"/>
      <c r="C11" s="2"/>
      <c r="D11" s="2"/>
      <c r="E11" s="2"/>
      <c r="F11" s="2"/>
      <c r="G11" s="2"/>
      <c r="H11" s="2"/>
    </row>
    <row r="12" spans="1:8" ht="10.199999999999999" customHeight="1" x14ac:dyDescent="0.2">
      <c r="A12" s="2"/>
      <c r="B12" s="2"/>
      <c r="C12" s="2"/>
      <c r="D12" s="2"/>
      <c r="E12" s="2"/>
      <c r="F12" s="2"/>
      <c r="G12" s="2"/>
      <c r="H12" s="2"/>
    </row>
    <row r="13" spans="1:8" ht="23.4" customHeight="1" x14ac:dyDescent="0.2">
      <c r="A13" s="76" t="s">
        <v>109</v>
      </c>
      <c r="B13" s="76"/>
      <c r="C13" s="76"/>
      <c r="D13" s="76"/>
      <c r="E13" s="76"/>
      <c r="F13" s="76"/>
      <c r="G13" s="76"/>
      <c r="H13" s="76"/>
    </row>
    <row r="14" spans="1:8" ht="10.199999999999999" customHeight="1" x14ac:dyDescent="0.2">
      <c r="A14" s="2"/>
      <c r="B14" s="2"/>
      <c r="C14" s="2"/>
      <c r="D14" s="2"/>
      <c r="E14" s="2"/>
      <c r="F14" s="2"/>
      <c r="G14" s="2"/>
      <c r="H14" s="2"/>
    </row>
    <row r="15" spans="1:8" ht="22.2" customHeight="1" x14ac:dyDescent="0.2">
      <c r="A15" s="76" t="s">
        <v>134</v>
      </c>
      <c r="B15" s="76"/>
      <c r="C15" s="76"/>
      <c r="D15" s="76"/>
      <c r="E15" s="76"/>
      <c r="F15" s="76"/>
      <c r="G15" s="76"/>
      <c r="H15" s="76"/>
    </row>
    <row r="16" spans="1:8" ht="10.199999999999999" customHeight="1" x14ac:dyDescent="0.2">
      <c r="A16" s="2"/>
      <c r="B16" s="2"/>
      <c r="C16" s="2"/>
      <c r="D16" s="2"/>
      <c r="E16" s="2"/>
      <c r="F16" s="2"/>
      <c r="G16" s="2"/>
      <c r="H16" s="2"/>
    </row>
    <row r="17" spans="1:8" s="64" customFormat="1" ht="21.6" customHeight="1" x14ac:dyDescent="0.2">
      <c r="A17" s="75" t="s">
        <v>135</v>
      </c>
      <c r="B17" s="75"/>
      <c r="C17" s="75"/>
      <c r="D17" s="75"/>
      <c r="E17" s="75"/>
      <c r="F17" s="75"/>
      <c r="G17" s="75"/>
      <c r="H17" s="75"/>
    </row>
    <row r="18" spans="1:8" s="64" customFormat="1" ht="21.6" customHeight="1" x14ac:dyDescent="0.2">
      <c r="A18" s="62"/>
      <c r="B18" s="62"/>
      <c r="C18" s="62"/>
      <c r="D18" s="62"/>
      <c r="E18" s="62"/>
      <c r="F18" s="62"/>
      <c r="G18" s="62"/>
      <c r="H18" s="62"/>
    </row>
    <row r="19" spans="1:8" s="64" customFormat="1" ht="12.45" customHeight="1" x14ac:dyDescent="0.2">
      <c r="A19" s="70" t="s">
        <v>136</v>
      </c>
      <c r="B19" s="70"/>
      <c r="C19" s="70"/>
      <c r="D19" s="70"/>
      <c r="E19" s="70"/>
      <c r="F19" s="70"/>
      <c r="G19" s="70"/>
      <c r="H19" s="70"/>
    </row>
    <row r="20" spans="1:8" s="64" customFormat="1" ht="9" customHeight="1" x14ac:dyDescent="0.2">
      <c r="A20" s="68"/>
      <c r="B20" s="68"/>
      <c r="C20" s="68"/>
      <c r="D20" s="68"/>
      <c r="E20" s="68"/>
      <c r="F20" s="68"/>
      <c r="G20" s="68"/>
      <c r="H20" s="68"/>
    </row>
    <row r="21" spans="1:8" s="64" customFormat="1" ht="30" customHeight="1" x14ac:dyDescent="0.2">
      <c r="A21" s="68" t="s">
        <v>137</v>
      </c>
      <c r="B21" s="68"/>
      <c r="C21" s="68"/>
      <c r="D21" s="68"/>
      <c r="E21" s="68"/>
      <c r="F21" s="68"/>
      <c r="G21" s="68"/>
      <c r="H21" s="68"/>
    </row>
    <row r="22" spans="1:8" s="64" customFormat="1" ht="10.8" customHeight="1" x14ac:dyDescent="0.2">
      <c r="A22" s="61"/>
      <c r="B22" s="61"/>
      <c r="C22" s="61"/>
      <c r="D22" s="61"/>
      <c r="E22" s="61"/>
      <c r="F22" s="61"/>
      <c r="G22" s="61"/>
      <c r="H22" s="61"/>
    </row>
    <row r="23" spans="1:8" s="64" customFormat="1" ht="10.5" customHeight="1" x14ac:dyDescent="0.2">
      <c r="A23" s="70" t="s">
        <v>138</v>
      </c>
      <c r="B23" s="70"/>
      <c r="C23" s="70"/>
      <c r="D23" s="70"/>
      <c r="E23" s="70"/>
      <c r="F23" s="70"/>
      <c r="G23" s="70"/>
      <c r="H23" s="70"/>
    </row>
    <row r="24" spans="1:8" s="64" customFormat="1" ht="10.8" customHeight="1" x14ac:dyDescent="0.2">
      <c r="A24" s="70"/>
      <c r="B24" s="70"/>
      <c r="C24" s="70"/>
      <c r="D24" s="70"/>
      <c r="E24" s="70"/>
      <c r="F24" s="70"/>
      <c r="G24" s="70"/>
      <c r="H24" s="70"/>
    </row>
    <row r="25" spans="1:8" s="64" customFormat="1" ht="19.95" customHeight="1" x14ac:dyDescent="0.2">
      <c r="A25" s="68" t="s">
        <v>139</v>
      </c>
      <c r="B25" s="68"/>
      <c r="C25" s="68"/>
      <c r="D25" s="68"/>
      <c r="E25" s="68"/>
      <c r="F25" s="68"/>
      <c r="G25" s="68"/>
      <c r="H25" s="68"/>
    </row>
    <row r="26" spans="1:8" s="64" customFormat="1" ht="10.8" customHeight="1" x14ac:dyDescent="0.2">
      <c r="A26" s="68"/>
      <c r="B26" s="68"/>
      <c r="C26" s="68"/>
      <c r="D26" s="68"/>
      <c r="E26" s="68"/>
      <c r="F26" s="68"/>
      <c r="G26" s="68"/>
      <c r="H26" s="68"/>
    </row>
    <row r="27" spans="1:8" s="64" customFormat="1" ht="19.95" customHeight="1" x14ac:dyDescent="0.2">
      <c r="A27" s="68" t="s">
        <v>140</v>
      </c>
      <c r="B27" s="68"/>
      <c r="C27" s="68"/>
      <c r="D27" s="68"/>
      <c r="E27" s="68"/>
      <c r="F27" s="68"/>
      <c r="G27" s="68"/>
      <c r="H27" s="68"/>
    </row>
    <row r="28" spans="1:8" s="64" customFormat="1" ht="10.8" customHeight="1" x14ac:dyDescent="0.2">
      <c r="A28" s="68"/>
      <c r="B28" s="68"/>
      <c r="C28" s="68"/>
      <c r="D28" s="68"/>
      <c r="E28" s="68"/>
      <c r="F28" s="68"/>
      <c r="G28" s="68"/>
      <c r="H28" s="68"/>
    </row>
    <row r="29" spans="1:8" ht="56.4" customHeight="1" x14ac:dyDescent="0.2">
      <c r="A29" s="68" t="s">
        <v>141</v>
      </c>
      <c r="B29" s="68"/>
      <c r="C29" s="68"/>
      <c r="D29" s="68"/>
      <c r="E29" s="68"/>
      <c r="F29" s="68"/>
      <c r="G29" s="68"/>
      <c r="H29" s="68"/>
    </row>
    <row r="30" spans="1:8" ht="10.050000000000001" customHeight="1" x14ac:dyDescent="0.2">
      <c r="A30" s="57"/>
      <c r="B30" s="57"/>
      <c r="C30" s="57"/>
      <c r="D30" s="57"/>
      <c r="E30" s="57"/>
      <c r="F30" s="57"/>
      <c r="G30" s="57"/>
      <c r="H30" s="57"/>
    </row>
    <row r="31" spans="1:8" s="3" customFormat="1" ht="10.199999999999999" customHeight="1" x14ac:dyDescent="0.2">
      <c r="A31" s="70" t="s">
        <v>0</v>
      </c>
      <c r="B31" s="70"/>
      <c r="C31" s="70"/>
      <c r="D31" s="70"/>
      <c r="E31" s="70"/>
      <c r="F31" s="70"/>
      <c r="G31" s="70"/>
      <c r="H31" s="70"/>
    </row>
    <row r="32" spans="1:8" s="3" customFormat="1" ht="10.199999999999999" customHeight="1" x14ac:dyDescent="0.2">
      <c r="A32" s="68"/>
      <c r="B32" s="68"/>
      <c r="C32" s="68"/>
      <c r="D32" s="68"/>
      <c r="E32" s="68"/>
      <c r="F32" s="68"/>
      <c r="G32" s="68"/>
      <c r="H32" s="68"/>
    </row>
    <row r="33" spans="1:8" s="3" customFormat="1" ht="30.6" customHeight="1" x14ac:dyDescent="0.2">
      <c r="A33" s="68" t="s">
        <v>1</v>
      </c>
      <c r="B33" s="68"/>
      <c r="C33" s="68"/>
      <c r="D33" s="68"/>
      <c r="E33" s="68"/>
      <c r="F33" s="68"/>
      <c r="G33" s="68"/>
      <c r="H33" s="68"/>
    </row>
    <row r="34" spans="1:8" s="3" customFormat="1" ht="10.199999999999999" customHeight="1" x14ac:dyDescent="0.2">
      <c r="A34" s="68"/>
      <c r="B34" s="68"/>
      <c r="C34" s="68"/>
      <c r="D34" s="68"/>
      <c r="E34" s="68"/>
      <c r="F34" s="68"/>
      <c r="G34" s="68"/>
      <c r="H34" s="68"/>
    </row>
    <row r="35" spans="1:8" s="3" customFormat="1" ht="30.6" customHeight="1" x14ac:dyDescent="0.2">
      <c r="A35" s="68" t="s">
        <v>2</v>
      </c>
      <c r="B35" s="68"/>
      <c r="C35" s="68"/>
      <c r="D35" s="68"/>
      <c r="E35" s="68"/>
      <c r="F35" s="68"/>
      <c r="G35" s="68"/>
      <c r="H35" s="68"/>
    </row>
    <row r="36" spans="1:8" s="3" customFormat="1" ht="10.199999999999999" customHeight="1" x14ac:dyDescent="0.2">
      <c r="A36" s="68"/>
      <c r="B36" s="68"/>
      <c r="C36" s="68"/>
      <c r="D36" s="68"/>
      <c r="E36" s="68"/>
      <c r="F36" s="68"/>
      <c r="G36" s="68"/>
      <c r="H36" s="68"/>
    </row>
    <row r="37" spans="1:8" s="3" customFormat="1" ht="10.199999999999999" customHeight="1" x14ac:dyDescent="0.2">
      <c r="A37" s="68" t="s">
        <v>3</v>
      </c>
      <c r="B37" s="68"/>
      <c r="C37" s="68"/>
      <c r="D37" s="68"/>
      <c r="E37" s="68"/>
      <c r="F37" s="68"/>
      <c r="G37" s="68"/>
      <c r="H37" s="68"/>
    </row>
    <row r="38" spans="1:8" s="3" customFormat="1" ht="10.199999999999999" customHeight="1" x14ac:dyDescent="0.2">
      <c r="A38" s="68"/>
      <c r="B38" s="68"/>
      <c r="C38" s="68"/>
      <c r="D38" s="68"/>
      <c r="E38" s="68"/>
      <c r="F38" s="68"/>
      <c r="G38" s="68"/>
      <c r="H38" s="68"/>
    </row>
    <row r="39" spans="1:8" s="3" customFormat="1" ht="10.199999999999999" customHeight="1" x14ac:dyDescent="0.2">
      <c r="A39" s="68" t="s">
        <v>4</v>
      </c>
      <c r="B39" s="68"/>
      <c r="C39" s="68"/>
      <c r="D39" s="68"/>
      <c r="E39" s="68"/>
      <c r="F39" s="68"/>
      <c r="G39" s="68"/>
      <c r="H39" s="68"/>
    </row>
    <row r="40" spans="1:8" s="3" customFormat="1" ht="10.199999999999999" customHeight="1" x14ac:dyDescent="0.2">
      <c r="A40" s="68"/>
      <c r="B40" s="68"/>
      <c r="C40" s="68"/>
      <c r="D40" s="68"/>
      <c r="E40" s="68"/>
      <c r="F40" s="68"/>
      <c r="G40" s="68"/>
      <c r="H40" s="68"/>
    </row>
    <row r="41" spans="1:8" s="3" customFormat="1" ht="10.199999999999999" customHeight="1" x14ac:dyDescent="0.2">
      <c r="A41" s="68" t="s">
        <v>5</v>
      </c>
      <c r="B41" s="68"/>
      <c r="C41" s="68"/>
      <c r="D41" s="68"/>
      <c r="E41" s="68"/>
      <c r="F41" s="68"/>
      <c r="G41" s="68"/>
      <c r="H41" s="68"/>
    </row>
    <row r="42" spans="1:8" s="3" customFormat="1" ht="10.199999999999999" customHeight="1" x14ac:dyDescent="0.2">
      <c r="A42" s="69" t="s">
        <v>6</v>
      </c>
      <c r="B42" s="69"/>
      <c r="C42" s="69"/>
      <c r="D42" s="69"/>
      <c r="E42" s="69"/>
      <c r="F42" s="69"/>
      <c r="G42" s="69"/>
      <c r="H42" s="69"/>
    </row>
    <row r="43" spans="1:8" s="3" customFormat="1" ht="10.199999999999999" customHeight="1" x14ac:dyDescent="0.2">
      <c r="A43" s="70"/>
      <c r="B43" s="70"/>
      <c r="C43" s="70"/>
      <c r="D43" s="70"/>
      <c r="E43" s="70"/>
      <c r="F43" s="70"/>
      <c r="G43" s="70"/>
      <c r="H43" s="70"/>
    </row>
    <row r="44" spans="1:8" s="60" customFormat="1" ht="10.5" customHeight="1" x14ac:dyDescent="0.2">
      <c r="A44" s="70" t="s">
        <v>142</v>
      </c>
      <c r="B44" s="70"/>
      <c r="C44" s="70"/>
      <c r="D44" s="70"/>
      <c r="E44" s="70"/>
      <c r="F44" s="70"/>
      <c r="G44" s="70"/>
      <c r="H44" s="70"/>
    </row>
    <row r="45" spans="1:8" s="60" customFormat="1" ht="10.199999999999999" customHeight="1" x14ac:dyDescent="0.2">
      <c r="A45" s="58"/>
      <c r="B45" s="58"/>
      <c r="C45" s="58"/>
      <c r="D45" s="58"/>
      <c r="E45" s="58"/>
      <c r="F45" s="58"/>
      <c r="G45" s="58"/>
      <c r="H45" s="58"/>
    </row>
    <row r="46" spans="1:8" s="60" customFormat="1" ht="10.050000000000001" customHeight="1" x14ac:dyDescent="0.2">
      <c r="A46" s="68" t="s">
        <v>144</v>
      </c>
      <c r="B46" s="68"/>
      <c r="C46" s="68"/>
      <c r="D46" s="68"/>
      <c r="E46" s="68"/>
      <c r="F46" s="68"/>
      <c r="G46" s="68"/>
      <c r="H46" s="68"/>
    </row>
    <row r="47" spans="1:8" s="60" customFormat="1" ht="10.199999999999999" customHeight="1" x14ac:dyDescent="0.2">
      <c r="A47" s="58"/>
      <c r="B47" s="58"/>
      <c r="C47" s="58"/>
      <c r="D47" s="58"/>
      <c r="E47" s="58"/>
      <c r="F47" s="58"/>
      <c r="G47" s="58"/>
      <c r="H47" s="58"/>
    </row>
    <row r="48" spans="1:8" s="60" customFormat="1" ht="30" customHeight="1" x14ac:dyDescent="0.2">
      <c r="A48" s="68" t="s">
        <v>143</v>
      </c>
      <c r="B48" s="68"/>
      <c r="C48" s="68"/>
      <c r="D48" s="68"/>
      <c r="E48" s="68"/>
      <c r="F48" s="68"/>
      <c r="G48" s="68"/>
      <c r="H48" s="68"/>
    </row>
    <row r="49" spans="1:8" s="60" customFormat="1" ht="10.199999999999999" customHeight="1" x14ac:dyDescent="0.2">
      <c r="A49" s="58"/>
      <c r="B49" s="58"/>
      <c r="C49" s="58"/>
      <c r="D49" s="58"/>
      <c r="E49" s="58"/>
      <c r="F49" s="58"/>
      <c r="G49" s="58"/>
      <c r="H49" s="58"/>
    </row>
    <row r="50" spans="1:8" s="3" customFormat="1" ht="10.199999999999999" customHeight="1" x14ac:dyDescent="0.2">
      <c r="A50" s="70" t="s">
        <v>7</v>
      </c>
      <c r="B50" s="70"/>
      <c r="C50" s="70"/>
      <c r="D50" s="70"/>
      <c r="E50" s="70"/>
      <c r="F50" s="70"/>
      <c r="G50" s="70"/>
      <c r="H50" s="70"/>
    </row>
    <row r="51" spans="1:8" s="3" customFormat="1" ht="10.199999999999999" customHeight="1" x14ac:dyDescent="0.2">
      <c r="A51" s="68"/>
      <c r="B51" s="68"/>
      <c r="C51" s="68"/>
      <c r="D51" s="68"/>
      <c r="E51" s="68"/>
      <c r="F51" s="68"/>
      <c r="G51" s="68"/>
      <c r="H51" s="68"/>
    </row>
    <row r="52" spans="1:8" s="3" customFormat="1" ht="11.55" customHeight="1" x14ac:dyDescent="0.2">
      <c r="A52" s="68" t="s">
        <v>8</v>
      </c>
      <c r="B52" s="68"/>
      <c r="C52" s="68"/>
      <c r="D52" s="68"/>
      <c r="E52" s="68"/>
      <c r="F52" s="68"/>
      <c r="G52" s="68"/>
      <c r="H52" s="68"/>
    </row>
    <row r="53" spans="1:8" s="3" customFormat="1" ht="10.199999999999999" customHeight="1" x14ac:dyDescent="0.2">
      <c r="A53" s="68"/>
      <c r="B53" s="68"/>
      <c r="C53" s="68"/>
      <c r="D53" s="68"/>
      <c r="E53" s="68"/>
      <c r="F53" s="68"/>
      <c r="G53" s="68"/>
      <c r="H53" s="68"/>
    </row>
    <row r="54" spans="1:8" s="3" customFormat="1" ht="22.5" customHeight="1" x14ac:dyDescent="0.2">
      <c r="A54" s="68" t="s">
        <v>9</v>
      </c>
      <c r="B54" s="68"/>
      <c r="C54" s="68"/>
      <c r="D54" s="68"/>
      <c r="E54" s="68"/>
      <c r="F54" s="68"/>
      <c r="G54" s="68"/>
      <c r="H54" s="68"/>
    </row>
    <row r="55" spans="1:8" s="3" customFormat="1" ht="10.199999999999999" customHeight="1" x14ac:dyDescent="0.2">
      <c r="A55" s="68"/>
      <c r="B55" s="68"/>
      <c r="C55" s="68"/>
      <c r="D55" s="68"/>
      <c r="E55" s="68"/>
      <c r="F55" s="68"/>
      <c r="G55" s="68"/>
      <c r="H55" s="68"/>
    </row>
    <row r="56" spans="1:8" s="3" customFormat="1" ht="20.399999999999999" customHeight="1" x14ac:dyDescent="0.2">
      <c r="A56" s="68" t="s">
        <v>10</v>
      </c>
      <c r="B56" s="68"/>
      <c r="C56" s="68"/>
      <c r="D56" s="68"/>
      <c r="E56" s="68"/>
      <c r="F56" s="68"/>
      <c r="G56" s="68"/>
      <c r="H56" s="68"/>
    </row>
    <row r="57" spans="1:8" s="3" customFormat="1" ht="10.199999999999999" customHeight="1" x14ac:dyDescent="0.2">
      <c r="A57" s="68"/>
      <c r="B57" s="68"/>
      <c r="C57" s="68"/>
      <c r="D57" s="68"/>
      <c r="E57" s="68"/>
      <c r="F57" s="68"/>
      <c r="G57" s="68"/>
      <c r="H57" s="68"/>
    </row>
    <row r="58" spans="1:8" s="3" customFormat="1" ht="10.199999999999999" customHeight="1" x14ac:dyDescent="0.2">
      <c r="A58" s="68"/>
      <c r="B58" s="68"/>
      <c r="C58" s="68"/>
      <c r="D58" s="68"/>
      <c r="E58" s="68"/>
      <c r="F58" s="68"/>
      <c r="G58" s="68"/>
      <c r="H58" s="68"/>
    </row>
    <row r="59" spans="1:8" s="3" customFormat="1" ht="10.199999999999999" customHeight="1" x14ac:dyDescent="0.2">
      <c r="A59" s="70" t="s">
        <v>11</v>
      </c>
      <c r="B59" s="70"/>
      <c r="C59" s="70"/>
      <c r="D59" s="70"/>
      <c r="E59" s="70"/>
      <c r="F59" s="70"/>
      <c r="G59" s="70"/>
      <c r="H59" s="70"/>
    </row>
    <row r="60" spans="1:8" s="3" customFormat="1" ht="10.199999999999999" customHeight="1" x14ac:dyDescent="0.2">
      <c r="A60" s="68"/>
      <c r="B60" s="68"/>
      <c r="C60" s="68"/>
      <c r="D60" s="68"/>
      <c r="E60" s="68"/>
      <c r="F60" s="68"/>
      <c r="G60" s="68"/>
      <c r="H60" s="68"/>
    </row>
    <row r="61" spans="1:8" s="3" customFormat="1" ht="10.199999999999999" customHeight="1" x14ac:dyDescent="0.2">
      <c r="A61" s="68" t="s">
        <v>12</v>
      </c>
      <c r="B61" s="68"/>
      <c r="C61" s="68"/>
      <c r="D61" s="68"/>
      <c r="E61" s="68"/>
      <c r="F61" s="68"/>
      <c r="G61" s="68"/>
      <c r="H61" s="68"/>
    </row>
    <row r="62" spans="1:8" s="3" customFormat="1" ht="10.199999999999999" customHeight="1" x14ac:dyDescent="0.2">
      <c r="A62" s="68"/>
      <c r="B62" s="68"/>
      <c r="C62" s="68"/>
      <c r="D62" s="68"/>
      <c r="E62" s="68"/>
      <c r="F62" s="68"/>
      <c r="G62" s="68"/>
      <c r="H62" s="68"/>
    </row>
    <row r="63" spans="1:8" s="3" customFormat="1" ht="10.199999999999999" customHeight="1" x14ac:dyDescent="0.2">
      <c r="A63" s="68" t="s">
        <v>13</v>
      </c>
      <c r="B63" s="68"/>
      <c r="C63" s="68"/>
      <c r="D63" s="68"/>
      <c r="E63" s="68"/>
      <c r="F63" s="68"/>
      <c r="G63" s="68"/>
      <c r="H63" s="68"/>
    </row>
    <row r="64" spans="1:8" s="3" customFormat="1" ht="10.199999999999999" customHeight="1" x14ac:dyDescent="0.2">
      <c r="A64" s="68" t="s">
        <v>14</v>
      </c>
      <c r="B64" s="68"/>
      <c r="C64" s="68"/>
      <c r="D64" s="68"/>
      <c r="E64" s="68"/>
      <c r="F64" s="68"/>
      <c r="G64" s="68"/>
      <c r="H64" s="68"/>
    </row>
    <row r="65" spans="1:8" s="3" customFormat="1" ht="20.399999999999999" customHeight="1" x14ac:dyDescent="0.2">
      <c r="A65" s="68" t="s">
        <v>15</v>
      </c>
      <c r="B65" s="68"/>
      <c r="C65" s="68"/>
      <c r="D65" s="68"/>
      <c r="E65" s="68"/>
      <c r="F65" s="68"/>
      <c r="G65" s="68"/>
      <c r="H65" s="68"/>
    </row>
    <row r="66" spans="1:8" s="3" customFormat="1" ht="10.199999999999999" customHeight="1" x14ac:dyDescent="0.2">
      <c r="A66" s="68"/>
      <c r="B66" s="68"/>
      <c r="C66" s="68"/>
      <c r="D66" s="68"/>
      <c r="E66" s="68"/>
      <c r="F66" s="68"/>
      <c r="G66" s="68"/>
      <c r="H66" s="68"/>
    </row>
    <row r="67" spans="1:8" s="3" customFormat="1" ht="10.199999999999999" customHeight="1" x14ac:dyDescent="0.2">
      <c r="A67" s="68" t="s">
        <v>16</v>
      </c>
      <c r="B67" s="68"/>
      <c r="C67" s="68"/>
      <c r="D67" s="68"/>
      <c r="E67" s="68"/>
      <c r="F67" s="68"/>
      <c r="G67" s="68"/>
      <c r="H67" s="68"/>
    </row>
    <row r="68" spans="1:8" s="3" customFormat="1" ht="10.199999999999999" customHeight="1" x14ac:dyDescent="0.2">
      <c r="A68" s="68" t="s">
        <v>17</v>
      </c>
      <c r="B68" s="68"/>
      <c r="C68" s="68"/>
      <c r="D68" s="68"/>
      <c r="E68" s="68"/>
      <c r="F68" s="68"/>
      <c r="G68" s="68"/>
      <c r="H68" s="68"/>
    </row>
    <row r="69" spans="1:8" s="3" customFormat="1" ht="10.199999999999999" customHeight="1" x14ac:dyDescent="0.2">
      <c r="A69" s="68"/>
      <c r="B69" s="68"/>
      <c r="C69" s="68"/>
      <c r="D69" s="68"/>
      <c r="E69" s="68"/>
      <c r="F69" s="68"/>
      <c r="G69" s="68"/>
      <c r="H69" s="68"/>
    </row>
    <row r="70" spans="1:8" s="3" customFormat="1" ht="10.199999999999999" customHeight="1" x14ac:dyDescent="0.2">
      <c r="A70" s="68"/>
      <c r="B70" s="68"/>
      <c r="C70" s="68"/>
      <c r="D70" s="68"/>
      <c r="E70" s="68"/>
      <c r="F70" s="68"/>
      <c r="G70" s="68"/>
      <c r="H70" s="68"/>
    </row>
    <row r="71" spans="1:8" s="3" customFormat="1" ht="10.199999999999999" customHeight="1" x14ac:dyDescent="0.2">
      <c r="A71" s="70" t="s">
        <v>18</v>
      </c>
      <c r="B71" s="70"/>
      <c r="C71" s="70"/>
      <c r="D71" s="70"/>
      <c r="E71" s="70"/>
      <c r="F71" s="70"/>
      <c r="G71" s="70"/>
      <c r="H71" s="70"/>
    </row>
    <row r="72" spans="1:8" s="3" customFormat="1" ht="10.199999999999999" customHeight="1" x14ac:dyDescent="0.2">
      <c r="A72" s="68"/>
      <c r="B72" s="68"/>
      <c r="C72" s="68"/>
      <c r="D72" s="68"/>
      <c r="E72" s="68"/>
      <c r="F72" s="68"/>
      <c r="G72" s="68"/>
      <c r="H72" s="68"/>
    </row>
    <row r="73" spans="1:8" s="3" customFormat="1" ht="10.199999999999999" customHeight="1" x14ac:dyDescent="0.2">
      <c r="A73" s="68" t="s">
        <v>19</v>
      </c>
      <c r="B73" s="68"/>
      <c r="C73" s="68"/>
      <c r="D73" s="68"/>
      <c r="E73" s="68"/>
      <c r="F73" s="68"/>
      <c r="G73" s="68"/>
      <c r="H73" s="68"/>
    </row>
    <row r="74" spans="1:8" s="3" customFormat="1" ht="20.399999999999999" customHeight="1" x14ac:dyDescent="0.2">
      <c r="A74" s="68" t="s">
        <v>20</v>
      </c>
      <c r="B74" s="68"/>
      <c r="C74" s="68"/>
      <c r="D74" s="68"/>
      <c r="E74" s="68"/>
      <c r="F74" s="68"/>
      <c r="G74" s="68"/>
      <c r="H74" s="68"/>
    </row>
    <row r="75" spans="1:8" s="3" customFormat="1" ht="20.399999999999999" customHeight="1" x14ac:dyDescent="0.2">
      <c r="A75" s="68" t="s">
        <v>21</v>
      </c>
      <c r="B75" s="68"/>
      <c r="C75" s="68"/>
      <c r="D75" s="68"/>
      <c r="E75" s="68"/>
      <c r="F75" s="68"/>
      <c r="G75" s="68"/>
      <c r="H75" s="68"/>
    </row>
    <row r="76" spans="1:8" s="3" customFormat="1" ht="10.199999999999999" customHeight="1" x14ac:dyDescent="0.2">
      <c r="A76" s="68"/>
      <c r="B76" s="68"/>
      <c r="C76" s="68"/>
      <c r="D76" s="68"/>
      <c r="E76" s="68"/>
      <c r="F76" s="68"/>
      <c r="G76" s="68"/>
      <c r="H76" s="68"/>
    </row>
    <row r="77" spans="1:8" s="3" customFormat="1" ht="10.199999999999999" customHeight="1" x14ac:dyDescent="0.2">
      <c r="A77" s="68"/>
      <c r="B77" s="68"/>
      <c r="C77" s="68"/>
      <c r="D77" s="68"/>
      <c r="E77" s="68"/>
      <c r="F77" s="68"/>
      <c r="G77" s="68"/>
      <c r="H77" s="68"/>
    </row>
    <row r="78" spans="1:8" s="3" customFormat="1" ht="10.199999999999999" customHeight="1" x14ac:dyDescent="0.2">
      <c r="A78" s="70" t="s">
        <v>22</v>
      </c>
      <c r="B78" s="70"/>
      <c r="C78" s="70"/>
      <c r="D78" s="70"/>
      <c r="E78" s="70"/>
      <c r="F78" s="70"/>
      <c r="G78" s="70"/>
      <c r="H78" s="70"/>
    </row>
    <row r="79" spans="1:8" s="3" customFormat="1" ht="10.199999999999999" customHeight="1" x14ac:dyDescent="0.2">
      <c r="A79" s="68"/>
      <c r="B79" s="68"/>
      <c r="C79" s="68"/>
      <c r="D79" s="68"/>
      <c r="E79" s="68"/>
      <c r="F79" s="68"/>
      <c r="G79" s="68"/>
      <c r="H79" s="68"/>
    </row>
    <row r="80" spans="1:8" s="3" customFormat="1" ht="10.199999999999999" customHeight="1" x14ac:dyDescent="0.2">
      <c r="A80" s="68" t="s">
        <v>23</v>
      </c>
      <c r="B80" s="68"/>
      <c r="C80" s="68"/>
      <c r="D80" s="68"/>
      <c r="E80" s="68"/>
      <c r="F80" s="68"/>
      <c r="G80" s="68"/>
      <c r="H80" s="68"/>
    </row>
    <row r="81" spans="1:8" s="3" customFormat="1" ht="10.199999999999999" customHeight="1" x14ac:dyDescent="0.2">
      <c r="A81" s="69" t="s">
        <v>6</v>
      </c>
      <c r="B81" s="69"/>
      <c r="C81" s="69"/>
      <c r="D81" s="69"/>
      <c r="E81" s="69"/>
      <c r="F81" s="69"/>
      <c r="G81" s="69"/>
      <c r="H81" s="69"/>
    </row>
    <row r="82" spans="1:8" s="3" customFormat="1" ht="10.199999999999999" customHeight="1" x14ac:dyDescent="0.2">
      <c r="A82" s="68"/>
      <c r="B82" s="68"/>
      <c r="C82" s="68"/>
      <c r="D82" s="68"/>
      <c r="E82" s="68"/>
      <c r="F82" s="68"/>
      <c r="G82" s="68"/>
      <c r="H82" s="68"/>
    </row>
    <row r="83" spans="1:8" s="3" customFormat="1" ht="10.199999999999999" customHeight="1" x14ac:dyDescent="0.2">
      <c r="A83" s="68" t="s">
        <v>24</v>
      </c>
      <c r="B83" s="68"/>
      <c r="C83" s="68"/>
      <c r="D83" s="68"/>
      <c r="E83" s="68"/>
      <c r="F83" s="68"/>
      <c r="G83" s="68"/>
      <c r="H83" s="68"/>
    </row>
    <row r="84" spans="1:8" s="3" customFormat="1" ht="10.199999999999999" customHeight="1" x14ac:dyDescent="0.2">
      <c r="A84" s="68"/>
      <c r="B84" s="68"/>
      <c r="C84" s="68"/>
      <c r="D84" s="68"/>
      <c r="E84" s="68"/>
      <c r="F84" s="68"/>
      <c r="G84" s="68"/>
      <c r="H84" s="68"/>
    </row>
    <row r="85" spans="1:8" s="3" customFormat="1" ht="10.199999999999999" customHeight="1" x14ac:dyDescent="0.2">
      <c r="A85" s="68" t="s">
        <v>25</v>
      </c>
      <c r="B85" s="68"/>
      <c r="C85" s="68"/>
      <c r="D85" s="68"/>
      <c r="E85" s="68"/>
      <c r="F85" s="68"/>
      <c r="G85" s="68"/>
      <c r="H85" s="68"/>
    </row>
    <row r="86" spans="1:8" s="3" customFormat="1" ht="10.199999999999999" customHeight="1" x14ac:dyDescent="0.2">
      <c r="A86" s="68" t="s">
        <v>26</v>
      </c>
      <c r="B86" s="68"/>
      <c r="C86" s="68"/>
      <c r="D86" s="68"/>
      <c r="E86" s="68"/>
      <c r="F86" s="68"/>
      <c r="G86" s="68"/>
      <c r="H86" s="68"/>
    </row>
    <row r="87" spans="1:8" s="3" customFormat="1" ht="10.199999999999999" customHeight="1" x14ac:dyDescent="0.2">
      <c r="A87" s="68" t="s">
        <v>27</v>
      </c>
      <c r="B87" s="68"/>
      <c r="C87" s="68"/>
      <c r="D87" s="68"/>
      <c r="E87" s="68"/>
      <c r="F87" s="68"/>
      <c r="G87" s="68"/>
      <c r="H87" s="68"/>
    </row>
    <row r="88" spans="1:8" s="3" customFormat="1" ht="10.199999999999999" customHeight="1" x14ac:dyDescent="0.2">
      <c r="A88" s="68" t="s">
        <v>28</v>
      </c>
      <c r="B88" s="68"/>
      <c r="C88" s="68"/>
      <c r="D88" s="68"/>
      <c r="E88" s="68"/>
      <c r="F88" s="68"/>
      <c r="G88" s="68"/>
      <c r="H88" s="68"/>
    </row>
    <row r="89" spans="1:8" s="3" customFormat="1" ht="10.199999999999999" customHeight="1" x14ac:dyDescent="0.2">
      <c r="A89" s="68" t="s">
        <v>29</v>
      </c>
      <c r="B89" s="68"/>
      <c r="C89" s="68"/>
      <c r="D89" s="68"/>
      <c r="E89" s="68"/>
      <c r="F89" s="68"/>
      <c r="G89" s="68"/>
      <c r="H89" s="68"/>
    </row>
    <row r="90" spans="1:8" s="3" customFormat="1" ht="10.199999999999999" customHeight="1" x14ac:dyDescent="0.2">
      <c r="A90" s="68" t="s">
        <v>30</v>
      </c>
      <c r="B90" s="68"/>
      <c r="C90" s="68"/>
      <c r="D90" s="68"/>
      <c r="E90" s="68"/>
      <c r="F90" s="68"/>
      <c r="G90" s="68"/>
      <c r="H90" s="68"/>
    </row>
    <row r="91" spans="1:8" s="3" customFormat="1" ht="11.25" customHeight="1" x14ac:dyDescent="0.2"/>
    <row r="92" spans="1:8" s="3" customFormat="1" ht="11.25" customHeight="1" x14ac:dyDescent="0.2"/>
    <row r="93" spans="1:8" s="3" customFormat="1" ht="11.25" customHeight="1" x14ac:dyDescent="0.2"/>
    <row r="94" spans="1:8" s="3" customFormat="1" ht="11.25" customHeight="1" x14ac:dyDescent="0.2"/>
    <row r="95" spans="1:8" s="3" customFormat="1" ht="11.25" customHeight="1" x14ac:dyDescent="0.2"/>
    <row r="96" spans="1:8" s="3" customFormat="1" ht="11.25" customHeight="1" x14ac:dyDescent="0.2"/>
    <row r="97" s="3" customFormat="1" ht="11.25" customHeight="1" x14ac:dyDescent="0.2"/>
    <row r="98" s="3" customFormat="1" ht="11.25" customHeight="1" x14ac:dyDescent="0.2"/>
    <row r="99" s="3" customFormat="1" ht="11.25" customHeight="1" x14ac:dyDescent="0.2"/>
    <row r="100" s="3" customFormat="1" ht="11.25" customHeight="1" x14ac:dyDescent="0.2"/>
    <row r="101" s="3" customFormat="1" ht="11.25" customHeight="1" x14ac:dyDescent="0.2"/>
    <row r="102" s="3" customFormat="1" ht="11.25" customHeight="1" x14ac:dyDescent="0.2"/>
    <row r="103" s="3" customFormat="1" ht="11.25" customHeight="1" x14ac:dyDescent="0.2"/>
    <row r="104" s="3" customFormat="1" ht="11.25" customHeight="1" x14ac:dyDescent="0.2"/>
    <row r="105" s="3" customFormat="1" ht="11.25" customHeight="1" x14ac:dyDescent="0.2"/>
    <row r="106" s="3" customFormat="1" ht="11.25" customHeight="1" x14ac:dyDescent="0.2"/>
    <row r="107" s="3" customFormat="1" ht="11.25" customHeight="1" x14ac:dyDescent="0.2"/>
    <row r="108" s="3" customFormat="1" ht="11.25" customHeight="1" x14ac:dyDescent="0.2"/>
    <row r="109" s="3" customFormat="1" ht="11.25" customHeight="1" x14ac:dyDescent="0.2"/>
    <row r="110" s="3" customFormat="1" ht="11.25" customHeight="1" x14ac:dyDescent="0.2"/>
    <row r="111" s="3" customFormat="1" ht="11.25" customHeight="1" x14ac:dyDescent="0.2"/>
    <row r="112" s="3" customFormat="1" ht="11.25" customHeight="1" x14ac:dyDescent="0.2"/>
    <row r="113" s="3" customFormat="1" ht="11.25" customHeight="1" x14ac:dyDescent="0.2"/>
    <row r="114" s="3" customFormat="1" ht="11.25" customHeight="1" x14ac:dyDescent="0.2"/>
    <row r="115" s="3" customFormat="1" ht="11.25" customHeight="1" x14ac:dyDescent="0.2"/>
    <row r="116" s="3" customFormat="1" ht="11.25" customHeight="1" x14ac:dyDescent="0.2"/>
    <row r="117" s="3" customFormat="1" ht="11.25" customHeight="1" x14ac:dyDescent="0.2"/>
    <row r="118" s="3" customFormat="1" ht="11.25" customHeight="1" x14ac:dyDescent="0.2"/>
    <row r="119" s="3" customFormat="1" ht="11.25" customHeight="1" x14ac:dyDescent="0.2"/>
    <row r="120" s="3" customFormat="1" ht="11.25" customHeight="1" x14ac:dyDescent="0.2"/>
    <row r="121" s="3" customFormat="1" ht="11.25" customHeight="1" x14ac:dyDescent="0.2"/>
  </sheetData>
  <mergeCells count="76">
    <mergeCell ref="A2:H2"/>
    <mergeCell ref="A29:H29"/>
    <mergeCell ref="A3:H3"/>
    <mergeCell ref="A7:H7"/>
    <mergeCell ref="A8:H8"/>
    <mergeCell ref="A9:H9"/>
    <mergeCell ref="A17:H17"/>
    <mergeCell ref="A15:H15"/>
    <mergeCell ref="A13:H13"/>
    <mergeCell ref="A5:H5"/>
    <mergeCell ref="A19:H19"/>
    <mergeCell ref="A20:H20"/>
    <mergeCell ref="A21:H21"/>
    <mergeCell ref="A23:H23"/>
    <mergeCell ref="A24:H24"/>
    <mergeCell ref="A25:H25"/>
    <mergeCell ref="A41:H41"/>
    <mergeCell ref="A31:H31"/>
    <mergeCell ref="A32:H32"/>
    <mergeCell ref="A33:H33"/>
    <mergeCell ref="A34:H34"/>
    <mergeCell ref="A35:H35"/>
    <mergeCell ref="A36:H36"/>
    <mergeCell ref="A37:H37"/>
    <mergeCell ref="A38:H38"/>
    <mergeCell ref="A39:H39"/>
    <mergeCell ref="A40:H40"/>
    <mergeCell ref="A42:H42"/>
    <mergeCell ref="A43:H43"/>
    <mergeCell ref="A56:H56"/>
    <mergeCell ref="A50:H50"/>
    <mergeCell ref="A51:H51"/>
    <mergeCell ref="A52:H52"/>
    <mergeCell ref="A53:H53"/>
    <mergeCell ref="A54:H54"/>
    <mergeCell ref="A55:H55"/>
    <mergeCell ref="A48:H48"/>
    <mergeCell ref="A66:H66"/>
    <mergeCell ref="A67:H67"/>
    <mergeCell ref="A57:H57"/>
    <mergeCell ref="A58:H58"/>
    <mergeCell ref="A59:H59"/>
    <mergeCell ref="A60:H60"/>
    <mergeCell ref="A61:H61"/>
    <mergeCell ref="A89:H89"/>
    <mergeCell ref="A90:H90"/>
    <mergeCell ref="A78:H78"/>
    <mergeCell ref="A79:H79"/>
    <mergeCell ref="A68:H68"/>
    <mergeCell ref="A69:H69"/>
    <mergeCell ref="A70:H70"/>
    <mergeCell ref="A71:H71"/>
    <mergeCell ref="A72:H72"/>
    <mergeCell ref="A73:H73"/>
    <mergeCell ref="A83:H83"/>
    <mergeCell ref="A84:H84"/>
    <mergeCell ref="A86:H86"/>
    <mergeCell ref="A87:H87"/>
    <mergeCell ref="A88:H88"/>
    <mergeCell ref="A85:H85"/>
    <mergeCell ref="A80:H80"/>
    <mergeCell ref="A81:H81"/>
    <mergeCell ref="A82:H82"/>
    <mergeCell ref="A26:H26"/>
    <mergeCell ref="A27:H27"/>
    <mergeCell ref="A28:H28"/>
    <mergeCell ref="A44:H44"/>
    <mergeCell ref="A46:H46"/>
    <mergeCell ref="A62:H62"/>
    <mergeCell ref="A74:H74"/>
    <mergeCell ref="A75:H75"/>
    <mergeCell ref="A76:H76"/>
    <mergeCell ref="A77:H77"/>
    <mergeCell ref="A63:H63"/>
    <mergeCell ref="A64:H64"/>
    <mergeCell ref="A65:H65"/>
  </mergeCells>
  <hyperlinks>
    <hyperlink ref="A42" r:id="rId1" xr:uid="{C619C068-F10C-413F-91B0-7AF1A6D04785}"/>
    <hyperlink ref="A81" r:id="rId2" xr:uid="{A2908C15-663C-4785-92A9-3119A620BC4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EA0E-BE59-4AF3-A468-3D5AED41BF8B}">
  <sheetPr>
    <pageSetUpPr fitToPage="1"/>
  </sheetPr>
  <dimension ref="A1:AM475"/>
  <sheetViews>
    <sheetView zoomScaleNormal="100" workbookViewId="0">
      <pane xSplit="4" ySplit="13" topLeftCell="E14" activePane="bottomRight" state="frozen"/>
      <selection sqref="A1:H1"/>
      <selection pane="topRight" sqref="A1:H1"/>
      <selection pane="bottomLeft" sqref="A1:H1"/>
      <selection pane="bottomRight"/>
    </sheetView>
  </sheetViews>
  <sheetFormatPr defaultColWidth="9.28515625" defaultRowHeight="10.199999999999999" x14ac:dyDescent="0.2"/>
  <cols>
    <col min="1" max="1" width="35.7109375" style="4" customWidth="1"/>
    <col min="2" max="4" width="11.7109375" style="4" customWidth="1"/>
    <col min="5" max="6" width="8.7109375" style="4" customWidth="1"/>
    <col min="7" max="7" width="5.7109375" style="5" customWidth="1"/>
    <col min="8" max="9" width="8.7109375" style="5" customWidth="1"/>
    <col min="10" max="10" width="5.7109375" style="5" customWidth="1"/>
    <col min="11" max="12" width="8.7109375" style="5" customWidth="1"/>
    <col min="13" max="13" width="5.7109375" style="5" customWidth="1"/>
    <col min="14" max="15" width="8.7109375" style="5" customWidth="1"/>
    <col min="16" max="16" width="5.7109375" style="5" customWidth="1"/>
    <col min="17" max="18" width="8.7109375" style="5" customWidth="1"/>
    <col min="19" max="19" width="5.7109375" style="5" customWidth="1"/>
    <col min="20" max="21" width="8.7109375" style="5" customWidth="1"/>
    <col min="22" max="22" width="5.7109375" style="5" customWidth="1"/>
    <col min="23" max="24" width="8.7109375" style="5" customWidth="1"/>
    <col min="25" max="25" width="5.7109375" style="5" customWidth="1"/>
    <col min="26" max="27" width="8.7109375" style="4" customWidth="1"/>
    <col min="28" max="28" width="5.7109375" style="4" customWidth="1"/>
    <col min="29" max="30" width="8.7109375" style="4" customWidth="1"/>
    <col min="31" max="31" width="5.7109375" style="4" customWidth="1"/>
    <col min="32" max="256" width="9.28515625" style="4"/>
    <col min="257" max="257" width="35.7109375" style="4" customWidth="1"/>
    <col min="258" max="260" width="11.7109375" style="4" customWidth="1"/>
    <col min="261" max="262" width="8.7109375" style="4" customWidth="1"/>
    <col min="263" max="263" width="5.7109375" style="4" customWidth="1"/>
    <col min="264" max="265" width="8.7109375" style="4" customWidth="1"/>
    <col min="266" max="266" width="5.7109375" style="4" customWidth="1"/>
    <col min="267" max="268" width="8.7109375" style="4" customWidth="1"/>
    <col min="269" max="269" width="5.7109375" style="4" customWidth="1"/>
    <col min="270" max="271" width="8.7109375" style="4" customWidth="1"/>
    <col min="272" max="272" width="5.7109375" style="4" customWidth="1"/>
    <col min="273" max="274" width="8.7109375" style="4" customWidth="1"/>
    <col min="275" max="275" width="5.7109375" style="4" customWidth="1"/>
    <col min="276" max="277" width="8.7109375" style="4" customWidth="1"/>
    <col min="278" max="278" width="5.7109375" style="4" customWidth="1"/>
    <col min="279" max="280" width="8.7109375" style="4" customWidth="1"/>
    <col min="281" max="281" width="5.7109375" style="4" customWidth="1"/>
    <col min="282" max="283" width="8.7109375" style="4" customWidth="1"/>
    <col min="284" max="284" width="5.7109375" style="4" customWidth="1"/>
    <col min="285" max="286" width="8.7109375" style="4" customWidth="1"/>
    <col min="287" max="287" width="5.7109375" style="4" customWidth="1"/>
    <col min="288" max="512" width="9.28515625" style="4"/>
    <col min="513" max="513" width="35.7109375" style="4" customWidth="1"/>
    <col min="514" max="516" width="11.7109375" style="4" customWidth="1"/>
    <col min="517" max="518" width="8.7109375" style="4" customWidth="1"/>
    <col min="519" max="519" width="5.7109375" style="4" customWidth="1"/>
    <col min="520" max="521" width="8.7109375" style="4" customWidth="1"/>
    <col min="522" max="522" width="5.7109375" style="4" customWidth="1"/>
    <col min="523" max="524" width="8.7109375" style="4" customWidth="1"/>
    <col min="525" max="525" width="5.7109375" style="4" customWidth="1"/>
    <col min="526" max="527" width="8.7109375" style="4" customWidth="1"/>
    <col min="528" max="528" width="5.7109375" style="4" customWidth="1"/>
    <col min="529" max="530" width="8.7109375" style="4" customWidth="1"/>
    <col min="531" max="531" width="5.7109375" style="4" customWidth="1"/>
    <col min="532" max="533" width="8.7109375" style="4" customWidth="1"/>
    <col min="534" max="534" width="5.7109375" style="4" customWidth="1"/>
    <col min="535" max="536" width="8.7109375" style="4" customWidth="1"/>
    <col min="537" max="537" width="5.7109375" style="4" customWidth="1"/>
    <col min="538" max="539" width="8.7109375" style="4" customWidth="1"/>
    <col min="540" max="540" width="5.7109375" style="4" customWidth="1"/>
    <col min="541" max="542" width="8.7109375" style="4" customWidth="1"/>
    <col min="543" max="543" width="5.7109375" style="4" customWidth="1"/>
    <col min="544" max="768" width="9.28515625" style="4"/>
    <col min="769" max="769" width="35.7109375" style="4" customWidth="1"/>
    <col min="770" max="772" width="11.7109375" style="4" customWidth="1"/>
    <col min="773" max="774" width="8.7109375" style="4" customWidth="1"/>
    <col min="775" max="775" width="5.7109375" style="4" customWidth="1"/>
    <col min="776" max="777" width="8.7109375" style="4" customWidth="1"/>
    <col min="778" max="778" width="5.7109375" style="4" customWidth="1"/>
    <col min="779" max="780" width="8.7109375" style="4" customWidth="1"/>
    <col min="781" max="781" width="5.7109375" style="4" customWidth="1"/>
    <col min="782" max="783" width="8.7109375" style="4" customWidth="1"/>
    <col min="784" max="784" width="5.7109375" style="4" customWidth="1"/>
    <col min="785" max="786" width="8.7109375" style="4" customWidth="1"/>
    <col min="787" max="787" width="5.7109375" style="4" customWidth="1"/>
    <col min="788" max="789" width="8.7109375" style="4" customWidth="1"/>
    <col min="790" max="790" width="5.7109375" style="4" customWidth="1"/>
    <col min="791" max="792" width="8.7109375" style="4" customWidth="1"/>
    <col min="793" max="793" width="5.7109375" style="4" customWidth="1"/>
    <col min="794" max="795" width="8.7109375" style="4" customWidth="1"/>
    <col min="796" max="796" width="5.7109375" style="4" customWidth="1"/>
    <col min="797" max="798" width="8.7109375" style="4" customWidth="1"/>
    <col min="799" max="799" width="5.7109375" style="4" customWidth="1"/>
    <col min="800" max="1024" width="9.28515625" style="4"/>
    <col min="1025" max="1025" width="35.7109375" style="4" customWidth="1"/>
    <col min="1026" max="1028" width="11.7109375" style="4" customWidth="1"/>
    <col min="1029" max="1030" width="8.7109375" style="4" customWidth="1"/>
    <col min="1031" max="1031" width="5.7109375" style="4" customWidth="1"/>
    <col min="1032" max="1033" width="8.7109375" style="4" customWidth="1"/>
    <col min="1034" max="1034" width="5.7109375" style="4" customWidth="1"/>
    <col min="1035" max="1036" width="8.7109375" style="4" customWidth="1"/>
    <col min="1037" max="1037" width="5.7109375" style="4" customWidth="1"/>
    <col min="1038" max="1039" width="8.7109375" style="4" customWidth="1"/>
    <col min="1040" max="1040" width="5.7109375" style="4" customWidth="1"/>
    <col min="1041" max="1042" width="8.7109375" style="4" customWidth="1"/>
    <col min="1043" max="1043" width="5.7109375" style="4" customWidth="1"/>
    <col min="1044" max="1045" width="8.7109375" style="4" customWidth="1"/>
    <col min="1046" max="1046" width="5.7109375" style="4" customWidth="1"/>
    <col min="1047" max="1048" width="8.7109375" style="4" customWidth="1"/>
    <col min="1049" max="1049" width="5.7109375" style="4" customWidth="1"/>
    <col min="1050" max="1051" width="8.7109375" style="4" customWidth="1"/>
    <col min="1052" max="1052" width="5.7109375" style="4" customWidth="1"/>
    <col min="1053" max="1054" width="8.7109375" style="4" customWidth="1"/>
    <col min="1055" max="1055" width="5.7109375" style="4" customWidth="1"/>
    <col min="1056" max="1280" width="9.28515625" style="4"/>
    <col min="1281" max="1281" width="35.7109375" style="4" customWidth="1"/>
    <col min="1282" max="1284" width="11.7109375" style="4" customWidth="1"/>
    <col min="1285" max="1286" width="8.7109375" style="4" customWidth="1"/>
    <col min="1287" max="1287" width="5.7109375" style="4" customWidth="1"/>
    <col min="1288" max="1289" width="8.7109375" style="4" customWidth="1"/>
    <col min="1290" max="1290" width="5.7109375" style="4" customWidth="1"/>
    <col min="1291" max="1292" width="8.7109375" style="4" customWidth="1"/>
    <col min="1293" max="1293" width="5.7109375" style="4" customWidth="1"/>
    <col min="1294" max="1295" width="8.7109375" style="4" customWidth="1"/>
    <col min="1296" max="1296" width="5.7109375" style="4" customWidth="1"/>
    <col min="1297" max="1298" width="8.7109375" style="4" customWidth="1"/>
    <col min="1299" max="1299" width="5.7109375" style="4" customWidth="1"/>
    <col min="1300" max="1301" width="8.7109375" style="4" customWidth="1"/>
    <col min="1302" max="1302" width="5.7109375" style="4" customWidth="1"/>
    <col min="1303" max="1304" width="8.7109375" style="4" customWidth="1"/>
    <col min="1305" max="1305" width="5.7109375" style="4" customWidth="1"/>
    <col min="1306" max="1307" width="8.7109375" style="4" customWidth="1"/>
    <col min="1308" max="1308" width="5.7109375" style="4" customWidth="1"/>
    <col min="1309" max="1310" width="8.7109375" style="4" customWidth="1"/>
    <col min="1311" max="1311" width="5.7109375" style="4" customWidth="1"/>
    <col min="1312" max="1536" width="9.28515625" style="4"/>
    <col min="1537" max="1537" width="35.7109375" style="4" customWidth="1"/>
    <col min="1538" max="1540" width="11.7109375" style="4" customWidth="1"/>
    <col min="1541" max="1542" width="8.7109375" style="4" customWidth="1"/>
    <col min="1543" max="1543" width="5.7109375" style="4" customWidth="1"/>
    <col min="1544" max="1545" width="8.7109375" style="4" customWidth="1"/>
    <col min="1546" max="1546" width="5.7109375" style="4" customWidth="1"/>
    <col min="1547" max="1548" width="8.7109375" style="4" customWidth="1"/>
    <col min="1549" max="1549" width="5.7109375" style="4" customWidth="1"/>
    <col min="1550" max="1551" width="8.7109375" style="4" customWidth="1"/>
    <col min="1552" max="1552" width="5.7109375" style="4" customWidth="1"/>
    <col min="1553" max="1554" width="8.7109375" style="4" customWidth="1"/>
    <col min="1555" max="1555" width="5.7109375" style="4" customWidth="1"/>
    <col min="1556" max="1557" width="8.7109375" style="4" customWidth="1"/>
    <col min="1558" max="1558" width="5.7109375" style="4" customWidth="1"/>
    <col min="1559" max="1560" width="8.7109375" style="4" customWidth="1"/>
    <col min="1561" max="1561" width="5.7109375" style="4" customWidth="1"/>
    <col min="1562" max="1563" width="8.7109375" style="4" customWidth="1"/>
    <col min="1564" max="1564" width="5.7109375" style="4" customWidth="1"/>
    <col min="1565" max="1566" width="8.7109375" style="4" customWidth="1"/>
    <col min="1567" max="1567" width="5.7109375" style="4" customWidth="1"/>
    <col min="1568" max="1792" width="9.28515625" style="4"/>
    <col min="1793" max="1793" width="35.7109375" style="4" customWidth="1"/>
    <col min="1794" max="1796" width="11.7109375" style="4" customWidth="1"/>
    <col min="1797" max="1798" width="8.7109375" style="4" customWidth="1"/>
    <col min="1799" max="1799" width="5.7109375" style="4" customWidth="1"/>
    <col min="1800" max="1801" width="8.7109375" style="4" customWidth="1"/>
    <col min="1802" max="1802" width="5.7109375" style="4" customWidth="1"/>
    <col min="1803" max="1804" width="8.7109375" style="4" customWidth="1"/>
    <col min="1805" max="1805" width="5.7109375" style="4" customWidth="1"/>
    <col min="1806" max="1807" width="8.7109375" style="4" customWidth="1"/>
    <col min="1808" max="1808" width="5.7109375" style="4" customWidth="1"/>
    <col min="1809" max="1810" width="8.7109375" style="4" customWidth="1"/>
    <col min="1811" max="1811" width="5.7109375" style="4" customWidth="1"/>
    <col min="1812" max="1813" width="8.7109375" style="4" customWidth="1"/>
    <col min="1814" max="1814" width="5.7109375" style="4" customWidth="1"/>
    <col min="1815" max="1816" width="8.7109375" style="4" customWidth="1"/>
    <col min="1817" max="1817" width="5.7109375" style="4" customWidth="1"/>
    <col min="1818" max="1819" width="8.7109375" style="4" customWidth="1"/>
    <col min="1820" max="1820" width="5.7109375" style="4" customWidth="1"/>
    <col min="1821" max="1822" width="8.7109375" style="4" customWidth="1"/>
    <col min="1823" max="1823" width="5.7109375" style="4" customWidth="1"/>
    <col min="1824" max="2048" width="9.28515625" style="4"/>
    <col min="2049" max="2049" width="35.7109375" style="4" customWidth="1"/>
    <col min="2050" max="2052" width="11.7109375" style="4" customWidth="1"/>
    <col min="2053" max="2054" width="8.7109375" style="4" customWidth="1"/>
    <col min="2055" max="2055" width="5.7109375" style="4" customWidth="1"/>
    <col min="2056" max="2057" width="8.7109375" style="4" customWidth="1"/>
    <col min="2058" max="2058" width="5.7109375" style="4" customWidth="1"/>
    <col min="2059" max="2060" width="8.7109375" style="4" customWidth="1"/>
    <col min="2061" max="2061" width="5.7109375" style="4" customWidth="1"/>
    <col min="2062" max="2063" width="8.7109375" style="4" customWidth="1"/>
    <col min="2064" max="2064" width="5.7109375" style="4" customWidth="1"/>
    <col min="2065" max="2066" width="8.7109375" style="4" customWidth="1"/>
    <col min="2067" max="2067" width="5.7109375" style="4" customWidth="1"/>
    <col min="2068" max="2069" width="8.7109375" style="4" customWidth="1"/>
    <col min="2070" max="2070" width="5.7109375" style="4" customWidth="1"/>
    <col min="2071" max="2072" width="8.7109375" style="4" customWidth="1"/>
    <col min="2073" max="2073" width="5.7109375" style="4" customWidth="1"/>
    <col min="2074" max="2075" width="8.7109375" style="4" customWidth="1"/>
    <col min="2076" max="2076" width="5.7109375" style="4" customWidth="1"/>
    <col min="2077" max="2078" width="8.7109375" style="4" customWidth="1"/>
    <col min="2079" max="2079" width="5.7109375" style="4" customWidth="1"/>
    <col min="2080" max="2304" width="9.28515625" style="4"/>
    <col min="2305" max="2305" width="35.7109375" style="4" customWidth="1"/>
    <col min="2306" max="2308" width="11.7109375" style="4" customWidth="1"/>
    <col min="2309" max="2310" width="8.7109375" style="4" customWidth="1"/>
    <col min="2311" max="2311" width="5.7109375" style="4" customWidth="1"/>
    <col min="2312" max="2313" width="8.7109375" style="4" customWidth="1"/>
    <col min="2314" max="2314" width="5.7109375" style="4" customWidth="1"/>
    <col min="2315" max="2316" width="8.7109375" style="4" customWidth="1"/>
    <col min="2317" max="2317" width="5.7109375" style="4" customWidth="1"/>
    <col min="2318" max="2319" width="8.7109375" style="4" customWidth="1"/>
    <col min="2320" max="2320" width="5.7109375" style="4" customWidth="1"/>
    <col min="2321" max="2322" width="8.7109375" style="4" customWidth="1"/>
    <col min="2323" max="2323" width="5.7109375" style="4" customWidth="1"/>
    <col min="2324" max="2325" width="8.7109375" style="4" customWidth="1"/>
    <col min="2326" max="2326" width="5.7109375" style="4" customWidth="1"/>
    <col min="2327" max="2328" width="8.7109375" style="4" customWidth="1"/>
    <col min="2329" max="2329" width="5.7109375" style="4" customWidth="1"/>
    <col min="2330" max="2331" width="8.7109375" style="4" customWidth="1"/>
    <col min="2332" max="2332" width="5.7109375" style="4" customWidth="1"/>
    <col min="2333" max="2334" width="8.7109375" style="4" customWidth="1"/>
    <col min="2335" max="2335" width="5.7109375" style="4" customWidth="1"/>
    <col min="2336" max="2560" width="9.28515625" style="4"/>
    <col min="2561" max="2561" width="35.7109375" style="4" customWidth="1"/>
    <col min="2562" max="2564" width="11.7109375" style="4" customWidth="1"/>
    <col min="2565" max="2566" width="8.7109375" style="4" customWidth="1"/>
    <col min="2567" max="2567" width="5.7109375" style="4" customWidth="1"/>
    <col min="2568" max="2569" width="8.7109375" style="4" customWidth="1"/>
    <col min="2570" max="2570" width="5.7109375" style="4" customWidth="1"/>
    <col min="2571" max="2572" width="8.7109375" style="4" customWidth="1"/>
    <col min="2573" max="2573" width="5.7109375" style="4" customWidth="1"/>
    <col min="2574" max="2575" width="8.7109375" style="4" customWidth="1"/>
    <col min="2576" max="2576" width="5.7109375" style="4" customWidth="1"/>
    <col min="2577" max="2578" width="8.7109375" style="4" customWidth="1"/>
    <col min="2579" max="2579" width="5.7109375" style="4" customWidth="1"/>
    <col min="2580" max="2581" width="8.7109375" style="4" customWidth="1"/>
    <col min="2582" max="2582" width="5.7109375" style="4" customWidth="1"/>
    <col min="2583" max="2584" width="8.7109375" style="4" customWidth="1"/>
    <col min="2585" max="2585" width="5.7109375" style="4" customWidth="1"/>
    <col min="2586" max="2587" width="8.7109375" style="4" customWidth="1"/>
    <col min="2588" max="2588" width="5.7109375" style="4" customWidth="1"/>
    <col min="2589" max="2590" width="8.7109375" style="4" customWidth="1"/>
    <col min="2591" max="2591" width="5.7109375" style="4" customWidth="1"/>
    <col min="2592" max="2816" width="9.28515625" style="4"/>
    <col min="2817" max="2817" width="35.7109375" style="4" customWidth="1"/>
    <col min="2818" max="2820" width="11.7109375" style="4" customWidth="1"/>
    <col min="2821" max="2822" width="8.7109375" style="4" customWidth="1"/>
    <col min="2823" max="2823" width="5.7109375" style="4" customWidth="1"/>
    <col min="2824" max="2825" width="8.7109375" style="4" customWidth="1"/>
    <col min="2826" max="2826" width="5.7109375" style="4" customWidth="1"/>
    <col min="2827" max="2828" width="8.7109375" style="4" customWidth="1"/>
    <col min="2829" max="2829" width="5.7109375" style="4" customWidth="1"/>
    <col min="2830" max="2831" width="8.7109375" style="4" customWidth="1"/>
    <col min="2832" max="2832" width="5.7109375" style="4" customWidth="1"/>
    <col min="2833" max="2834" width="8.7109375" style="4" customWidth="1"/>
    <col min="2835" max="2835" width="5.7109375" style="4" customWidth="1"/>
    <col min="2836" max="2837" width="8.7109375" style="4" customWidth="1"/>
    <col min="2838" max="2838" width="5.7109375" style="4" customWidth="1"/>
    <col min="2839" max="2840" width="8.7109375" style="4" customWidth="1"/>
    <col min="2841" max="2841" width="5.7109375" style="4" customWidth="1"/>
    <col min="2842" max="2843" width="8.7109375" style="4" customWidth="1"/>
    <col min="2844" max="2844" width="5.7109375" style="4" customWidth="1"/>
    <col min="2845" max="2846" width="8.7109375" style="4" customWidth="1"/>
    <col min="2847" max="2847" width="5.7109375" style="4" customWidth="1"/>
    <col min="2848" max="3072" width="9.28515625" style="4"/>
    <col min="3073" max="3073" width="35.7109375" style="4" customWidth="1"/>
    <col min="3074" max="3076" width="11.7109375" style="4" customWidth="1"/>
    <col min="3077" max="3078" width="8.7109375" style="4" customWidth="1"/>
    <col min="3079" max="3079" width="5.7109375" style="4" customWidth="1"/>
    <col min="3080" max="3081" width="8.7109375" style="4" customWidth="1"/>
    <col min="3082" max="3082" width="5.7109375" style="4" customWidth="1"/>
    <col min="3083" max="3084" width="8.7109375" style="4" customWidth="1"/>
    <col min="3085" max="3085" width="5.7109375" style="4" customWidth="1"/>
    <col min="3086" max="3087" width="8.7109375" style="4" customWidth="1"/>
    <col min="3088" max="3088" width="5.7109375" style="4" customWidth="1"/>
    <col min="3089" max="3090" width="8.7109375" style="4" customWidth="1"/>
    <col min="3091" max="3091" width="5.7109375" style="4" customWidth="1"/>
    <col min="3092" max="3093" width="8.7109375" style="4" customWidth="1"/>
    <col min="3094" max="3094" width="5.7109375" style="4" customWidth="1"/>
    <col min="3095" max="3096" width="8.7109375" style="4" customWidth="1"/>
    <col min="3097" max="3097" width="5.7109375" style="4" customWidth="1"/>
    <col min="3098" max="3099" width="8.7109375" style="4" customWidth="1"/>
    <col min="3100" max="3100" width="5.7109375" style="4" customWidth="1"/>
    <col min="3101" max="3102" width="8.7109375" style="4" customWidth="1"/>
    <col min="3103" max="3103" width="5.7109375" style="4" customWidth="1"/>
    <col min="3104" max="3328" width="9.28515625" style="4"/>
    <col min="3329" max="3329" width="35.7109375" style="4" customWidth="1"/>
    <col min="3330" max="3332" width="11.7109375" style="4" customWidth="1"/>
    <col min="3333" max="3334" width="8.7109375" style="4" customWidth="1"/>
    <col min="3335" max="3335" width="5.7109375" style="4" customWidth="1"/>
    <col min="3336" max="3337" width="8.7109375" style="4" customWidth="1"/>
    <col min="3338" max="3338" width="5.7109375" style="4" customWidth="1"/>
    <col min="3339" max="3340" width="8.7109375" style="4" customWidth="1"/>
    <col min="3341" max="3341" width="5.7109375" style="4" customWidth="1"/>
    <col min="3342" max="3343" width="8.7109375" style="4" customWidth="1"/>
    <col min="3344" max="3344" width="5.7109375" style="4" customWidth="1"/>
    <col min="3345" max="3346" width="8.7109375" style="4" customWidth="1"/>
    <col min="3347" max="3347" width="5.7109375" style="4" customWidth="1"/>
    <col min="3348" max="3349" width="8.7109375" style="4" customWidth="1"/>
    <col min="3350" max="3350" width="5.7109375" style="4" customWidth="1"/>
    <col min="3351" max="3352" width="8.7109375" style="4" customWidth="1"/>
    <col min="3353" max="3353" width="5.7109375" style="4" customWidth="1"/>
    <col min="3354" max="3355" width="8.7109375" style="4" customWidth="1"/>
    <col min="3356" max="3356" width="5.7109375" style="4" customWidth="1"/>
    <col min="3357" max="3358" width="8.7109375" style="4" customWidth="1"/>
    <col min="3359" max="3359" width="5.7109375" style="4" customWidth="1"/>
    <col min="3360" max="3584" width="9.28515625" style="4"/>
    <col min="3585" max="3585" width="35.7109375" style="4" customWidth="1"/>
    <col min="3586" max="3588" width="11.7109375" style="4" customWidth="1"/>
    <col min="3589" max="3590" width="8.7109375" style="4" customWidth="1"/>
    <col min="3591" max="3591" width="5.7109375" style="4" customWidth="1"/>
    <col min="3592" max="3593" width="8.7109375" style="4" customWidth="1"/>
    <col min="3594" max="3594" width="5.7109375" style="4" customWidth="1"/>
    <col min="3595" max="3596" width="8.7109375" style="4" customWidth="1"/>
    <col min="3597" max="3597" width="5.7109375" style="4" customWidth="1"/>
    <col min="3598" max="3599" width="8.7109375" style="4" customWidth="1"/>
    <col min="3600" max="3600" width="5.7109375" style="4" customWidth="1"/>
    <col min="3601" max="3602" width="8.7109375" style="4" customWidth="1"/>
    <col min="3603" max="3603" width="5.7109375" style="4" customWidth="1"/>
    <col min="3604" max="3605" width="8.7109375" style="4" customWidth="1"/>
    <col min="3606" max="3606" width="5.7109375" style="4" customWidth="1"/>
    <col min="3607" max="3608" width="8.7109375" style="4" customWidth="1"/>
    <col min="3609" max="3609" width="5.7109375" style="4" customWidth="1"/>
    <col min="3610" max="3611" width="8.7109375" style="4" customWidth="1"/>
    <col min="3612" max="3612" width="5.7109375" style="4" customWidth="1"/>
    <col min="3613" max="3614" width="8.7109375" style="4" customWidth="1"/>
    <col min="3615" max="3615" width="5.7109375" style="4" customWidth="1"/>
    <col min="3616" max="3840" width="9.28515625" style="4"/>
    <col min="3841" max="3841" width="35.7109375" style="4" customWidth="1"/>
    <col min="3842" max="3844" width="11.7109375" style="4" customWidth="1"/>
    <col min="3845" max="3846" width="8.7109375" style="4" customWidth="1"/>
    <col min="3847" max="3847" width="5.7109375" style="4" customWidth="1"/>
    <col min="3848" max="3849" width="8.7109375" style="4" customWidth="1"/>
    <col min="3850" max="3850" width="5.7109375" style="4" customWidth="1"/>
    <col min="3851" max="3852" width="8.7109375" style="4" customWidth="1"/>
    <col min="3853" max="3853" width="5.7109375" style="4" customWidth="1"/>
    <col min="3854" max="3855" width="8.7109375" style="4" customWidth="1"/>
    <col min="3856" max="3856" width="5.7109375" style="4" customWidth="1"/>
    <col min="3857" max="3858" width="8.7109375" style="4" customWidth="1"/>
    <col min="3859" max="3859" width="5.7109375" style="4" customWidth="1"/>
    <col min="3860" max="3861" width="8.7109375" style="4" customWidth="1"/>
    <col min="3862" max="3862" width="5.7109375" style="4" customWidth="1"/>
    <col min="3863" max="3864" width="8.7109375" style="4" customWidth="1"/>
    <col min="3865" max="3865" width="5.7109375" style="4" customWidth="1"/>
    <col min="3866" max="3867" width="8.7109375" style="4" customWidth="1"/>
    <col min="3868" max="3868" width="5.7109375" style="4" customWidth="1"/>
    <col min="3869" max="3870" width="8.7109375" style="4" customWidth="1"/>
    <col min="3871" max="3871" width="5.7109375" style="4" customWidth="1"/>
    <col min="3872" max="4096" width="9.28515625" style="4"/>
    <col min="4097" max="4097" width="35.7109375" style="4" customWidth="1"/>
    <col min="4098" max="4100" width="11.7109375" style="4" customWidth="1"/>
    <col min="4101" max="4102" width="8.7109375" style="4" customWidth="1"/>
    <col min="4103" max="4103" width="5.7109375" style="4" customWidth="1"/>
    <col min="4104" max="4105" width="8.7109375" style="4" customWidth="1"/>
    <col min="4106" max="4106" width="5.7109375" style="4" customWidth="1"/>
    <col min="4107" max="4108" width="8.7109375" style="4" customWidth="1"/>
    <col min="4109" max="4109" width="5.7109375" style="4" customWidth="1"/>
    <col min="4110" max="4111" width="8.7109375" style="4" customWidth="1"/>
    <col min="4112" max="4112" width="5.7109375" style="4" customWidth="1"/>
    <col min="4113" max="4114" width="8.7109375" style="4" customWidth="1"/>
    <col min="4115" max="4115" width="5.7109375" style="4" customWidth="1"/>
    <col min="4116" max="4117" width="8.7109375" style="4" customWidth="1"/>
    <col min="4118" max="4118" width="5.7109375" style="4" customWidth="1"/>
    <col min="4119" max="4120" width="8.7109375" style="4" customWidth="1"/>
    <col min="4121" max="4121" width="5.7109375" style="4" customWidth="1"/>
    <col min="4122" max="4123" width="8.7109375" style="4" customWidth="1"/>
    <col min="4124" max="4124" width="5.7109375" style="4" customWidth="1"/>
    <col min="4125" max="4126" width="8.7109375" style="4" customWidth="1"/>
    <col min="4127" max="4127" width="5.7109375" style="4" customWidth="1"/>
    <col min="4128" max="4352" width="9.28515625" style="4"/>
    <col min="4353" max="4353" width="35.7109375" style="4" customWidth="1"/>
    <col min="4354" max="4356" width="11.7109375" style="4" customWidth="1"/>
    <col min="4357" max="4358" width="8.7109375" style="4" customWidth="1"/>
    <col min="4359" max="4359" width="5.7109375" style="4" customWidth="1"/>
    <col min="4360" max="4361" width="8.7109375" style="4" customWidth="1"/>
    <col min="4362" max="4362" width="5.7109375" style="4" customWidth="1"/>
    <col min="4363" max="4364" width="8.7109375" style="4" customWidth="1"/>
    <col min="4365" max="4365" width="5.7109375" style="4" customWidth="1"/>
    <col min="4366" max="4367" width="8.7109375" style="4" customWidth="1"/>
    <col min="4368" max="4368" width="5.7109375" style="4" customWidth="1"/>
    <col min="4369" max="4370" width="8.7109375" style="4" customWidth="1"/>
    <col min="4371" max="4371" width="5.7109375" style="4" customWidth="1"/>
    <col min="4372" max="4373" width="8.7109375" style="4" customWidth="1"/>
    <col min="4374" max="4374" width="5.7109375" style="4" customWidth="1"/>
    <col min="4375" max="4376" width="8.7109375" style="4" customWidth="1"/>
    <col min="4377" max="4377" width="5.7109375" style="4" customWidth="1"/>
    <col min="4378" max="4379" width="8.7109375" style="4" customWidth="1"/>
    <col min="4380" max="4380" width="5.7109375" style="4" customWidth="1"/>
    <col min="4381" max="4382" width="8.7109375" style="4" customWidth="1"/>
    <col min="4383" max="4383" width="5.7109375" style="4" customWidth="1"/>
    <col min="4384" max="4608" width="9.28515625" style="4"/>
    <col min="4609" max="4609" width="35.7109375" style="4" customWidth="1"/>
    <col min="4610" max="4612" width="11.7109375" style="4" customWidth="1"/>
    <col min="4613" max="4614" width="8.7109375" style="4" customWidth="1"/>
    <col min="4615" max="4615" width="5.7109375" style="4" customWidth="1"/>
    <col min="4616" max="4617" width="8.7109375" style="4" customWidth="1"/>
    <col min="4618" max="4618" width="5.7109375" style="4" customWidth="1"/>
    <col min="4619" max="4620" width="8.7109375" style="4" customWidth="1"/>
    <col min="4621" max="4621" width="5.7109375" style="4" customWidth="1"/>
    <col min="4622" max="4623" width="8.7109375" style="4" customWidth="1"/>
    <col min="4624" max="4624" width="5.7109375" style="4" customWidth="1"/>
    <col min="4625" max="4626" width="8.7109375" style="4" customWidth="1"/>
    <col min="4627" max="4627" width="5.7109375" style="4" customWidth="1"/>
    <col min="4628" max="4629" width="8.7109375" style="4" customWidth="1"/>
    <col min="4630" max="4630" width="5.7109375" style="4" customWidth="1"/>
    <col min="4631" max="4632" width="8.7109375" style="4" customWidth="1"/>
    <col min="4633" max="4633" width="5.7109375" style="4" customWidth="1"/>
    <col min="4634" max="4635" width="8.7109375" style="4" customWidth="1"/>
    <col min="4636" max="4636" width="5.7109375" style="4" customWidth="1"/>
    <col min="4637" max="4638" width="8.7109375" style="4" customWidth="1"/>
    <col min="4639" max="4639" width="5.7109375" style="4" customWidth="1"/>
    <col min="4640" max="4864" width="9.28515625" style="4"/>
    <col min="4865" max="4865" width="35.7109375" style="4" customWidth="1"/>
    <col min="4866" max="4868" width="11.7109375" style="4" customWidth="1"/>
    <col min="4869" max="4870" width="8.7109375" style="4" customWidth="1"/>
    <col min="4871" max="4871" width="5.7109375" style="4" customWidth="1"/>
    <col min="4872" max="4873" width="8.7109375" style="4" customWidth="1"/>
    <col min="4874" max="4874" width="5.7109375" style="4" customWidth="1"/>
    <col min="4875" max="4876" width="8.7109375" style="4" customWidth="1"/>
    <col min="4877" max="4877" width="5.7109375" style="4" customWidth="1"/>
    <col min="4878" max="4879" width="8.7109375" style="4" customWidth="1"/>
    <col min="4880" max="4880" width="5.7109375" style="4" customWidth="1"/>
    <col min="4881" max="4882" width="8.7109375" style="4" customWidth="1"/>
    <col min="4883" max="4883" width="5.7109375" style="4" customWidth="1"/>
    <col min="4884" max="4885" width="8.7109375" style="4" customWidth="1"/>
    <col min="4886" max="4886" width="5.7109375" style="4" customWidth="1"/>
    <col min="4887" max="4888" width="8.7109375" style="4" customWidth="1"/>
    <col min="4889" max="4889" width="5.7109375" style="4" customWidth="1"/>
    <col min="4890" max="4891" width="8.7109375" style="4" customWidth="1"/>
    <col min="4892" max="4892" width="5.7109375" style="4" customWidth="1"/>
    <col min="4893" max="4894" width="8.7109375" style="4" customWidth="1"/>
    <col min="4895" max="4895" width="5.7109375" style="4" customWidth="1"/>
    <col min="4896" max="5120" width="9.28515625" style="4"/>
    <col min="5121" max="5121" width="35.7109375" style="4" customWidth="1"/>
    <col min="5122" max="5124" width="11.7109375" style="4" customWidth="1"/>
    <col min="5125" max="5126" width="8.7109375" style="4" customWidth="1"/>
    <col min="5127" max="5127" width="5.7109375" style="4" customWidth="1"/>
    <col min="5128" max="5129" width="8.7109375" style="4" customWidth="1"/>
    <col min="5130" max="5130" width="5.7109375" style="4" customWidth="1"/>
    <col min="5131" max="5132" width="8.7109375" style="4" customWidth="1"/>
    <col min="5133" max="5133" width="5.7109375" style="4" customWidth="1"/>
    <col min="5134" max="5135" width="8.7109375" style="4" customWidth="1"/>
    <col min="5136" max="5136" width="5.7109375" style="4" customWidth="1"/>
    <col min="5137" max="5138" width="8.7109375" style="4" customWidth="1"/>
    <col min="5139" max="5139" width="5.7109375" style="4" customWidth="1"/>
    <col min="5140" max="5141" width="8.7109375" style="4" customWidth="1"/>
    <col min="5142" max="5142" width="5.7109375" style="4" customWidth="1"/>
    <col min="5143" max="5144" width="8.7109375" style="4" customWidth="1"/>
    <col min="5145" max="5145" width="5.7109375" style="4" customWidth="1"/>
    <col min="5146" max="5147" width="8.7109375" style="4" customWidth="1"/>
    <col min="5148" max="5148" width="5.7109375" style="4" customWidth="1"/>
    <col min="5149" max="5150" width="8.7109375" style="4" customWidth="1"/>
    <col min="5151" max="5151" width="5.7109375" style="4" customWidth="1"/>
    <col min="5152" max="5376" width="9.28515625" style="4"/>
    <col min="5377" max="5377" width="35.7109375" style="4" customWidth="1"/>
    <col min="5378" max="5380" width="11.7109375" style="4" customWidth="1"/>
    <col min="5381" max="5382" width="8.7109375" style="4" customWidth="1"/>
    <col min="5383" max="5383" width="5.7109375" style="4" customWidth="1"/>
    <col min="5384" max="5385" width="8.7109375" style="4" customWidth="1"/>
    <col min="5386" max="5386" width="5.7109375" style="4" customWidth="1"/>
    <col min="5387" max="5388" width="8.7109375" style="4" customWidth="1"/>
    <col min="5389" max="5389" width="5.7109375" style="4" customWidth="1"/>
    <col min="5390" max="5391" width="8.7109375" style="4" customWidth="1"/>
    <col min="5392" max="5392" width="5.7109375" style="4" customWidth="1"/>
    <col min="5393" max="5394" width="8.7109375" style="4" customWidth="1"/>
    <col min="5395" max="5395" width="5.7109375" style="4" customWidth="1"/>
    <col min="5396" max="5397" width="8.7109375" style="4" customWidth="1"/>
    <col min="5398" max="5398" width="5.7109375" style="4" customWidth="1"/>
    <col min="5399" max="5400" width="8.7109375" style="4" customWidth="1"/>
    <col min="5401" max="5401" width="5.7109375" style="4" customWidth="1"/>
    <col min="5402" max="5403" width="8.7109375" style="4" customWidth="1"/>
    <col min="5404" max="5404" width="5.7109375" style="4" customWidth="1"/>
    <col min="5405" max="5406" width="8.7109375" style="4" customWidth="1"/>
    <col min="5407" max="5407" width="5.7109375" style="4" customWidth="1"/>
    <col min="5408" max="5632" width="9.28515625" style="4"/>
    <col min="5633" max="5633" width="35.7109375" style="4" customWidth="1"/>
    <col min="5634" max="5636" width="11.7109375" style="4" customWidth="1"/>
    <col min="5637" max="5638" width="8.7109375" style="4" customWidth="1"/>
    <col min="5639" max="5639" width="5.7109375" style="4" customWidth="1"/>
    <col min="5640" max="5641" width="8.7109375" style="4" customWidth="1"/>
    <col min="5642" max="5642" width="5.7109375" style="4" customWidth="1"/>
    <col min="5643" max="5644" width="8.7109375" style="4" customWidth="1"/>
    <col min="5645" max="5645" width="5.7109375" style="4" customWidth="1"/>
    <col min="5646" max="5647" width="8.7109375" style="4" customWidth="1"/>
    <col min="5648" max="5648" width="5.7109375" style="4" customWidth="1"/>
    <col min="5649" max="5650" width="8.7109375" style="4" customWidth="1"/>
    <col min="5651" max="5651" width="5.7109375" style="4" customWidth="1"/>
    <col min="5652" max="5653" width="8.7109375" style="4" customWidth="1"/>
    <col min="5654" max="5654" width="5.7109375" style="4" customWidth="1"/>
    <col min="5655" max="5656" width="8.7109375" style="4" customWidth="1"/>
    <col min="5657" max="5657" width="5.7109375" style="4" customWidth="1"/>
    <col min="5658" max="5659" width="8.7109375" style="4" customWidth="1"/>
    <col min="5660" max="5660" width="5.7109375" style="4" customWidth="1"/>
    <col min="5661" max="5662" width="8.7109375" style="4" customWidth="1"/>
    <col min="5663" max="5663" width="5.7109375" style="4" customWidth="1"/>
    <col min="5664" max="5888" width="9.28515625" style="4"/>
    <col min="5889" max="5889" width="35.7109375" style="4" customWidth="1"/>
    <col min="5890" max="5892" width="11.7109375" style="4" customWidth="1"/>
    <col min="5893" max="5894" width="8.7109375" style="4" customWidth="1"/>
    <col min="5895" max="5895" width="5.7109375" style="4" customWidth="1"/>
    <col min="5896" max="5897" width="8.7109375" style="4" customWidth="1"/>
    <col min="5898" max="5898" width="5.7109375" style="4" customWidth="1"/>
    <col min="5899" max="5900" width="8.7109375" style="4" customWidth="1"/>
    <col min="5901" max="5901" width="5.7109375" style="4" customWidth="1"/>
    <col min="5902" max="5903" width="8.7109375" style="4" customWidth="1"/>
    <col min="5904" max="5904" width="5.7109375" style="4" customWidth="1"/>
    <col min="5905" max="5906" width="8.7109375" style="4" customWidth="1"/>
    <col min="5907" max="5907" width="5.7109375" style="4" customWidth="1"/>
    <col min="5908" max="5909" width="8.7109375" style="4" customWidth="1"/>
    <col min="5910" max="5910" width="5.7109375" style="4" customWidth="1"/>
    <col min="5911" max="5912" width="8.7109375" style="4" customWidth="1"/>
    <col min="5913" max="5913" width="5.7109375" style="4" customWidth="1"/>
    <col min="5914" max="5915" width="8.7109375" style="4" customWidth="1"/>
    <col min="5916" max="5916" width="5.7109375" style="4" customWidth="1"/>
    <col min="5917" max="5918" width="8.7109375" style="4" customWidth="1"/>
    <col min="5919" max="5919" width="5.7109375" style="4" customWidth="1"/>
    <col min="5920" max="6144" width="9.28515625" style="4"/>
    <col min="6145" max="6145" width="35.7109375" style="4" customWidth="1"/>
    <col min="6146" max="6148" width="11.7109375" style="4" customWidth="1"/>
    <col min="6149" max="6150" width="8.7109375" style="4" customWidth="1"/>
    <col min="6151" max="6151" width="5.7109375" style="4" customWidth="1"/>
    <col min="6152" max="6153" width="8.7109375" style="4" customWidth="1"/>
    <col min="6154" max="6154" width="5.7109375" style="4" customWidth="1"/>
    <col min="6155" max="6156" width="8.7109375" style="4" customWidth="1"/>
    <col min="6157" max="6157" width="5.7109375" style="4" customWidth="1"/>
    <col min="6158" max="6159" width="8.7109375" style="4" customWidth="1"/>
    <col min="6160" max="6160" width="5.7109375" style="4" customWidth="1"/>
    <col min="6161" max="6162" width="8.7109375" style="4" customWidth="1"/>
    <col min="6163" max="6163" width="5.7109375" style="4" customWidth="1"/>
    <col min="6164" max="6165" width="8.7109375" style="4" customWidth="1"/>
    <col min="6166" max="6166" width="5.7109375" style="4" customWidth="1"/>
    <col min="6167" max="6168" width="8.7109375" style="4" customWidth="1"/>
    <col min="6169" max="6169" width="5.7109375" style="4" customWidth="1"/>
    <col min="6170" max="6171" width="8.7109375" style="4" customWidth="1"/>
    <col min="6172" max="6172" width="5.7109375" style="4" customWidth="1"/>
    <col min="6173" max="6174" width="8.7109375" style="4" customWidth="1"/>
    <col min="6175" max="6175" width="5.7109375" style="4" customWidth="1"/>
    <col min="6176" max="6400" width="9.28515625" style="4"/>
    <col min="6401" max="6401" width="35.7109375" style="4" customWidth="1"/>
    <col min="6402" max="6404" width="11.7109375" style="4" customWidth="1"/>
    <col min="6405" max="6406" width="8.7109375" style="4" customWidth="1"/>
    <col min="6407" max="6407" width="5.7109375" style="4" customWidth="1"/>
    <col min="6408" max="6409" width="8.7109375" style="4" customWidth="1"/>
    <col min="6410" max="6410" width="5.7109375" style="4" customWidth="1"/>
    <col min="6411" max="6412" width="8.7109375" style="4" customWidth="1"/>
    <col min="6413" max="6413" width="5.7109375" style="4" customWidth="1"/>
    <col min="6414" max="6415" width="8.7109375" style="4" customWidth="1"/>
    <col min="6416" max="6416" width="5.7109375" style="4" customWidth="1"/>
    <col min="6417" max="6418" width="8.7109375" style="4" customWidth="1"/>
    <col min="6419" max="6419" width="5.7109375" style="4" customWidth="1"/>
    <col min="6420" max="6421" width="8.7109375" style="4" customWidth="1"/>
    <col min="6422" max="6422" width="5.7109375" style="4" customWidth="1"/>
    <col min="6423" max="6424" width="8.7109375" style="4" customWidth="1"/>
    <col min="6425" max="6425" width="5.7109375" style="4" customWidth="1"/>
    <col min="6426" max="6427" width="8.7109375" style="4" customWidth="1"/>
    <col min="6428" max="6428" width="5.7109375" style="4" customWidth="1"/>
    <col min="6429" max="6430" width="8.7109375" style="4" customWidth="1"/>
    <col min="6431" max="6431" width="5.7109375" style="4" customWidth="1"/>
    <col min="6432" max="6656" width="9.28515625" style="4"/>
    <col min="6657" max="6657" width="35.7109375" style="4" customWidth="1"/>
    <col min="6658" max="6660" width="11.7109375" style="4" customWidth="1"/>
    <col min="6661" max="6662" width="8.7109375" style="4" customWidth="1"/>
    <col min="6663" max="6663" width="5.7109375" style="4" customWidth="1"/>
    <col min="6664" max="6665" width="8.7109375" style="4" customWidth="1"/>
    <col min="6666" max="6666" width="5.7109375" style="4" customWidth="1"/>
    <col min="6667" max="6668" width="8.7109375" style="4" customWidth="1"/>
    <col min="6669" max="6669" width="5.7109375" style="4" customWidth="1"/>
    <col min="6670" max="6671" width="8.7109375" style="4" customWidth="1"/>
    <col min="6672" max="6672" width="5.7109375" style="4" customWidth="1"/>
    <col min="6673" max="6674" width="8.7109375" style="4" customWidth="1"/>
    <col min="6675" max="6675" width="5.7109375" style="4" customWidth="1"/>
    <col min="6676" max="6677" width="8.7109375" style="4" customWidth="1"/>
    <col min="6678" max="6678" width="5.7109375" style="4" customWidth="1"/>
    <col min="6679" max="6680" width="8.7109375" style="4" customWidth="1"/>
    <col min="6681" max="6681" width="5.7109375" style="4" customWidth="1"/>
    <col min="6682" max="6683" width="8.7109375" style="4" customWidth="1"/>
    <col min="6684" max="6684" width="5.7109375" style="4" customWidth="1"/>
    <col min="6685" max="6686" width="8.7109375" style="4" customWidth="1"/>
    <col min="6687" max="6687" width="5.7109375" style="4" customWidth="1"/>
    <col min="6688" max="6912" width="9.28515625" style="4"/>
    <col min="6913" max="6913" width="35.7109375" style="4" customWidth="1"/>
    <col min="6914" max="6916" width="11.7109375" style="4" customWidth="1"/>
    <col min="6917" max="6918" width="8.7109375" style="4" customWidth="1"/>
    <col min="6919" max="6919" width="5.7109375" style="4" customWidth="1"/>
    <col min="6920" max="6921" width="8.7109375" style="4" customWidth="1"/>
    <col min="6922" max="6922" width="5.7109375" style="4" customWidth="1"/>
    <col min="6923" max="6924" width="8.7109375" style="4" customWidth="1"/>
    <col min="6925" max="6925" width="5.7109375" style="4" customWidth="1"/>
    <col min="6926" max="6927" width="8.7109375" style="4" customWidth="1"/>
    <col min="6928" max="6928" width="5.7109375" style="4" customWidth="1"/>
    <col min="6929" max="6930" width="8.7109375" style="4" customWidth="1"/>
    <col min="6931" max="6931" width="5.7109375" style="4" customWidth="1"/>
    <col min="6932" max="6933" width="8.7109375" style="4" customWidth="1"/>
    <col min="6934" max="6934" width="5.7109375" style="4" customWidth="1"/>
    <col min="6935" max="6936" width="8.7109375" style="4" customWidth="1"/>
    <col min="6937" max="6937" width="5.7109375" style="4" customWidth="1"/>
    <col min="6938" max="6939" width="8.7109375" style="4" customWidth="1"/>
    <col min="6940" max="6940" width="5.7109375" style="4" customWidth="1"/>
    <col min="6941" max="6942" width="8.7109375" style="4" customWidth="1"/>
    <col min="6943" max="6943" width="5.7109375" style="4" customWidth="1"/>
    <col min="6944" max="7168" width="9.28515625" style="4"/>
    <col min="7169" max="7169" width="35.7109375" style="4" customWidth="1"/>
    <col min="7170" max="7172" width="11.7109375" style="4" customWidth="1"/>
    <col min="7173" max="7174" width="8.7109375" style="4" customWidth="1"/>
    <col min="7175" max="7175" width="5.7109375" style="4" customWidth="1"/>
    <col min="7176" max="7177" width="8.7109375" style="4" customWidth="1"/>
    <col min="7178" max="7178" width="5.7109375" style="4" customWidth="1"/>
    <col min="7179" max="7180" width="8.7109375" style="4" customWidth="1"/>
    <col min="7181" max="7181" width="5.7109375" style="4" customWidth="1"/>
    <col min="7182" max="7183" width="8.7109375" style="4" customWidth="1"/>
    <col min="7184" max="7184" width="5.7109375" style="4" customWidth="1"/>
    <col min="7185" max="7186" width="8.7109375" style="4" customWidth="1"/>
    <col min="7187" max="7187" width="5.7109375" style="4" customWidth="1"/>
    <col min="7188" max="7189" width="8.7109375" style="4" customWidth="1"/>
    <col min="7190" max="7190" width="5.7109375" style="4" customWidth="1"/>
    <col min="7191" max="7192" width="8.7109375" style="4" customWidth="1"/>
    <col min="7193" max="7193" width="5.7109375" style="4" customWidth="1"/>
    <col min="7194" max="7195" width="8.7109375" style="4" customWidth="1"/>
    <col min="7196" max="7196" width="5.7109375" style="4" customWidth="1"/>
    <col min="7197" max="7198" width="8.7109375" style="4" customWidth="1"/>
    <col min="7199" max="7199" width="5.7109375" style="4" customWidth="1"/>
    <col min="7200" max="7424" width="9.28515625" style="4"/>
    <col min="7425" max="7425" width="35.7109375" style="4" customWidth="1"/>
    <col min="7426" max="7428" width="11.7109375" style="4" customWidth="1"/>
    <col min="7429" max="7430" width="8.7109375" style="4" customWidth="1"/>
    <col min="7431" max="7431" width="5.7109375" style="4" customWidth="1"/>
    <col min="7432" max="7433" width="8.7109375" style="4" customWidth="1"/>
    <col min="7434" max="7434" width="5.7109375" style="4" customWidth="1"/>
    <col min="7435" max="7436" width="8.7109375" style="4" customWidth="1"/>
    <col min="7437" max="7437" width="5.7109375" style="4" customWidth="1"/>
    <col min="7438" max="7439" width="8.7109375" style="4" customWidth="1"/>
    <col min="7440" max="7440" width="5.7109375" style="4" customWidth="1"/>
    <col min="7441" max="7442" width="8.7109375" style="4" customWidth="1"/>
    <col min="7443" max="7443" width="5.7109375" style="4" customWidth="1"/>
    <col min="7444" max="7445" width="8.7109375" style="4" customWidth="1"/>
    <col min="7446" max="7446" width="5.7109375" style="4" customWidth="1"/>
    <col min="7447" max="7448" width="8.7109375" style="4" customWidth="1"/>
    <col min="7449" max="7449" width="5.7109375" style="4" customWidth="1"/>
    <col min="7450" max="7451" width="8.7109375" style="4" customWidth="1"/>
    <col min="7452" max="7452" width="5.7109375" style="4" customWidth="1"/>
    <col min="7453" max="7454" width="8.7109375" style="4" customWidth="1"/>
    <col min="7455" max="7455" width="5.7109375" style="4" customWidth="1"/>
    <col min="7456" max="7680" width="9.28515625" style="4"/>
    <col min="7681" max="7681" width="35.7109375" style="4" customWidth="1"/>
    <col min="7682" max="7684" width="11.7109375" style="4" customWidth="1"/>
    <col min="7685" max="7686" width="8.7109375" style="4" customWidth="1"/>
    <col min="7687" max="7687" width="5.7109375" style="4" customWidth="1"/>
    <col min="7688" max="7689" width="8.7109375" style="4" customWidth="1"/>
    <col min="7690" max="7690" width="5.7109375" style="4" customWidth="1"/>
    <col min="7691" max="7692" width="8.7109375" style="4" customWidth="1"/>
    <col min="7693" max="7693" width="5.7109375" style="4" customWidth="1"/>
    <col min="7694" max="7695" width="8.7109375" style="4" customWidth="1"/>
    <col min="7696" max="7696" width="5.7109375" style="4" customWidth="1"/>
    <col min="7697" max="7698" width="8.7109375" style="4" customWidth="1"/>
    <col min="7699" max="7699" width="5.7109375" style="4" customWidth="1"/>
    <col min="7700" max="7701" width="8.7109375" style="4" customWidth="1"/>
    <col min="7702" max="7702" width="5.7109375" style="4" customWidth="1"/>
    <col min="7703" max="7704" width="8.7109375" style="4" customWidth="1"/>
    <col min="7705" max="7705" width="5.7109375" style="4" customWidth="1"/>
    <col min="7706" max="7707" width="8.7109375" style="4" customWidth="1"/>
    <col min="7708" max="7708" width="5.7109375" style="4" customWidth="1"/>
    <col min="7709" max="7710" width="8.7109375" style="4" customWidth="1"/>
    <col min="7711" max="7711" width="5.7109375" style="4" customWidth="1"/>
    <col min="7712" max="7936" width="9.28515625" style="4"/>
    <col min="7937" max="7937" width="35.7109375" style="4" customWidth="1"/>
    <col min="7938" max="7940" width="11.7109375" style="4" customWidth="1"/>
    <col min="7941" max="7942" width="8.7109375" style="4" customWidth="1"/>
    <col min="7943" max="7943" width="5.7109375" style="4" customWidth="1"/>
    <col min="7944" max="7945" width="8.7109375" style="4" customWidth="1"/>
    <col min="7946" max="7946" width="5.7109375" style="4" customWidth="1"/>
    <col min="7947" max="7948" width="8.7109375" style="4" customWidth="1"/>
    <col min="7949" max="7949" width="5.7109375" style="4" customWidth="1"/>
    <col min="7950" max="7951" width="8.7109375" style="4" customWidth="1"/>
    <col min="7952" max="7952" width="5.7109375" style="4" customWidth="1"/>
    <col min="7953" max="7954" width="8.7109375" style="4" customWidth="1"/>
    <col min="7955" max="7955" width="5.7109375" style="4" customWidth="1"/>
    <col min="7956" max="7957" width="8.7109375" style="4" customWidth="1"/>
    <col min="7958" max="7958" width="5.7109375" style="4" customWidth="1"/>
    <col min="7959" max="7960" width="8.7109375" style="4" customWidth="1"/>
    <col min="7961" max="7961" width="5.7109375" style="4" customWidth="1"/>
    <col min="7962" max="7963" width="8.7109375" style="4" customWidth="1"/>
    <col min="7964" max="7964" width="5.7109375" style="4" customWidth="1"/>
    <col min="7965" max="7966" width="8.7109375" style="4" customWidth="1"/>
    <col min="7967" max="7967" width="5.7109375" style="4" customWidth="1"/>
    <col min="7968" max="8192" width="9.28515625" style="4"/>
    <col min="8193" max="8193" width="35.7109375" style="4" customWidth="1"/>
    <col min="8194" max="8196" width="11.7109375" style="4" customWidth="1"/>
    <col min="8197" max="8198" width="8.7109375" style="4" customWidth="1"/>
    <col min="8199" max="8199" width="5.7109375" style="4" customWidth="1"/>
    <col min="8200" max="8201" width="8.7109375" style="4" customWidth="1"/>
    <col min="8202" max="8202" width="5.7109375" style="4" customWidth="1"/>
    <col min="8203" max="8204" width="8.7109375" style="4" customWidth="1"/>
    <col min="8205" max="8205" width="5.7109375" style="4" customWidth="1"/>
    <col min="8206" max="8207" width="8.7109375" style="4" customWidth="1"/>
    <col min="8208" max="8208" width="5.7109375" style="4" customWidth="1"/>
    <col min="8209" max="8210" width="8.7109375" style="4" customWidth="1"/>
    <col min="8211" max="8211" width="5.7109375" style="4" customWidth="1"/>
    <col min="8212" max="8213" width="8.7109375" style="4" customWidth="1"/>
    <col min="8214" max="8214" width="5.7109375" style="4" customWidth="1"/>
    <col min="8215" max="8216" width="8.7109375" style="4" customWidth="1"/>
    <col min="8217" max="8217" width="5.7109375" style="4" customWidth="1"/>
    <col min="8218" max="8219" width="8.7109375" style="4" customWidth="1"/>
    <col min="8220" max="8220" width="5.7109375" style="4" customWidth="1"/>
    <col min="8221" max="8222" width="8.7109375" style="4" customWidth="1"/>
    <col min="8223" max="8223" width="5.7109375" style="4" customWidth="1"/>
    <col min="8224" max="8448" width="9.28515625" style="4"/>
    <col min="8449" max="8449" width="35.7109375" style="4" customWidth="1"/>
    <col min="8450" max="8452" width="11.7109375" style="4" customWidth="1"/>
    <col min="8453" max="8454" width="8.7109375" style="4" customWidth="1"/>
    <col min="8455" max="8455" width="5.7109375" style="4" customWidth="1"/>
    <col min="8456" max="8457" width="8.7109375" style="4" customWidth="1"/>
    <col min="8458" max="8458" width="5.7109375" style="4" customWidth="1"/>
    <col min="8459" max="8460" width="8.7109375" style="4" customWidth="1"/>
    <col min="8461" max="8461" width="5.7109375" style="4" customWidth="1"/>
    <col min="8462" max="8463" width="8.7109375" style="4" customWidth="1"/>
    <col min="8464" max="8464" width="5.7109375" style="4" customWidth="1"/>
    <col min="8465" max="8466" width="8.7109375" style="4" customWidth="1"/>
    <col min="8467" max="8467" width="5.7109375" style="4" customWidth="1"/>
    <col min="8468" max="8469" width="8.7109375" style="4" customWidth="1"/>
    <col min="8470" max="8470" width="5.7109375" style="4" customWidth="1"/>
    <col min="8471" max="8472" width="8.7109375" style="4" customWidth="1"/>
    <col min="8473" max="8473" width="5.7109375" style="4" customWidth="1"/>
    <col min="8474" max="8475" width="8.7109375" style="4" customWidth="1"/>
    <col min="8476" max="8476" width="5.7109375" style="4" customWidth="1"/>
    <col min="8477" max="8478" width="8.7109375" style="4" customWidth="1"/>
    <col min="8479" max="8479" width="5.7109375" style="4" customWidth="1"/>
    <col min="8480" max="8704" width="9.28515625" style="4"/>
    <col min="8705" max="8705" width="35.7109375" style="4" customWidth="1"/>
    <col min="8706" max="8708" width="11.7109375" style="4" customWidth="1"/>
    <col min="8709" max="8710" width="8.7109375" style="4" customWidth="1"/>
    <col min="8711" max="8711" width="5.7109375" style="4" customWidth="1"/>
    <col min="8712" max="8713" width="8.7109375" style="4" customWidth="1"/>
    <col min="8714" max="8714" width="5.7109375" style="4" customWidth="1"/>
    <col min="8715" max="8716" width="8.7109375" style="4" customWidth="1"/>
    <col min="8717" max="8717" width="5.7109375" style="4" customWidth="1"/>
    <col min="8718" max="8719" width="8.7109375" style="4" customWidth="1"/>
    <col min="8720" max="8720" width="5.7109375" style="4" customWidth="1"/>
    <col min="8721" max="8722" width="8.7109375" style="4" customWidth="1"/>
    <col min="8723" max="8723" width="5.7109375" style="4" customWidth="1"/>
    <col min="8724" max="8725" width="8.7109375" style="4" customWidth="1"/>
    <col min="8726" max="8726" width="5.7109375" style="4" customWidth="1"/>
    <col min="8727" max="8728" width="8.7109375" style="4" customWidth="1"/>
    <col min="8729" max="8729" width="5.7109375" style="4" customWidth="1"/>
    <col min="8730" max="8731" width="8.7109375" style="4" customWidth="1"/>
    <col min="8732" max="8732" width="5.7109375" style="4" customWidth="1"/>
    <col min="8733" max="8734" width="8.7109375" style="4" customWidth="1"/>
    <col min="8735" max="8735" width="5.7109375" style="4" customWidth="1"/>
    <col min="8736" max="8960" width="9.28515625" style="4"/>
    <col min="8961" max="8961" width="35.7109375" style="4" customWidth="1"/>
    <col min="8962" max="8964" width="11.7109375" style="4" customWidth="1"/>
    <col min="8965" max="8966" width="8.7109375" style="4" customWidth="1"/>
    <col min="8967" max="8967" width="5.7109375" style="4" customWidth="1"/>
    <col min="8968" max="8969" width="8.7109375" style="4" customWidth="1"/>
    <col min="8970" max="8970" width="5.7109375" style="4" customWidth="1"/>
    <col min="8971" max="8972" width="8.7109375" style="4" customWidth="1"/>
    <col min="8973" max="8973" width="5.7109375" style="4" customWidth="1"/>
    <col min="8974" max="8975" width="8.7109375" style="4" customWidth="1"/>
    <col min="8976" max="8976" width="5.7109375" style="4" customWidth="1"/>
    <col min="8977" max="8978" width="8.7109375" style="4" customWidth="1"/>
    <col min="8979" max="8979" width="5.7109375" style="4" customWidth="1"/>
    <col min="8980" max="8981" width="8.7109375" style="4" customWidth="1"/>
    <col min="8982" max="8982" width="5.7109375" style="4" customWidth="1"/>
    <col min="8983" max="8984" width="8.7109375" style="4" customWidth="1"/>
    <col min="8985" max="8985" width="5.7109375" style="4" customWidth="1"/>
    <col min="8986" max="8987" width="8.7109375" style="4" customWidth="1"/>
    <col min="8988" max="8988" width="5.7109375" style="4" customWidth="1"/>
    <col min="8989" max="8990" width="8.7109375" style="4" customWidth="1"/>
    <col min="8991" max="8991" width="5.7109375" style="4" customWidth="1"/>
    <col min="8992" max="9216" width="9.28515625" style="4"/>
    <col min="9217" max="9217" width="35.7109375" style="4" customWidth="1"/>
    <col min="9218" max="9220" width="11.7109375" style="4" customWidth="1"/>
    <col min="9221" max="9222" width="8.7109375" style="4" customWidth="1"/>
    <col min="9223" max="9223" width="5.7109375" style="4" customWidth="1"/>
    <col min="9224" max="9225" width="8.7109375" style="4" customWidth="1"/>
    <col min="9226" max="9226" width="5.7109375" style="4" customWidth="1"/>
    <col min="9227" max="9228" width="8.7109375" style="4" customWidth="1"/>
    <col min="9229" max="9229" width="5.7109375" style="4" customWidth="1"/>
    <col min="9230" max="9231" width="8.7109375" style="4" customWidth="1"/>
    <col min="9232" max="9232" width="5.7109375" style="4" customWidth="1"/>
    <col min="9233" max="9234" width="8.7109375" style="4" customWidth="1"/>
    <col min="9235" max="9235" width="5.7109375" style="4" customWidth="1"/>
    <col min="9236" max="9237" width="8.7109375" style="4" customWidth="1"/>
    <col min="9238" max="9238" width="5.7109375" style="4" customWidth="1"/>
    <col min="9239" max="9240" width="8.7109375" style="4" customWidth="1"/>
    <col min="9241" max="9241" width="5.7109375" style="4" customWidth="1"/>
    <col min="9242" max="9243" width="8.7109375" style="4" customWidth="1"/>
    <col min="9244" max="9244" width="5.7109375" style="4" customWidth="1"/>
    <col min="9245" max="9246" width="8.7109375" style="4" customWidth="1"/>
    <col min="9247" max="9247" width="5.7109375" style="4" customWidth="1"/>
    <col min="9248" max="9472" width="9.28515625" style="4"/>
    <col min="9473" max="9473" width="35.7109375" style="4" customWidth="1"/>
    <col min="9474" max="9476" width="11.7109375" style="4" customWidth="1"/>
    <col min="9477" max="9478" width="8.7109375" style="4" customWidth="1"/>
    <col min="9479" max="9479" width="5.7109375" style="4" customWidth="1"/>
    <col min="9480" max="9481" width="8.7109375" style="4" customWidth="1"/>
    <col min="9482" max="9482" width="5.7109375" style="4" customWidth="1"/>
    <col min="9483" max="9484" width="8.7109375" style="4" customWidth="1"/>
    <col min="9485" max="9485" width="5.7109375" style="4" customWidth="1"/>
    <col min="9486" max="9487" width="8.7109375" style="4" customWidth="1"/>
    <col min="9488" max="9488" width="5.7109375" style="4" customWidth="1"/>
    <col min="9489" max="9490" width="8.7109375" style="4" customWidth="1"/>
    <col min="9491" max="9491" width="5.7109375" style="4" customWidth="1"/>
    <col min="9492" max="9493" width="8.7109375" style="4" customWidth="1"/>
    <col min="9494" max="9494" width="5.7109375" style="4" customWidth="1"/>
    <col min="9495" max="9496" width="8.7109375" style="4" customWidth="1"/>
    <col min="9497" max="9497" width="5.7109375" style="4" customWidth="1"/>
    <col min="9498" max="9499" width="8.7109375" style="4" customWidth="1"/>
    <col min="9500" max="9500" width="5.7109375" style="4" customWidth="1"/>
    <col min="9501" max="9502" width="8.7109375" style="4" customWidth="1"/>
    <col min="9503" max="9503" width="5.7109375" style="4" customWidth="1"/>
    <col min="9504" max="9728" width="9.28515625" style="4"/>
    <col min="9729" max="9729" width="35.7109375" style="4" customWidth="1"/>
    <col min="9730" max="9732" width="11.7109375" style="4" customWidth="1"/>
    <col min="9733" max="9734" width="8.7109375" style="4" customWidth="1"/>
    <col min="9735" max="9735" width="5.7109375" style="4" customWidth="1"/>
    <col min="9736" max="9737" width="8.7109375" style="4" customWidth="1"/>
    <col min="9738" max="9738" width="5.7109375" style="4" customWidth="1"/>
    <col min="9739" max="9740" width="8.7109375" style="4" customWidth="1"/>
    <col min="9741" max="9741" width="5.7109375" style="4" customWidth="1"/>
    <col min="9742" max="9743" width="8.7109375" style="4" customWidth="1"/>
    <col min="9744" max="9744" width="5.7109375" style="4" customWidth="1"/>
    <col min="9745" max="9746" width="8.7109375" style="4" customWidth="1"/>
    <col min="9747" max="9747" width="5.7109375" style="4" customWidth="1"/>
    <col min="9748" max="9749" width="8.7109375" style="4" customWidth="1"/>
    <col min="9750" max="9750" width="5.7109375" style="4" customWidth="1"/>
    <col min="9751" max="9752" width="8.7109375" style="4" customWidth="1"/>
    <col min="9753" max="9753" width="5.7109375" style="4" customWidth="1"/>
    <col min="9754" max="9755" width="8.7109375" style="4" customWidth="1"/>
    <col min="9756" max="9756" width="5.7109375" style="4" customWidth="1"/>
    <col min="9757" max="9758" width="8.7109375" style="4" customWidth="1"/>
    <col min="9759" max="9759" width="5.7109375" style="4" customWidth="1"/>
    <col min="9760" max="9984" width="9.28515625" style="4"/>
    <col min="9985" max="9985" width="35.7109375" style="4" customWidth="1"/>
    <col min="9986" max="9988" width="11.7109375" style="4" customWidth="1"/>
    <col min="9989" max="9990" width="8.7109375" style="4" customWidth="1"/>
    <col min="9991" max="9991" width="5.7109375" style="4" customWidth="1"/>
    <col min="9992" max="9993" width="8.7109375" style="4" customWidth="1"/>
    <col min="9994" max="9994" width="5.7109375" style="4" customWidth="1"/>
    <col min="9995" max="9996" width="8.7109375" style="4" customWidth="1"/>
    <col min="9997" max="9997" width="5.7109375" style="4" customWidth="1"/>
    <col min="9998" max="9999" width="8.7109375" style="4" customWidth="1"/>
    <col min="10000" max="10000" width="5.7109375" style="4" customWidth="1"/>
    <col min="10001" max="10002" width="8.7109375" style="4" customWidth="1"/>
    <col min="10003" max="10003" width="5.7109375" style="4" customWidth="1"/>
    <col min="10004" max="10005" width="8.7109375" style="4" customWidth="1"/>
    <col min="10006" max="10006" width="5.7109375" style="4" customWidth="1"/>
    <col min="10007" max="10008" width="8.7109375" style="4" customWidth="1"/>
    <col min="10009" max="10009" width="5.7109375" style="4" customWidth="1"/>
    <col min="10010" max="10011" width="8.7109375" style="4" customWidth="1"/>
    <col min="10012" max="10012" width="5.7109375" style="4" customWidth="1"/>
    <col min="10013" max="10014" width="8.7109375" style="4" customWidth="1"/>
    <col min="10015" max="10015" width="5.7109375" style="4" customWidth="1"/>
    <col min="10016" max="10240" width="9.28515625" style="4"/>
    <col min="10241" max="10241" width="35.7109375" style="4" customWidth="1"/>
    <col min="10242" max="10244" width="11.7109375" style="4" customWidth="1"/>
    <col min="10245" max="10246" width="8.7109375" style="4" customWidth="1"/>
    <col min="10247" max="10247" width="5.7109375" style="4" customWidth="1"/>
    <col min="10248" max="10249" width="8.7109375" style="4" customWidth="1"/>
    <col min="10250" max="10250" width="5.7109375" style="4" customWidth="1"/>
    <col min="10251" max="10252" width="8.7109375" style="4" customWidth="1"/>
    <col min="10253" max="10253" width="5.7109375" style="4" customWidth="1"/>
    <col min="10254" max="10255" width="8.7109375" style="4" customWidth="1"/>
    <col min="10256" max="10256" width="5.7109375" style="4" customWidth="1"/>
    <col min="10257" max="10258" width="8.7109375" style="4" customWidth="1"/>
    <col min="10259" max="10259" width="5.7109375" style="4" customWidth="1"/>
    <col min="10260" max="10261" width="8.7109375" style="4" customWidth="1"/>
    <col min="10262" max="10262" width="5.7109375" style="4" customWidth="1"/>
    <col min="10263" max="10264" width="8.7109375" style="4" customWidth="1"/>
    <col min="10265" max="10265" width="5.7109375" style="4" customWidth="1"/>
    <col min="10266" max="10267" width="8.7109375" style="4" customWidth="1"/>
    <col min="10268" max="10268" width="5.7109375" style="4" customWidth="1"/>
    <col min="10269" max="10270" width="8.7109375" style="4" customWidth="1"/>
    <col min="10271" max="10271" width="5.7109375" style="4" customWidth="1"/>
    <col min="10272" max="10496" width="9.28515625" style="4"/>
    <col min="10497" max="10497" width="35.7109375" style="4" customWidth="1"/>
    <col min="10498" max="10500" width="11.7109375" style="4" customWidth="1"/>
    <col min="10501" max="10502" width="8.7109375" style="4" customWidth="1"/>
    <col min="10503" max="10503" width="5.7109375" style="4" customWidth="1"/>
    <col min="10504" max="10505" width="8.7109375" style="4" customWidth="1"/>
    <col min="10506" max="10506" width="5.7109375" style="4" customWidth="1"/>
    <col min="10507" max="10508" width="8.7109375" style="4" customWidth="1"/>
    <col min="10509" max="10509" width="5.7109375" style="4" customWidth="1"/>
    <col min="10510" max="10511" width="8.7109375" style="4" customWidth="1"/>
    <col min="10512" max="10512" width="5.7109375" style="4" customWidth="1"/>
    <col min="10513" max="10514" width="8.7109375" style="4" customWidth="1"/>
    <col min="10515" max="10515" width="5.7109375" style="4" customWidth="1"/>
    <col min="10516" max="10517" width="8.7109375" style="4" customWidth="1"/>
    <col min="10518" max="10518" width="5.7109375" style="4" customWidth="1"/>
    <col min="10519" max="10520" width="8.7109375" style="4" customWidth="1"/>
    <col min="10521" max="10521" width="5.7109375" style="4" customWidth="1"/>
    <col min="10522" max="10523" width="8.7109375" style="4" customWidth="1"/>
    <col min="10524" max="10524" width="5.7109375" style="4" customWidth="1"/>
    <col min="10525" max="10526" width="8.7109375" style="4" customWidth="1"/>
    <col min="10527" max="10527" width="5.7109375" style="4" customWidth="1"/>
    <col min="10528" max="10752" width="9.28515625" style="4"/>
    <col min="10753" max="10753" width="35.7109375" style="4" customWidth="1"/>
    <col min="10754" max="10756" width="11.7109375" style="4" customWidth="1"/>
    <col min="10757" max="10758" width="8.7109375" style="4" customWidth="1"/>
    <col min="10759" max="10759" width="5.7109375" style="4" customWidth="1"/>
    <col min="10760" max="10761" width="8.7109375" style="4" customWidth="1"/>
    <col min="10762" max="10762" width="5.7109375" style="4" customWidth="1"/>
    <col min="10763" max="10764" width="8.7109375" style="4" customWidth="1"/>
    <col min="10765" max="10765" width="5.7109375" style="4" customWidth="1"/>
    <col min="10766" max="10767" width="8.7109375" style="4" customWidth="1"/>
    <col min="10768" max="10768" width="5.7109375" style="4" customWidth="1"/>
    <col min="10769" max="10770" width="8.7109375" style="4" customWidth="1"/>
    <col min="10771" max="10771" width="5.7109375" style="4" customWidth="1"/>
    <col min="10772" max="10773" width="8.7109375" style="4" customWidth="1"/>
    <col min="10774" max="10774" width="5.7109375" style="4" customWidth="1"/>
    <col min="10775" max="10776" width="8.7109375" style="4" customWidth="1"/>
    <col min="10777" max="10777" width="5.7109375" style="4" customWidth="1"/>
    <col min="10778" max="10779" width="8.7109375" style="4" customWidth="1"/>
    <col min="10780" max="10780" width="5.7109375" style="4" customWidth="1"/>
    <col min="10781" max="10782" width="8.7109375" style="4" customWidth="1"/>
    <col min="10783" max="10783" width="5.7109375" style="4" customWidth="1"/>
    <col min="10784" max="11008" width="9.28515625" style="4"/>
    <col min="11009" max="11009" width="35.7109375" style="4" customWidth="1"/>
    <col min="11010" max="11012" width="11.7109375" style="4" customWidth="1"/>
    <col min="11013" max="11014" width="8.7109375" style="4" customWidth="1"/>
    <col min="11015" max="11015" width="5.7109375" style="4" customWidth="1"/>
    <col min="11016" max="11017" width="8.7109375" style="4" customWidth="1"/>
    <col min="11018" max="11018" width="5.7109375" style="4" customWidth="1"/>
    <col min="11019" max="11020" width="8.7109375" style="4" customWidth="1"/>
    <col min="11021" max="11021" width="5.7109375" style="4" customWidth="1"/>
    <col min="11022" max="11023" width="8.7109375" style="4" customWidth="1"/>
    <col min="11024" max="11024" width="5.7109375" style="4" customWidth="1"/>
    <col min="11025" max="11026" width="8.7109375" style="4" customWidth="1"/>
    <col min="11027" max="11027" width="5.7109375" style="4" customWidth="1"/>
    <col min="11028" max="11029" width="8.7109375" style="4" customWidth="1"/>
    <col min="11030" max="11030" width="5.7109375" style="4" customWidth="1"/>
    <col min="11031" max="11032" width="8.7109375" style="4" customWidth="1"/>
    <col min="11033" max="11033" width="5.7109375" style="4" customWidth="1"/>
    <col min="11034" max="11035" width="8.7109375" style="4" customWidth="1"/>
    <col min="11036" max="11036" width="5.7109375" style="4" customWidth="1"/>
    <col min="11037" max="11038" width="8.7109375" style="4" customWidth="1"/>
    <col min="11039" max="11039" width="5.7109375" style="4" customWidth="1"/>
    <col min="11040" max="11264" width="9.28515625" style="4"/>
    <col min="11265" max="11265" width="35.7109375" style="4" customWidth="1"/>
    <col min="11266" max="11268" width="11.7109375" style="4" customWidth="1"/>
    <col min="11269" max="11270" width="8.7109375" style="4" customWidth="1"/>
    <col min="11271" max="11271" width="5.7109375" style="4" customWidth="1"/>
    <col min="11272" max="11273" width="8.7109375" style="4" customWidth="1"/>
    <col min="11274" max="11274" width="5.7109375" style="4" customWidth="1"/>
    <col min="11275" max="11276" width="8.7109375" style="4" customWidth="1"/>
    <col min="11277" max="11277" width="5.7109375" style="4" customWidth="1"/>
    <col min="11278" max="11279" width="8.7109375" style="4" customWidth="1"/>
    <col min="11280" max="11280" width="5.7109375" style="4" customWidth="1"/>
    <col min="11281" max="11282" width="8.7109375" style="4" customWidth="1"/>
    <col min="11283" max="11283" width="5.7109375" style="4" customWidth="1"/>
    <col min="11284" max="11285" width="8.7109375" style="4" customWidth="1"/>
    <col min="11286" max="11286" width="5.7109375" style="4" customWidth="1"/>
    <col min="11287" max="11288" width="8.7109375" style="4" customWidth="1"/>
    <col min="11289" max="11289" width="5.7109375" style="4" customWidth="1"/>
    <col min="11290" max="11291" width="8.7109375" style="4" customWidth="1"/>
    <col min="11292" max="11292" width="5.7109375" style="4" customWidth="1"/>
    <col min="11293" max="11294" width="8.7109375" style="4" customWidth="1"/>
    <col min="11295" max="11295" width="5.7109375" style="4" customWidth="1"/>
    <col min="11296" max="11520" width="9.28515625" style="4"/>
    <col min="11521" max="11521" width="35.7109375" style="4" customWidth="1"/>
    <col min="11522" max="11524" width="11.7109375" style="4" customWidth="1"/>
    <col min="11525" max="11526" width="8.7109375" style="4" customWidth="1"/>
    <col min="11527" max="11527" width="5.7109375" style="4" customWidth="1"/>
    <col min="11528" max="11529" width="8.7109375" style="4" customWidth="1"/>
    <col min="11530" max="11530" width="5.7109375" style="4" customWidth="1"/>
    <col min="11531" max="11532" width="8.7109375" style="4" customWidth="1"/>
    <col min="11533" max="11533" width="5.7109375" style="4" customWidth="1"/>
    <col min="11534" max="11535" width="8.7109375" style="4" customWidth="1"/>
    <col min="11536" max="11536" width="5.7109375" style="4" customWidth="1"/>
    <col min="11537" max="11538" width="8.7109375" style="4" customWidth="1"/>
    <col min="11539" max="11539" width="5.7109375" style="4" customWidth="1"/>
    <col min="11540" max="11541" width="8.7109375" style="4" customWidth="1"/>
    <col min="11542" max="11542" width="5.7109375" style="4" customWidth="1"/>
    <col min="11543" max="11544" width="8.7109375" style="4" customWidth="1"/>
    <col min="11545" max="11545" width="5.7109375" style="4" customWidth="1"/>
    <col min="11546" max="11547" width="8.7109375" style="4" customWidth="1"/>
    <col min="11548" max="11548" width="5.7109375" style="4" customWidth="1"/>
    <col min="11549" max="11550" width="8.7109375" style="4" customWidth="1"/>
    <col min="11551" max="11551" width="5.7109375" style="4" customWidth="1"/>
    <col min="11552" max="11776" width="9.28515625" style="4"/>
    <col min="11777" max="11777" width="35.7109375" style="4" customWidth="1"/>
    <col min="11778" max="11780" width="11.7109375" style="4" customWidth="1"/>
    <col min="11781" max="11782" width="8.7109375" style="4" customWidth="1"/>
    <col min="11783" max="11783" width="5.7109375" style="4" customWidth="1"/>
    <col min="11784" max="11785" width="8.7109375" style="4" customWidth="1"/>
    <col min="11786" max="11786" width="5.7109375" style="4" customWidth="1"/>
    <col min="11787" max="11788" width="8.7109375" style="4" customWidth="1"/>
    <col min="11789" max="11789" width="5.7109375" style="4" customWidth="1"/>
    <col min="11790" max="11791" width="8.7109375" style="4" customWidth="1"/>
    <col min="11792" max="11792" width="5.7109375" style="4" customWidth="1"/>
    <col min="11793" max="11794" width="8.7109375" style="4" customWidth="1"/>
    <col min="11795" max="11795" width="5.7109375" style="4" customWidth="1"/>
    <col min="11796" max="11797" width="8.7109375" style="4" customWidth="1"/>
    <col min="11798" max="11798" width="5.7109375" style="4" customWidth="1"/>
    <col min="11799" max="11800" width="8.7109375" style="4" customWidth="1"/>
    <col min="11801" max="11801" width="5.7109375" style="4" customWidth="1"/>
    <col min="11802" max="11803" width="8.7109375" style="4" customWidth="1"/>
    <col min="11804" max="11804" width="5.7109375" style="4" customWidth="1"/>
    <col min="11805" max="11806" width="8.7109375" style="4" customWidth="1"/>
    <col min="11807" max="11807" width="5.7109375" style="4" customWidth="1"/>
    <col min="11808" max="12032" width="9.28515625" style="4"/>
    <col min="12033" max="12033" width="35.7109375" style="4" customWidth="1"/>
    <col min="12034" max="12036" width="11.7109375" style="4" customWidth="1"/>
    <col min="12037" max="12038" width="8.7109375" style="4" customWidth="1"/>
    <col min="12039" max="12039" width="5.7109375" style="4" customWidth="1"/>
    <col min="12040" max="12041" width="8.7109375" style="4" customWidth="1"/>
    <col min="12042" max="12042" width="5.7109375" style="4" customWidth="1"/>
    <col min="12043" max="12044" width="8.7109375" style="4" customWidth="1"/>
    <col min="12045" max="12045" width="5.7109375" style="4" customWidth="1"/>
    <col min="12046" max="12047" width="8.7109375" style="4" customWidth="1"/>
    <col min="12048" max="12048" width="5.7109375" style="4" customWidth="1"/>
    <col min="12049" max="12050" width="8.7109375" style="4" customWidth="1"/>
    <col min="12051" max="12051" width="5.7109375" style="4" customWidth="1"/>
    <col min="12052" max="12053" width="8.7109375" style="4" customWidth="1"/>
    <col min="12054" max="12054" width="5.7109375" style="4" customWidth="1"/>
    <col min="12055" max="12056" width="8.7109375" style="4" customWidth="1"/>
    <col min="12057" max="12057" width="5.7109375" style="4" customWidth="1"/>
    <col min="12058" max="12059" width="8.7109375" style="4" customWidth="1"/>
    <col min="12060" max="12060" width="5.7109375" style="4" customWidth="1"/>
    <col min="12061" max="12062" width="8.7109375" style="4" customWidth="1"/>
    <col min="12063" max="12063" width="5.7109375" style="4" customWidth="1"/>
    <col min="12064" max="12288" width="9.28515625" style="4"/>
    <col min="12289" max="12289" width="35.7109375" style="4" customWidth="1"/>
    <col min="12290" max="12292" width="11.7109375" style="4" customWidth="1"/>
    <col min="12293" max="12294" width="8.7109375" style="4" customWidth="1"/>
    <col min="12295" max="12295" width="5.7109375" style="4" customWidth="1"/>
    <col min="12296" max="12297" width="8.7109375" style="4" customWidth="1"/>
    <col min="12298" max="12298" width="5.7109375" style="4" customWidth="1"/>
    <col min="12299" max="12300" width="8.7109375" style="4" customWidth="1"/>
    <col min="12301" max="12301" width="5.7109375" style="4" customWidth="1"/>
    <col min="12302" max="12303" width="8.7109375" style="4" customWidth="1"/>
    <col min="12304" max="12304" width="5.7109375" style="4" customWidth="1"/>
    <col min="12305" max="12306" width="8.7109375" style="4" customWidth="1"/>
    <col min="12307" max="12307" width="5.7109375" style="4" customWidth="1"/>
    <col min="12308" max="12309" width="8.7109375" style="4" customWidth="1"/>
    <col min="12310" max="12310" width="5.7109375" style="4" customWidth="1"/>
    <col min="12311" max="12312" width="8.7109375" style="4" customWidth="1"/>
    <col min="12313" max="12313" width="5.7109375" style="4" customWidth="1"/>
    <col min="12314" max="12315" width="8.7109375" style="4" customWidth="1"/>
    <col min="12316" max="12316" width="5.7109375" style="4" customWidth="1"/>
    <col min="12317" max="12318" width="8.7109375" style="4" customWidth="1"/>
    <col min="12319" max="12319" width="5.7109375" style="4" customWidth="1"/>
    <col min="12320" max="12544" width="9.28515625" style="4"/>
    <col min="12545" max="12545" width="35.7109375" style="4" customWidth="1"/>
    <col min="12546" max="12548" width="11.7109375" style="4" customWidth="1"/>
    <col min="12549" max="12550" width="8.7109375" style="4" customWidth="1"/>
    <col min="12551" max="12551" width="5.7109375" style="4" customWidth="1"/>
    <col min="12552" max="12553" width="8.7109375" style="4" customWidth="1"/>
    <col min="12554" max="12554" width="5.7109375" style="4" customWidth="1"/>
    <col min="12555" max="12556" width="8.7109375" style="4" customWidth="1"/>
    <col min="12557" max="12557" width="5.7109375" style="4" customWidth="1"/>
    <col min="12558" max="12559" width="8.7109375" style="4" customWidth="1"/>
    <col min="12560" max="12560" width="5.7109375" style="4" customWidth="1"/>
    <col min="12561" max="12562" width="8.7109375" style="4" customWidth="1"/>
    <col min="12563" max="12563" width="5.7109375" style="4" customWidth="1"/>
    <col min="12564" max="12565" width="8.7109375" style="4" customWidth="1"/>
    <col min="12566" max="12566" width="5.7109375" style="4" customWidth="1"/>
    <col min="12567" max="12568" width="8.7109375" style="4" customWidth="1"/>
    <col min="12569" max="12569" width="5.7109375" style="4" customWidth="1"/>
    <col min="12570" max="12571" width="8.7109375" style="4" customWidth="1"/>
    <col min="12572" max="12572" width="5.7109375" style="4" customWidth="1"/>
    <col min="12573" max="12574" width="8.7109375" style="4" customWidth="1"/>
    <col min="12575" max="12575" width="5.7109375" style="4" customWidth="1"/>
    <col min="12576" max="12800" width="9.28515625" style="4"/>
    <col min="12801" max="12801" width="35.7109375" style="4" customWidth="1"/>
    <col min="12802" max="12804" width="11.7109375" style="4" customWidth="1"/>
    <col min="12805" max="12806" width="8.7109375" style="4" customWidth="1"/>
    <col min="12807" max="12807" width="5.7109375" style="4" customWidth="1"/>
    <col min="12808" max="12809" width="8.7109375" style="4" customWidth="1"/>
    <col min="12810" max="12810" width="5.7109375" style="4" customWidth="1"/>
    <col min="12811" max="12812" width="8.7109375" style="4" customWidth="1"/>
    <col min="12813" max="12813" width="5.7109375" style="4" customWidth="1"/>
    <col min="12814" max="12815" width="8.7109375" style="4" customWidth="1"/>
    <col min="12816" max="12816" width="5.7109375" style="4" customWidth="1"/>
    <col min="12817" max="12818" width="8.7109375" style="4" customWidth="1"/>
    <col min="12819" max="12819" width="5.7109375" style="4" customWidth="1"/>
    <col min="12820" max="12821" width="8.7109375" style="4" customWidth="1"/>
    <col min="12822" max="12822" width="5.7109375" style="4" customWidth="1"/>
    <col min="12823" max="12824" width="8.7109375" style="4" customWidth="1"/>
    <col min="12825" max="12825" width="5.7109375" style="4" customWidth="1"/>
    <col min="12826" max="12827" width="8.7109375" style="4" customWidth="1"/>
    <col min="12828" max="12828" width="5.7109375" style="4" customWidth="1"/>
    <col min="12829" max="12830" width="8.7109375" style="4" customWidth="1"/>
    <col min="12831" max="12831" width="5.7109375" style="4" customWidth="1"/>
    <col min="12832" max="13056" width="9.28515625" style="4"/>
    <col min="13057" max="13057" width="35.7109375" style="4" customWidth="1"/>
    <col min="13058" max="13060" width="11.7109375" style="4" customWidth="1"/>
    <col min="13061" max="13062" width="8.7109375" style="4" customWidth="1"/>
    <col min="13063" max="13063" width="5.7109375" style="4" customWidth="1"/>
    <col min="13064" max="13065" width="8.7109375" style="4" customWidth="1"/>
    <col min="13066" max="13066" width="5.7109375" style="4" customWidth="1"/>
    <col min="13067" max="13068" width="8.7109375" style="4" customWidth="1"/>
    <col min="13069" max="13069" width="5.7109375" style="4" customWidth="1"/>
    <col min="13070" max="13071" width="8.7109375" style="4" customWidth="1"/>
    <col min="13072" max="13072" width="5.7109375" style="4" customWidth="1"/>
    <col min="13073" max="13074" width="8.7109375" style="4" customWidth="1"/>
    <col min="13075" max="13075" width="5.7109375" style="4" customWidth="1"/>
    <col min="13076" max="13077" width="8.7109375" style="4" customWidth="1"/>
    <col min="13078" max="13078" width="5.7109375" style="4" customWidth="1"/>
    <col min="13079" max="13080" width="8.7109375" style="4" customWidth="1"/>
    <col min="13081" max="13081" width="5.7109375" style="4" customWidth="1"/>
    <col min="13082" max="13083" width="8.7109375" style="4" customWidth="1"/>
    <col min="13084" max="13084" width="5.7109375" style="4" customWidth="1"/>
    <col min="13085" max="13086" width="8.7109375" style="4" customWidth="1"/>
    <col min="13087" max="13087" width="5.7109375" style="4" customWidth="1"/>
    <col min="13088" max="13312" width="9.28515625" style="4"/>
    <col min="13313" max="13313" width="35.7109375" style="4" customWidth="1"/>
    <col min="13314" max="13316" width="11.7109375" style="4" customWidth="1"/>
    <col min="13317" max="13318" width="8.7109375" style="4" customWidth="1"/>
    <col min="13319" max="13319" width="5.7109375" style="4" customWidth="1"/>
    <col min="13320" max="13321" width="8.7109375" style="4" customWidth="1"/>
    <col min="13322" max="13322" width="5.7109375" style="4" customWidth="1"/>
    <col min="13323" max="13324" width="8.7109375" style="4" customWidth="1"/>
    <col min="13325" max="13325" width="5.7109375" style="4" customWidth="1"/>
    <col min="13326" max="13327" width="8.7109375" style="4" customWidth="1"/>
    <col min="13328" max="13328" width="5.7109375" style="4" customWidth="1"/>
    <col min="13329" max="13330" width="8.7109375" style="4" customWidth="1"/>
    <col min="13331" max="13331" width="5.7109375" style="4" customWidth="1"/>
    <col min="13332" max="13333" width="8.7109375" style="4" customWidth="1"/>
    <col min="13334" max="13334" width="5.7109375" style="4" customWidth="1"/>
    <col min="13335" max="13336" width="8.7109375" style="4" customWidth="1"/>
    <col min="13337" max="13337" width="5.7109375" style="4" customWidth="1"/>
    <col min="13338" max="13339" width="8.7109375" style="4" customWidth="1"/>
    <col min="13340" max="13340" width="5.7109375" style="4" customWidth="1"/>
    <col min="13341" max="13342" width="8.7109375" style="4" customWidth="1"/>
    <col min="13343" max="13343" width="5.7109375" style="4" customWidth="1"/>
    <col min="13344" max="13568" width="9.28515625" style="4"/>
    <col min="13569" max="13569" width="35.7109375" style="4" customWidth="1"/>
    <col min="13570" max="13572" width="11.7109375" style="4" customWidth="1"/>
    <col min="13573" max="13574" width="8.7109375" style="4" customWidth="1"/>
    <col min="13575" max="13575" width="5.7109375" style="4" customWidth="1"/>
    <col min="13576" max="13577" width="8.7109375" style="4" customWidth="1"/>
    <col min="13578" max="13578" width="5.7109375" style="4" customWidth="1"/>
    <col min="13579" max="13580" width="8.7109375" style="4" customWidth="1"/>
    <col min="13581" max="13581" width="5.7109375" style="4" customWidth="1"/>
    <col min="13582" max="13583" width="8.7109375" style="4" customWidth="1"/>
    <col min="13584" max="13584" width="5.7109375" style="4" customWidth="1"/>
    <col min="13585" max="13586" width="8.7109375" style="4" customWidth="1"/>
    <col min="13587" max="13587" width="5.7109375" style="4" customWidth="1"/>
    <col min="13588" max="13589" width="8.7109375" style="4" customWidth="1"/>
    <col min="13590" max="13590" width="5.7109375" style="4" customWidth="1"/>
    <col min="13591" max="13592" width="8.7109375" style="4" customWidth="1"/>
    <col min="13593" max="13593" width="5.7109375" style="4" customWidth="1"/>
    <col min="13594" max="13595" width="8.7109375" style="4" customWidth="1"/>
    <col min="13596" max="13596" width="5.7109375" style="4" customWidth="1"/>
    <col min="13597" max="13598" width="8.7109375" style="4" customWidth="1"/>
    <col min="13599" max="13599" width="5.7109375" style="4" customWidth="1"/>
    <col min="13600" max="13824" width="9.28515625" style="4"/>
    <col min="13825" max="13825" width="35.7109375" style="4" customWidth="1"/>
    <col min="13826" max="13828" width="11.7109375" style="4" customWidth="1"/>
    <col min="13829" max="13830" width="8.7109375" style="4" customWidth="1"/>
    <col min="13831" max="13831" width="5.7109375" style="4" customWidth="1"/>
    <col min="13832" max="13833" width="8.7109375" style="4" customWidth="1"/>
    <col min="13834" max="13834" width="5.7109375" style="4" customWidth="1"/>
    <col min="13835" max="13836" width="8.7109375" style="4" customWidth="1"/>
    <col min="13837" max="13837" width="5.7109375" style="4" customWidth="1"/>
    <col min="13838" max="13839" width="8.7109375" style="4" customWidth="1"/>
    <col min="13840" max="13840" width="5.7109375" style="4" customWidth="1"/>
    <col min="13841" max="13842" width="8.7109375" style="4" customWidth="1"/>
    <col min="13843" max="13843" width="5.7109375" style="4" customWidth="1"/>
    <col min="13844" max="13845" width="8.7109375" style="4" customWidth="1"/>
    <col min="13846" max="13846" width="5.7109375" style="4" customWidth="1"/>
    <col min="13847" max="13848" width="8.7109375" style="4" customWidth="1"/>
    <col min="13849" max="13849" width="5.7109375" style="4" customWidth="1"/>
    <col min="13850" max="13851" width="8.7109375" style="4" customWidth="1"/>
    <col min="13852" max="13852" width="5.7109375" style="4" customWidth="1"/>
    <col min="13853" max="13854" width="8.7109375" style="4" customWidth="1"/>
    <col min="13855" max="13855" width="5.7109375" style="4" customWidth="1"/>
    <col min="13856" max="14080" width="9.28515625" style="4"/>
    <col min="14081" max="14081" width="35.7109375" style="4" customWidth="1"/>
    <col min="14082" max="14084" width="11.7109375" style="4" customWidth="1"/>
    <col min="14085" max="14086" width="8.7109375" style="4" customWidth="1"/>
    <col min="14087" max="14087" width="5.7109375" style="4" customWidth="1"/>
    <col min="14088" max="14089" width="8.7109375" style="4" customWidth="1"/>
    <col min="14090" max="14090" width="5.7109375" style="4" customWidth="1"/>
    <col min="14091" max="14092" width="8.7109375" style="4" customWidth="1"/>
    <col min="14093" max="14093" width="5.7109375" style="4" customWidth="1"/>
    <col min="14094" max="14095" width="8.7109375" style="4" customWidth="1"/>
    <col min="14096" max="14096" width="5.7109375" style="4" customWidth="1"/>
    <col min="14097" max="14098" width="8.7109375" style="4" customWidth="1"/>
    <col min="14099" max="14099" width="5.7109375" style="4" customWidth="1"/>
    <col min="14100" max="14101" width="8.7109375" style="4" customWidth="1"/>
    <col min="14102" max="14102" width="5.7109375" style="4" customWidth="1"/>
    <col min="14103" max="14104" width="8.7109375" style="4" customWidth="1"/>
    <col min="14105" max="14105" width="5.7109375" style="4" customWidth="1"/>
    <col min="14106" max="14107" width="8.7109375" style="4" customWidth="1"/>
    <col min="14108" max="14108" width="5.7109375" style="4" customWidth="1"/>
    <col min="14109" max="14110" width="8.7109375" style="4" customWidth="1"/>
    <col min="14111" max="14111" width="5.7109375" style="4" customWidth="1"/>
    <col min="14112" max="14336" width="9.28515625" style="4"/>
    <col min="14337" max="14337" width="35.7109375" style="4" customWidth="1"/>
    <col min="14338" max="14340" width="11.7109375" style="4" customWidth="1"/>
    <col min="14341" max="14342" width="8.7109375" style="4" customWidth="1"/>
    <col min="14343" max="14343" width="5.7109375" style="4" customWidth="1"/>
    <col min="14344" max="14345" width="8.7109375" style="4" customWidth="1"/>
    <col min="14346" max="14346" width="5.7109375" style="4" customWidth="1"/>
    <col min="14347" max="14348" width="8.7109375" style="4" customWidth="1"/>
    <col min="14349" max="14349" width="5.7109375" style="4" customWidth="1"/>
    <col min="14350" max="14351" width="8.7109375" style="4" customWidth="1"/>
    <col min="14352" max="14352" width="5.7109375" style="4" customWidth="1"/>
    <col min="14353" max="14354" width="8.7109375" style="4" customWidth="1"/>
    <col min="14355" max="14355" width="5.7109375" style="4" customWidth="1"/>
    <col min="14356" max="14357" width="8.7109375" style="4" customWidth="1"/>
    <col min="14358" max="14358" width="5.7109375" style="4" customWidth="1"/>
    <col min="14359" max="14360" width="8.7109375" style="4" customWidth="1"/>
    <col min="14361" max="14361" width="5.7109375" style="4" customWidth="1"/>
    <col min="14362" max="14363" width="8.7109375" style="4" customWidth="1"/>
    <col min="14364" max="14364" width="5.7109375" style="4" customWidth="1"/>
    <col min="14365" max="14366" width="8.7109375" style="4" customWidth="1"/>
    <col min="14367" max="14367" width="5.7109375" style="4" customWidth="1"/>
    <col min="14368" max="14592" width="9.28515625" style="4"/>
    <col min="14593" max="14593" width="35.7109375" style="4" customWidth="1"/>
    <col min="14594" max="14596" width="11.7109375" style="4" customWidth="1"/>
    <col min="14597" max="14598" width="8.7109375" style="4" customWidth="1"/>
    <col min="14599" max="14599" width="5.7109375" style="4" customWidth="1"/>
    <col min="14600" max="14601" width="8.7109375" style="4" customWidth="1"/>
    <col min="14602" max="14602" width="5.7109375" style="4" customWidth="1"/>
    <col min="14603" max="14604" width="8.7109375" style="4" customWidth="1"/>
    <col min="14605" max="14605" width="5.7109375" style="4" customWidth="1"/>
    <col min="14606" max="14607" width="8.7109375" style="4" customWidth="1"/>
    <col min="14608" max="14608" width="5.7109375" style="4" customWidth="1"/>
    <col min="14609" max="14610" width="8.7109375" style="4" customWidth="1"/>
    <col min="14611" max="14611" width="5.7109375" style="4" customWidth="1"/>
    <col min="14612" max="14613" width="8.7109375" style="4" customWidth="1"/>
    <col min="14614" max="14614" width="5.7109375" style="4" customWidth="1"/>
    <col min="14615" max="14616" width="8.7109375" style="4" customWidth="1"/>
    <col min="14617" max="14617" width="5.7109375" style="4" customWidth="1"/>
    <col min="14618" max="14619" width="8.7109375" style="4" customWidth="1"/>
    <col min="14620" max="14620" width="5.7109375" style="4" customWidth="1"/>
    <col min="14621" max="14622" width="8.7109375" style="4" customWidth="1"/>
    <col min="14623" max="14623" width="5.7109375" style="4" customWidth="1"/>
    <col min="14624" max="14848" width="9.28515625" style="4"/>
    <col min="14849" max="14849" width="35.7109375" style="4" customWidth="1"/>
    <col min="14850" max="14852" width="11.7109375" style="4" customWidth="1"/>
    <col min="14853" max="14854" width="8.7109375" style="4" customWidth="1"/>
    <col min="14855" max="14855" width="5.7109375" style="4" customWidth="1"/>
    <col min="14856" max="14857" width="8.7109375" style="4" customWidth="1"/>
    <col min="14858" max="14858" width="5.7109375" style="4" customWidth="1"/>
    <col min="14859" max="14860" width="8.7109375" style="4" customWidth="1"/>
    <col min="14861" max="14861" width="5.7109375" style="4" customWidth="1"/>
    <col min="14862" max="14863" width="8.7109375" style="4" customWidth="1"/>
    <col min="14864" max="14864" width="5.7109375" style="4" customWidth="1"/>
    <col min="14865" max="14866" width="8.7109375" style="4" customWidth="1"/>
    <col min="14867" max="14867" width="5.7109375" style="4" customWidth="1"/>
    <col min="14868" max="14869" width="8.7109375" style="4" customWidth="1"/>
    <col min="14870" max="14870" width="5.7109375" style="4" customWidth="1"/>
    <col min="14871" max="14872" width="8.7109375" style="4" customWidth="1"/>
    <col min="14873" max="14873" width="5.7109375" style="4" customWidth="1"/>
    <col min="14874" max="14875" width="8.7109375" style="4" customWidth="1"/>
    <col min="14876" max="14876" width="5.7109375" style="4" customWidth="1"/>
    <col min="14877" max="14878" width="8.7109375" style="4" customWidth="1"/>
    <col min="14879" max="14879" width="5.7109375" style="4" customWidth="1"/>
    <col min="14880" max="15104" width="9.28515625" style="4"/>
    <col min="15105" max="15105" width="35.7109375" style="4" customWidth="1"/>
    <col min="15106" max="15108" width="11.7109375" style="4" customWidth="1"/>
    <col min="15109" max="15110" width="8.7109375" style="4" customWidth="1"/>
    <col min="15111" max="15111" width="5.7109375" style="4" customWidth="1"/>
    <col min="15112" max="15113" width="8.7109375" style="4" customWidth="1"/>
    <col min="15114" max="15114" width="5.7109375" style="4" customWidth="1"/>
    <col min="15115" max="15116" width="8.7109375" style="4" customWidth="1"/>
    <col min="15117" max="15117" width="5.7109375" style="4" customWidth="1"/>
    <col min="15118" max="15119" width="8.7109375" style="4" customWidth="1"/>
    <col min="15120" max="15120" width="5.7109375" style="4" customWidth="1"/>
    <col min="15121" max="15122" width="8.7109375" style="4" customWidth="1"/>
    <col min="15123" max="15123" width="5.7109375" style="4" customWidth="1"/>
    <col min="15124" max="15125" width="8.7109375" style="4" customWidth="1"/>
    <col min="15126" max="15126" width="5.7109375" style="4" customWidth="1"/>
    <col min="15127" max="15128" width="8.7109375" style="4" customWidth="1"/>
    <col min="15129" max="15129" width="5.7109375" style="4" customWidth="1"/>
    <col min="15130" max="15131" width="8.7109375" style="4" customWidth="1"/>
    <col min="15132" max="15132" width="5.7109375" style="4" customWidth="1"/>
    <col min="15133" max="15134" width="8.7109375" style="4" customWidth="1"/>
    <col min="15135" max="15135" width="5.7109375" style="4" customWidth="1"/>
    <col min="15136" max="15360" width="9.28515625" style="4"/>
    <col min="15361" max="15361" width="35.7109375" style="4" customWidth="1"/>
    <col min="15362" max="15364" width="11.7109375" style="4" customWidth="1"/>
    <col min="15365" max="15366" width="8.7109375" style="4" customWidth="1"/>
    <col min="15367" max="15367" width="5.7109375" style="4" customWidth="1"/>
    <col min="15368" max="15369" width="8.7109375" style="4" customWidth="1"/>
    <col min="15370" max="15370" width="5.7109375" style="4" customWidth="1"/>
    <col min="15371" max="15372" width="8.7109375" style="4" customWidth="1"/>
    <col min="15373" max="15373" width="5.7109375" style="4" customWidth="1"/>
    <col min="15374" max="15375" width="8.7109375" style="4" customWidth="1"/>
    <col min="15376" max="15376" width="5.7109375" style="4" customWidth="1"/>
    <col min="15377" max="15378" width="8.7109375" style="4" customWidth="1"/>
    <col min="15379" max="15379" width="5.7109375" style="4" customWidth="1"/>
    <col min="15380" max="15381" width="8.7109375" style="4" customWidth="1"/>
    <col min="15382" max="15382" width="5.7109375" style="4" customWidth="1"/>
    <col min="15383" max="15384" width="8.7109375" style="4" customWidth="1"/>
    <col min="15385" max="15385" width="5.7109375" style="4" customWidth="1"/>
    <col min="15386" max="15387" width="8.7109375" style="4" customWidth="1"/>
    <col min="15388" max="15388" width="5.7109375" style="4" customWidth="1"/>
    <col min="15389" max="15390" width="8.7109375" style="4" customWidth="1"/>
    <col min="15391" max="15391" width="5.7109375" style="4" customWidth="1"/>
    <col min="15392" max="15616" width="9.28515625" style="4"/>
    <col min="15617" max="15617" width="35.7109375" style="4" customWidth="1"/>
    <col min="15618" max="15620" width="11.7109375" style="4" customWidth="1"/>
    <col min="15621" max="15622" width="8.7109375" style="4" customWidth="1"/>
    <col min="15623" max="15623" width="5.7109375" style="4" customWidth="1"/>
    <col min="15624" max="15625" width="8.7109375" style="4" customWidth="1"/>
    <col min="15626" max="15626" width="5.7109375" style="4" customWidth="1"/>
    <col min="15627" max="15628" width="8.7109375" style="4" customWidth="1"/>
    <col min="15629" max="15629" width="5.7109375" style="4" customWidth="1"/>
    <col min="15630" max="15631" width="8.7109375" style="4" customWidth="1"/>
    <col min="15632" max="15632" width="5.7109375" style="4" customWidth="1"/>
    <col min="15633" max="15634" width="8.7109375" style="4" customWidth="1"/>
    <col min="15635" max="15635" width="5.7109375" style="4" customWidth="1"/>
    <col min="15636" max="15637" width="8.7109375" style="4" customWidth="1"/>
    <col min="15638" max="15638" width="5.7109375" style="4" customWidth="1"/>
    <col min="15639" max="15640" width="8.7109375" style="4" customWidth="1"/>
    <col min="15641" max="15641" width="5.7109375" style="4" customWidth="1"/>
    <col min="15642" max="15643" width="8.7109375" style="4" customWidth="1"/>
    <col min="15644" max="15644" width="5.7109375" style="4" customWidth="1"/>
    <col min="15645" max="15646" width="8.7109375" style="4" customWidth="1"/>
    <col min="15647" max="15647" width="5.7109375" style="4" customWidth="1"/>
    <col min="15648" max="15872" width="9.28515625" style="4"/>
    <col min="15873" max="15873" width="35.7109375" style="4" customWidth="1"/>
    <col min="15874" max="15876" width="11.7109375" style="4" customWidth="1"/>
    <col min="15877" max="15878" width="8.7109375" style="4" customWidth="1"/>
    <col min="15879" max="15879" width="5.7109375" style="4" customWidth="1"/>
    <col min="15880" max="15881" width="8.7109375" style="4" customWidth="1"/>
    <col min="15882" max="15882" width="5.7109375" style="4" customWidth="1"/>
    <col min="15883" max="15884" width="8.7109375" style="4" customWidth="1"/>
    <col min="15885" max="15885" width="5.7109375" style="4" customWidth="1"/>
    <col min="15886" max="15887" width="8.7109375" style="4" customWidth="1"/>
    <col min="15888" max="15888" width="5.7109375" style="4" customWidth="1"/>
    <col min="15889" max="15890" width="8.7109375" style="4" customWidth="1"/>
    <col min="15891" max="15891" width="5.7109375" style="4" customWidth="1"/>
    <col min="15892" max="15893" width="8.7109375" style="4" customWidth="1"/>
    <col min="15894" max="15894" width="5.7109375" style="4" customWidth="1"/>
    <col min="15895" max="15896" width="8.7109375" style="4" customWidth="1"/>
    <col min="15897" max="15897" width="5.7109375" style="4" customWidth="1"/>
    <col min="15898" max="15899" width="8.7109375" style="4" customWidth="1"/>
    <col min="15900" max="15900" width="5.7109375" style="4" customWidth="1"/>
    <col min="15901" max="15902" width="8.7109375" style="4" customWidth="1"/>
    <col min="15903" max="15903" width="5.7109375" style="4" customWidth="1"/>
    <col min="15904" max="16128" width="9.28515625" style="4"/>
    <col min="16129" max="16129" width="35.7109375" style="4" customWidth="1"/>
    <col min="16130" max="16132" width="11.7109375" style="4" customWidth="1"/>
    <col min="16133" max="16134" width="8.7109375" style="4" customWidth="1"/>
    <col min="16135" max="16135" width="5.7109375" style="4" customWidth="1"/>
    <col min="16136" max="16137" width="8.7109375" style="4" customWidth="1"/>
    <col min="16138" max="16138" width="5.7109375" style="4" customWidth="1"/>
    <col min="16139" max="16140" width="8.7109375" style="4" customWidth="1"/>
    <col min="16141" max="16141" width="5.7109375" style="4" customWidth="1"/>
    <col min="16142" max="16143" width="8.7109375" style="4" customWidth="1"/>
    <col min="16144" max="16144" width="5.7109375" style="4" customWidth="1"/>
    <col min="16145" max="16146" width="8.7109375" style="4" customWidth="1"/>
    <col min="16147" max="16147" width="5.7109375" style="4" customWidth="1"/>
    <col min="16148" max="16149" width="8.7109375" style="4" customWidth="1"/>
    <col min="16150" max="16150" width="5.7109375" style="4" customWidth="1"/>
    <col min="16151" max="16152" width="8.7109375" style="4" customWidth="1"/>
    <col min="16153" max="16153" width="5.7109375" style="4" customWidth="1"/>
    <col min="16154" max="16155" width="8.7109375" style="4" customWidth="1"/>
    <col min="16156" max="16156" width="5.7109375" style="4" customWidth="1"/>
    <col min="16157" max="16158" width="8.7109375" style="4" customWidth="1"/>
    <col min="16159" max="16159" width="5.7109375" style="4" customWidth="1"/>
    <col min="16160" max="16384" width="9.28515625" style="4"/>
  </cols>
  <sheetData>
    <row r="1" spans="1:39" ht="10.8" thickBot="1" x14ac:dyDescent="0.25"/>
    <row r="2" spans="1:39" x14ac:dyDescent="0.2">
      <c r="G2" s="83"/>
      <c r="H2" s="84"/>
      <c r="I2" s="84"/>
      <c r="J2" s="84"/>
      <c r="K2" s="84"/>
      <c r="L2" s="84"/>
      <c r="M2" s="84"/>
      <c r="N2" s="84"/>
      <c r="O2" s="84"/>
      <c r="P2" s="84"/>
      <c r="Q2" s="84"/>
      <c r="R2" s="84"/>
      <c r="S2" s="85"/>
      <c r="T2" s="4"/>
      <c r="U2" s="4"/>
      <c r="V2" s="4"/>
      <c r="W2" s="4"/>
    </row>
    <row r="3" spans="1:39" x14ac:dyDescent="0.2">
      <c r="G3" s="86" t="s">
        <v>31</v>
      </c>
      <c r="H3" s="87"/>
      <c r="I3" s="87"/>
      <c r="J3" s="87"/>
      <c r="K3" s="87"/>
      <c r="L3" s="87"/>
      <c r="M3" s="87"/>
      <c r="N3" s="87"/>
      <c r="O3" s="87"/>
      <c r="P3" s="87"/>
      <c r="Q3" s="87"/>
      <c r="R3" s="87"/>
      <c r="S3" s="88"/>
      <c r="T3" s="4"/>
      <c r="U3" s="4"/>
      <c r="V3" s="4"/>
      <c r="W3" s="4"/>
    </row>
    <row r="4" spans="1:39" x14ac:dyDescent="0.2">
      <c r="G4" s="86"/>
      <c r="H4" s="87"/>
      <c r="I4" s="87"/>
      <c r="J4" s="87"/>
      <c r="K4" s="87"/>
      <c r="L4" s="87"/>
      <c r="M4" s="87"/>
      <c r="N4" s="87"/>
      <c r="O4" s="87"/>
      <c r="P4" s="87"/>
      <c r="Q4" s="87"/>
      <c r="R4" s="87"/>
      <c r="S4" s="88"/>
      <c r="T4" s="4"/>
      <c r="U4" s="4"/>
      <c r="V4" s="4"/>
      <c r="W4" s="4"/>
    </row>
    <row r="5" spans="1:39" x14ac:dyDescent="0.2">
      <c r="G5" s="6"/>
      <c r="H5" s="89" t="s">
        <v>32</v>
      </c>
      <c r="I5" s="89"/>
      <c r="J5" s="89"/>
      <c r="K5" s="89"/>
      <c r="L5" s="89"/>
      <c r="M5" s="89"/>
      <c r="N5" s="89"/>
      <c r="O5" s="89"/>
      <c r="P5" s="89"/>
      <c r="Q5" s="89"/>
      <c r="R5" s="89"/>
      <c r="S5" s="7"/>
      <c r="T5" s="4"/>
      <c r="U5" s="4"/>
      <c r="V5" s="4"/>
      <c r="W5" s="4"/>
    </row>
    <row r="6" spans="1:39" ht="10.8" thickBot="1" x14ac:dyDescent="0.25">
      <c r="G6" s="8"/>
      <c r="H6" s="90"/>
      <c r="I6" s="90"/>
      <c r="J6" s="90"/>
      <c r="K6" s="90"/>
      <c r="L6" s="90"/>
      <c r="M6" s="90"/>
      <c r="N6" s="90"/>
      <c r="O6" s="90"/>
      <c r="P6" s="90"/>
      <c r="Q6" s="90"/>
      <c r="R6" s="90"/>
      <c r="S6" s="9"/>
      <c r="T6" s="4"/>
      <c r="U6" s="4"/>
      <c r="V6" s="4"/>
      <c r="W6" s="4"/>
    </row>
    <row r="7" spans="1:39" ht="11.25" customHeight="1" x14ac:dyDescent="0.2">
      <c r="A7" s="10"/>
    </row>
    <row r="8" spans="1:39" ht="22.5" customHeight="1" x14ac:dyDescent="0.2">
      <c r="A8" s="91"/>
      <c r="B8" s="92"/>
      <c r="C8" s="92"/>
      <c r="D8" s="92"/>
      <c r="E8" s="92"/>
      <c r="F8" s="92"/>
      <c r="G8" s="92"/>
      <c r="H8" s="92"/>
      <c r="I8" s="92"/>
      <c r="J8" s="92"/>
      <c r="K8" s="92"/>
      <c r="L8" s="92"/>
      <c r="M8" s="92"/>
      <c r="N8" s="92"/>
      <c r="O8" s="93"/>
      <c r="P8" s="93"/>
      <c r="Q8" s="93"/>
      <c r="R8" s="93"/>
      <c r="S8" s="93"/>
      <c r="T8" s="93"/>
      <c r="U8" s="93"/>
      <c r="V8" s="93"/>
      <c r="W8" s="93"/>
      <c r="X8" s="94"/>
      <c r="Y8" s="94"/>
      <c r="Z8" s="94"/>
      <c r="AA8" s="94"/>
      <c r="AB8" s="94"/>
      <c r="AC8" s="94"/>
      <c r="AD8" s="94"/>
      <c r="AE8" s="94"/>
      <c r="AF8" s="5"/>
      <c r="AG8" s="5"/>
      <c r="AH8" s="5"/>
      <c r="AI8" s="5"/>
      <c r="AJ8" s="5"/>
      <c r="AK8" s="5"/>
      <c r="AL8" s="5"/>
      <c r="AM8" s="5"/>
    </row>
    <row r="9" spans="1:39" ht="11.25" customHeight="1" x14ac:dyDescent="0.2">
      <c r="A9" s="10" t="s">
        <v>33</v>
      </c>
      <c r="B9" s="11" t="str">
        <f>TEXT('Year Table'!T3,"0000")</f>
        <v>2018</v>
      </c>
      <c r="C9" s="11"/>
      <c r="D9" s="11"/>
    </row>
    <row r="10" spans="1:39" ht="10.8" thickBot="1" x14ac:dyDescent="0.25">
      <c r="A10" s="12" t="s">
        <v>34</v>
      </c>
      <c r="B10" s="10">
        <f>MATCH($B$9,$A$14:$A$763,0) - 1</f>
        <v>396</v>
      </c>
      <c r="C10" s="10"/>
      <c r="D10" s="10"/>
    </row>
    <row r="11" spans="1:39" s="10" customFormat="1" ht="10.199999999999999" customHeight="1" x14ac:dyDescent="0.2">
      <c r="A11" s="82" t="s">
        <v>35</v>
      </c>
      <c r="B11" s="82" t="s">
        <v>36</v>
      </c>
      <c r="C11" s="82" t="s">
        <v>37</v>
      </c>
      <c r="D11" s="82" t="s">
        <v>38</v>
      </c>
      <c r="E11" s="82" t="s">
        <v>39</v>
      </c>
      <c r="F11" s="82"/>
      <c r="G11" s="82"/>
      <c r="H11" s="82" t="s">
        <v>40</v>
      </c>
      <c r="I11" s="82"/>
      <c r="J11" s="82"/>
      <c r="K11" s="82" t="s">
        <v>41</v>
      </c>
      <c r="L11" s="82"/>
      <c r="M11" s="82"/>
      <c r="N11" s="82" t="s">
        <v>42</v>
      </c>
      <c r="O11" s="82"/>
      <c r="P11" s="82"/>
      <c r="Q11" s="82" t="s">
        <v>43</v>
      </c>
      <c r="R11" s="82"/>
      <c r="S11" s="82"/>
      <c r="T11" s="82" t="s">
        <v>44</v>
      </c>
      <c r="U11" s="82"/>
      <c r="V11" s="82"/>
      <c r="W11" s="82" t="s">
        <v>45</v>
      </c>
      <c r="X11" s="82"/>
      <c r="Y11" s="82"/>
      <c r="Z11" s="82" t="s">
        <v>46</v>
      </c>
      <c r="AA11" s="82"/>
      <c r="AB11" s="82"/>
      <c r="AC11" s="82" t="s">
        <v>47</v>
      </c>
      <c r="AD11" s="82"/>
      <c r="AE11" s="82"/>
    </row>
    <row r="12" spans="1:39" s="10" customFormat="1" x14ac:dyDescent="0.2">
      <c r="A12" s="95"/>
      <c r="B12" s="95"/>
      <c r="C12" s="95"/>
      <c r="D12" s="95"/>
      <c r="E12" s="13" t="s">
        <v>48</v>
      </c>
      <c r="F12" s="80" t="s">
        <v>49</v>
      </c>
      <c r="G12" s="81"/>
      <c r="H12" s="13" t="s">
        <v>48</v>
      </c>
      <c r="I12" s="80" t="s">
        <v>49</v>
      </c>
      <c r="J12" s="81"/>
      <c r="K12" s="13" t="s">
        <v>48</v>
      </c>
      <c r="L12" s="80" t="s">
        <v>49</v>
      </c>
      <c r="M12" s="81"/>
      <c r="N12" s="13" t="s">
        <v>48</v>
      </c>
      <c r="O12" s="80" t="s">
        <v>49</v>
      </c>
      <c r="P12" s="81"/>
      <c r="Q12" s="13" t="s">
        <v>48</v>
      </c>
      <c r="R12" s="80" t="s">
        <v>49</v>
      </c>
      <c r="S12" s="81"/>
      <c r="T12" s="13" t="s">
        <v>48</v>
      </c>
      <c r="U12" s="80" t="s">
        <v>49</v>
      </c>
      <c r="V12" s="81"/>
      <c r="W12" s="13" t="s">
        <v>48</v>
      </c>
      <c r="X12" s="80" t="s">
        <v>49</v>
      </c>
      <c r="Y12" s="81"/>
      <c r="Z12" s="13" t="s">
        <v>48</v>
      </c>
      <c r="AA12" s="80" t="s">
        <v>49</v>
      </c>
      <c r="AB12" s="81"/>
      <c r="AC12" s="13" t="s">
        <v>48</v>
      </c>
      <c r="AD12" s="80" t="s">
        <v>49</v>
      </c>
      <c r="AE12" s="81"/>
    </row>
    <row r="13" spans="1:39" s="10" customFormat="1" x14ac:dyDescent="0.2">
      <c r="A13" s="96"/>
      <c r="B13" s="96"/>
      <c r="C13" s="96"/>
      <c r="D13" s="96"/>
      <c r="E13" s="14" t="s">
        <v>50</v>
      </c>
      <c r="F13" s="14" t="s">
        <v>51</v>
      </c>
      <c r="G13" s="15" t="s">
        <v>52</v>
      </c>
      <c r="H13" s="14" t="s">
        <v>50</v>
      </c>
      <c r="I13" s="14" t="s">
        <v>51</v>
      </c>
      <c r="J13" s="15" t="s">
        <v>52</v>
      </c>
      <c r="K13" s="14" t="s">
        <v>50</v>
      </c>
      <c r="L13" s="14" t="s">
        <v>51</v>
      </c>
      <c r="M13" s="15" t="s">
        <v>52</v>
      </c>
      <c r="N13" s="14" t="s">
        <v>50</v>
      </c>
      <c r="O13" s="14" t="s">
        <v>51</v>
      </c>
      <c r="P13" s="15" t="s">
        <v>52</v>
      </c>
      <c r="Q13" s="14" t="s">
        <v>50</v>
      </c>
      <c r="R13" s="14" t="s">
        <v>51</v>
      </c>
      <c r="S13" s="15" t="s">
        <v>52</v>
      </c>
      <c r="T13" s="14" t="s">
        <v>50</v>
      </c>
      <c r="U13" s="14" t="s">
        <v>51</v>
      </c>
      <c r="V13" s="15" t="s">
        <v>52</v>
      </c>
      <c r="W13" s="14" t="s">
        <v>50</v>
      </c>
      <c r="X13" s="14" t="s">
        <v>51</v>
      </c>
      <c r="Y13" s="15" t="s">
        <v>52</v>
      </c>
      <c r="Z13" s="14" t="s">
        <v>50</v>
      </c>
      <c r="AA13" s="14" t="s">
        <v>51</v>
      </c>
      <c r="AB13" s="15" t="s">
        <v>52</v>
      </c>
      <c r="AC13" s="14" t="s">
        <v>50</v>
      </c>
      <c r="AD13" s="14" t="s">
        <v>51</v>
      </c>
      <c r="AE13" s="15" t="s">
        <v>52</v>
      </c>
    </row>
    <row r="14" spans="1:39" x14ac:dyDescent="0.2">
      <c r="A14" s="78" t="s">
        <v>53</v>
      </c>
      <c r="B14" s="79" t="s">
        <v>54</v>
      </c>
      <c r="C14" s="79" t="s">
        <v>55</v>
      </c>
      <c r="D14" s="16" t="s">
        <v>56</v>
      </c>
      <c r="E14" s="17">
        <v>20.399999999999999</v>
      </c>
      <c r="F14" s="17">
        <v>16.8</v>
      </c>
      <c r="G14" s="17">
        <v>6.5</v>
      </c>
      <c r="H14" s="17">
        <v>5.9</v>
      </c>
      <c r="I14" s="17">
        <v>3.3</v>
      </c>
      <c r="J14" s="17">
        <v>2</v>
      </c>
      <c r="K14" s="17">
        <v>12</v>
      </c>
      <c r="L14" s="17">
        <v>9.6999999999999993</v>
      </c>
      <c r="M14" s="17">
        <v>5.7</v>
      </c>
      <c r="N14" s="17">
        <v>2.2999999999999998</v>
      </c>
      <c r="O14" s="17">
        <v>3.5</v>
      </c>
      <c r="P14" s="17">
        <v>2.4</v>
      </c>
      <c r="Q14" s="17">
        <v>0.2</v>
      </c>
      <c r="R14" s="17">
        <v>0.3</v>
      </c>
      <c r="S14" s="17">
        <v>0.5</v>
      </c>
      <c r="T14" s="17">
        <v>11.1</v>
      </c>
      <c r="U14" s="17">
        <v>25.8</v>
      </c>
      <c r="V14" s="17">
        <v>5.3</v>
      </c>
      <c r="W14" s="17">
        <v>0.6</v>
      </c>
      <c r="X14" s="17">
        <v>1.2</v>
      </c>
      <c r="Y14" s="17">
        <v>1.4</v>
      </c>
      <c r="Z14" s="17">
        <v>7.4</v>
      </c>
      <c r="AA14" s="17">
        <v>19</v>
      </c>
      <c r="AB14" s="17">
        <v>4.3</v>
      </c>
      <c r="AC14" s="17">
        <v>3</v>
      </c>
      <c r="AD14" s="17">
        <v>5.6</v>
      </c>
      <c r="AE14" s="17">
        <v>2.9</v>
      </c>
      <c r="AF14" s="18"/>
    </row>
    <row r="15" spans="1:39" x14ac:dyDescent="0.2">
      <c r="A15" s="78"/>
      <c r="B15" s="79"/>
      <c r="C15" s="79"/>
      <c r="D15" s="16" t="s">
        <v>57</v>
      </c>
      <c r="E15" s="17">
        <v>42.5</v>
      </c>
      <c r="F15" s="17">
        <v>27.3</v>
      </c>
      <c r="G15" s="19">
        <v>7.3</v>
      </c>
      <c r="H15" s="19">
        <v>16.2</v>
      </c>
      <c r="I15" s="19">
        <v>12.3</v>
      </c>
      <c r="J15" s="19">
        <v>3.9</v>
      </c>
      <c r="K15" s="19">
        <v>21</v>
      </c>
      <c r="L15" s="19">
        <v>13.6</v>
      </c>
      <c r="M15" s="19">
        <v>6</v>
      </c>
      <c r="N15" s="19">
        <v>5</v>
      </c>
      <c r="O15" s="19">
        <v>1.2</v>
      </c>
      <c r="P15" s="19">
        <v>1.4</v>
      </c>
      <c r="Q15" s="19">
        <v>0.3</v>
      </c>
      <c r="R15" s="19">
        <v>0.2</v>
      </c>
      <c r="S15" s="19">
        <v>0.5</v>
      </c>
      <c r="T15" s="19">
        <v>30.4</v>
      </c>
      <c r="U15" s="19">
        <v>54.5</v>
      </c>
      <c r="V15" s="19">
        <v>7.6</v>
      </c>
      <c r="W15" s="19">
        <v>1.5</v>
      </c>
      <c r="X15" s="17">
        <v>1.5</v>
      </c>
      <c r="Y15" s="17">
        <v>1.2</v>
      </c>
      <c r="Z15" s="17">
        <v>21</v>
      </c>
      <c r="AA15" s="17">
        <v>43.5</v>
      </c>
      <c r="AB15" s="17">
        <v>6.7</v>
      </c>
      <c r="AC15" s="17">
        <v>7.9</v>
      </c>
      <c r="AD15" s="17">
        <v>9.6</v>
      </c>
      <c r="AE15" s="17">
        <v>3.4</v>
      </c>
      <c r="AF15" s="18"/>
    </row>
    <row r="16" spans="1:39" x14ac:dyDescent="0.2">
      <c r="A16" s="78"/>
      <c r="B16" s="79"/>
      <c r="C16" s="79"/>
      <c r="D16" s="16" t="s">
        <v>58</v>
      </c>
      <c r="E16" s="17">
        <v>35.299999999999997</v>
      </c>
      <c r="F16" s="17">
        <v>18.600000000000001</v>
      </c>
      <c r="G16" s="19">
        <v>6.6</v>
      </c>
      <c r="H16" s="19">
        <v>14.4</v>
      </c>
      <c r="I16" s="19">
        <v>10.1</v>
      </c>
      <c r="J16" s="19">
        <v>5.2</v>
      </c>
      <c r="K16" s="19">
        <v>16.3</v>
      </c>
      <c r="L16" s="19">
        <v>6.8</v>
      </c>
      <c r="M16" s="19">
        <v>3.9</v>
      </c>
      <c r="N16" s="19">
        <v>4.4000000000000004</v>
      </c>
      <c r="O16" s="19">
        <v>1.7</v>
      </c>
      <c r="P16" s="19">
        <v>1.2</v>
      </c>
      <c r="Q16" s="19">
        <v>0.2</v>
      </c>
      <c r="R16" s="19" t="s">
        <v>59</v>
      </c>
      <c r="S16" s="19" t="s">
        <v>59</v>
      </c>
      <c r="T16" s="19">
        <v>30</v>
      </c>
      <c r="U16" s="19">
        <v>30.7</v>
      </c>
      <c r="V16" s="19">
        <v>5.7</v>
      </c>
      <c r="W16" s="19">
        <v>1.7</v>
      </c>
      <c r="X16" s="17">
        <v>0.1</v>
      </c>
      <c r="Y16" s="17">
        <v>0.3</v>
      </c>
      <c r="Z16" s="17">
        <v>18</v>
      </c>
      <c r="AA16" s="17">
        <v>21.2</v>
      </c>
      <c r="AB16" s="17">
        <v>4.4000000000000004</v>
      </c>
      <c r="AC16" s="17">
        <v>10.3</v>
      </c>
      <c r="AD16" s="17">
        <v>9.4</v>
      </c>
      <c r="AE16" s="17">
        <v>3.7</v>
      </c>
      <c r="AF16" s="18"/>
    </row>
    <row r="17" spans="1:32" x14ac:dyDescent="0.2">
      <c r="A17" s="78"/>
      <c r="B17" s="79"/>
      <c r="C17" s="79"/>
      <c r="D17" s="16" t="s">
        <v>60</v>
      </c>
      <c r="E17" s="17">
        <v>21.6</v>
      </c>
      <c r="F17" s="17">
        <v>7.2</v>
      </c>
      <c r="G17" s="19">
        <v>3</v>
      </c>
      <c r="H17" s="19">
        <v>9.1</v>
      </c>
      <c r="I17" s="19">
        <v>4.4000000000000004</v>
      </c>
      <c r="J17" s="19">
        <v>2.4</v>
      </c>
      <c r="K17" s="19">
        <v>9.6</v>
      </c>
      <c r="L17" s="19">
        <v>2.1</v>
      </c>
      <c r="M17" s="19">
        <v>1.7</v>
      </c>
      <c r="N17" s="19">
        <v>2.9</v>
      </c>
      <c r="O17" s="19">
        <v>0.7</v>
      </c>
      <c r="P17" s="19">
        <v>0.6</v>
      </c>
      <c r="Q17" s="19">
        <v>0.1</v>
      </c>
      <c r="R17" s="19" t="s">
        <v>59</v>
      </c>
      <c r="S17" s="19" t="s">
        <v>59</v>
      </c>
      <c r="T17" s="19">
        <v>19.2</v>
      </c>
      <c r="U17" s="19">
        <v>16.2</v>
      </c>
      <c r="V17" s="19">
        <v>4.4000000000000004</v>
      </c>
      <c r="W17" s="19">
        <v>1.2</v>
      </c>
      <c r="X17" s="17">
        <v>0.2</v>
      </c>
      <c r="Y17" s="17">
        <v>0.4</v>
      </c>
      <c r="Z17" s="17">
        <v>11.1</v>
      </c>
      <c r="AA17" s="17">
        <v>12.1</v>
      </c>
      <c r="AB17" s="17">
        <v>4</v>
      </c>
      <c r="AC17" s="17">
        <v>6.9</v>
      </c>
      <c r="AD17" s="17">
        <v>3.9</v>
      </c>
      <c r="AE17" s="17">
        <v>1.9</v>
      </c>
      <c r="AF17" s="18"/>
    </row>
    <row r="18" spans="1:32" x14ac:dyDescent="0.2">
      <c r="A18" s="78"/>
      <c r="B18" s="79"/>
      <c r="C18" s="79"/>
      <c r="D18" s="16" t="s">
        <v>61</v>
      </c>
      <c r="E18" s="17">
        <v>13.1</v>
      </c>
      <c r="F18" s="17">
        <v>4</v>
      </c>
      <c r="G18" s="19">
        <v>2.4</v>
      </c>
      <c r="H18" s="19">
        <v>6.3</v>
      </c>
      <c r="I18" s="19">
        <v>2</v>
      </c>
      <c r="J18" s="19">
        <v>1.8</v>
      </c>
      <c r="K18" s="19">
        <v>5.2</v>
      </c>
      <c r="L18" s="19">
        <v>1.9</v>
      </c>
      <c r="M18" s="19">
        <v>1.6</v>
      </c>
      <c r="N18" s="19">
        <v>1.6</v>
      </c>
      <c r="O18" s="19" t="s">
        <v>59</v>
      </c>
      <c r="P18" s="19" t="s">
        <v>59</v>
      </c>
      <c r="Q18" s="19">
        <v>0.1</v>
      </c>
      <c r="R18" s="19" t="s">
        <v>59</v>
      </c>
      <c r="S18" s="19" t="s">
        <v>59</v>
      </c>
      <c r="T18" s="19">
        <v>11</v>
      </c>
      <c r="U18" s="19">
        <v>6.9</v>
      </c>
      <c r="V18" s="19">
        <v>2.2000000000000002</v>
      </c>
      <c r="W18" s="19">
        <v>0.8</v>
      </c>
      <c r="X18" s="17" t="s">
        <v>59</v>
      </c>
      <c r="Y18" s="17" t="s">
        <v>59</v>
      </c>
      <c r="Z18" s="17">
        <v>5.6</v>
      </c>
      <c r="AA18" s="17">
        <v>4.8</v>
      </c>
      <c r="AB18" s="17">
        <v>1.7</v>
      </c>
      <c r="AC18" s="17">
        <v>4.5999999999999996</v>
      </c>
      <c r="AD18" s="17">
        <v>2.1</v>
      </c>
      <c r="AE18" s="17">
        <v>1.5</v>
      </c>
      <c r="AF18" s="18"/>
    </row>
    <row r="19" spans="1:32" x14ac:dyDescent="0.2">
      <c r="A19" s="78"/>
      <c r="B19" s="79"/>
      <c r="C19" s="79"/>
      <c r="D19" s="16" t="s">
        <v>62</v>
      </c>
      <c r="E19" s="17">
        <v>8.9</v>
      </c>
      <c r="F19" s="17">
        <v>2.1</v>
      </c>
      <c r="G19" s="19">
        <v>1.2</v>
      </c>
      <c r="H19" s="19">
        <v>4.5999999999999996</v>
      </c>
      <c r="I19" s="19">
        <v>1.1000000000000001</v>
      </c>
      <c r="J19" s="19">
        <v>0.9</v>
      </c>
      <c r="K19" s="19">
        <v>3.4</v>
      </c>
      <c r="L19" s="19">
        <v>0.7</v>
      </c>
      <c r="M19" s="19">
        <v>0.7</v>
      </c>
      <c r="N19" s="19">
        <v>1</v>
      </c>
      <c r="O19" s="19">
        <v>0.2</v>
      </c>
      <c r="P19" s="19">
        <v>0.3</v>
      </c>
      <c r="Q19" s="19">
        <v>0</v>
      </c>
      <c r="R19" s="19" t="s">
        <v>59</v>
      </c>
      <c r="S19" s="19" t="s">
        <v>59</v>
      </c>
      <c r="T19" s="19">
        <v>6.6</v>
      </c>
      <c r="U19" s="19">
        <v>4.4000000000000004</v>
      </c>
      <c r="V19" s="19">
        <v>1.9</v>
      </c>
      <c r="W19" s="19">
        <v>0.5</v>
      </c>
      <c r="X19" s="17" t="s">
        <v>59</v>
      </c>
      <c r="Y19" s="17" t="s">
        <v>59</v>
      </c>
      <c r="Z19" s="17">
        <v>3</v>
      </c>
      <c r="AA19" s="17">
        <v>2.6</v>
      </c>
      <c r="AB19" s="17">
        <v>1.5</v>
      </c>
      <c r="AC19" s="17">
        <v>3.1</v>
      </c>
      <c r="AD19" s="17">
        <v>1.8</v>
      </c>
      <c r="AE19" s="17">
        <v>1.1000000000000001</v>
      </c>
      <c r="AF19" s="18"/>
    </row>
    <row r="20" spans="1:32" x14ac:dyDescent="0.2">
      <c r="A20" s="78"/>
      <c r="B20" s="79"/>
      <c r="C20" s="79"/>
      <c r="D20" s="16" t="s">
        <v>63</v>
      </c>
      <c r="E20" s="17">
        <v>6.1</v>
      </c>
      <c r="F20" s="17">
        <v>1.5</v>
      </c>
      <c r="G20" s="19">
        <v>1.9</v>
      </c>
      <c r="H20" s="19">
        <v>3.1</v>
      </c>
      <c r="I20" s="19">
        <v>1.3</v>
      </c>
      <c r="J20" s="19">
        <v>1.8</v>
      </c>
      <c r="K20" s="19">
        <v>2.5</v>
      </c>
      <c r="L20" s="19">
        <v>0.3</v>
      </c>
      <c r="M20" s="19">
        <v>0.5</v>
      </c>
      <c r="N20" s="19">
        <v>0.5</v>
      </c>
      <c r="O20" s="19" t="s">
        <v>59</v>
      </c>
      <c r="P20" s="19" t="s">
        <v>59</v>
      </c>
      <c r="Q20" s="19">
        <v>0.1</v>
      </c>
      <c r="R20" s="19" t="s">
        <v>59</v>
      </c>
      <c r="S20" s="19" t="s">
        <v>59</v>
      </c>
      <c r="T20" s="19">
        <v>4.5</v>
      </c>
      <c r="U20" s="19">
        <v>1.7</v>
      </c>
      <c r="V20" s="19">
        <v>0.9</v>
      </c>
      <c r="W20" s="19">
        <v>0.4</v>
      </c>
      <c r="X20" s="17">
        <v>0.1</v>
      </c>
      <c r="Y20" s="17">
        <v>0.3</v>
      </c>
      <c r="Z20" s="17">
        <v>2</v>
      </c>
      <c r="AA20" s="17">
        <v>0.5</v>
      </c>
      <c r="AB20" s="17">
        <v>0.5</v>
      </c>
      <c r="AC20" s="17">
        <v>2.2000000000000002</v>
      </c>
      <c r="AD20" s="17">
        <v>1</v>
      </c>
      <c r="AE20" s="17">
        <v>0.7</v>
      </c>
      <c r="AF20" s="18"/>
    </row>
    <row r="21" spans="1:32" x14ac:dyDescent="0.2">
      <c r="A21" s="78"/>
      <c r="B21" s="79"/>
      <c r="C21" s="79"/>
      <c r="D21" s="16" t="s">
        <v>64</v>
      </c>
      <c r="E21" s="17">
        <v>3.9</v>
      </c>
      <c r="F21" s="17">
        <v>1</v>
      </c>
      <c r="G21" s="19">
        <v>1.1000000000000001</v>
      </c>
      <c r="H21" s="19">
        <v>1.8</v>
      </c>
      <c r="I21" s="19">
        <v>0.8</v>
      </c>
      <c r="J21" s="19">
        <v>1.1000000000000001</v>
      </c>
      <c r="K21" s="19">
        <v>1.9</v>
      </c>
      <c r="L21" s="19">
        <v>0.1</v>
      </c>
      <c r="M21" s="19">
        <v>0.3</v>
      </c>
      <c r="N21" s="19">
        <v>0.3</v>
      </c>
      <c r="O21" s="19" t="s">
        <v>59</v>
      </c>
      <c r="P21" s="19" t="s">
        <v>59</v>
      </c>
      <c r="Q21" s="19">
        <v>0.1</v>
      </c>
      <c r="R21" s="19" t="s">
        <v>59</v>
      </c>
      <c r="S21" s="19" t="s">
        <v>59</v>
      </c>
      <c r="T21" s="19">
        <v>3.3</v>
      </c>
      <c r="U21" s="19">
        <v>1.4</v>
      </c>
      <c r="V21" s="19">
        <v>1.4</v>
      </c>
      <c r="W21" s="19">
        <v>0.2</v>
      </c>
      <c r="X21" s="17" t="s">
        <v>59</v>
      </c>
      <c r="Y21" s="17" t="s">
        <v>59</v>
      </c>
      <c r="Z21" s="17">
        <v>1.6</v>
      </c>
      <c r="AA21" s="17">
        <v>0.4</v>
      </c>
      <c r="AB21" s="17">
        <v>0.9</v>
      </c>
      <c r="AC21" s="17">
        <v>1.5</v>
      </c>
      <c r="AD21" s="17">
        <v>0.9</v>
      </c>
      <c r="AE21" s="17">
        <v>1.1000000000000001</v>
      </c>
      <c r="AF21" s="18"/>
    </row>
    <row r="22" spans="1:32" x14ac:dyDescent="0.2">
      <c r="A22" s="78"/>
      <c r="B22" s="79"/>
      <c r="C22" s="79"/>
      <c r="D22" s="16" t="s">
        <v>65</v>
      </c>
      <c r="E22" s="17">
        <v>2</v>
      </c>
      <c r="F22" s="17">
        <v>0.7</v>
      </c>
      <c r="G22" s="19">
        <v>0.8</v>
      </c>
      <c r="H22" s="19">
        <v>0.9</v>
      </c>
      <c r="I22" s="19" t="s">
        <v>59</v>
      </c>
      <c r="J22" s="19" t="s">
        <v>59</v>
      </c>
      <c r="K22" s="19">
        <v>0.9</v>
      </c>
      <c r="L22" s="19">
        <v>0.7</v>
      </c>
      <c r="M22" s="19">
        <v>0.8</v>
      </c>
      <c r="N22" s="19">
        <v>0.1</v>
      </c>
      <c r="O22" s="19" t="s">
        <v>59</v>
      </c>
      <c r="P22" s="19" t="s">
        <v>59</v>
      </c>
      <c r="Q22" s="19">
        <v>0</v>
      </c>
      <c r="R22" s="19" t="s">
        <v>59</v>
      </c>
      <c r="S22" s="19" t="s">
        <v>59</v>
      </c>
      <c r="T22" s="19">
        <v>2.4</v>
      </c>
      <c r="U22" s="19">
        <v>0.2</v>
      </c>
      <c r="V22" s="19">
        <v>0.4</v>
      </c>
      <c r="W22" s="19">
        <v>0.1</v>
      </c>
      <c r="X22" s="17" t="s">
        <v>59</v>
      </c>
      <c r="Y22" s="17" t="s">
        <v>59</v>
      </c>
      <c r="Z22" s="17">
        <v>1.2</v>
      </c>
      <c r="AA22" s="17" t="s">
        <v>59</v>
      </c>
      <c r="AB22" s="17" t="s">
        <v>59</v>
      </c>
      <c r="AC22" s="17">
        <v>1.1000000000000001</v>
      </c>
      <c r="AD22" s="17">
        <v>0.2</v>
      </c>
      <c r="AE22" s="17">
        <v>0.4</v>
      </c>
      <c r="AF22" s="18"/>
    </row>
    <row r="23" spans="1:32" x14ac:dyDescent="0.2">
      <c r="A23" s="78"/>
      <c r="B23" s="79"/>
      <c r="C23" s="79"/>
      <c r="D23" s="16" t="s">
        <v>66</v>
      </c>
      <c r="E23" s="17">
        <v>0.9</v>
      </c>
      <c r="F23" s="17">
        <v>0.3</v>
      </c>
      <c r="G23" s="19">
        <v>0.6</v>
      </c>
      <c r="H23" s="19">
        <v>0.6</v>
      </c>
      <c r="I23" s="19" t="s">
        <v>59</v>
      </c>
      <c r="J23" s="19" t="s">
        <v>59</v>
      </c>
      <c r="K23" s="19">
        <v>0.3</v>
      </c>
      <c r="L23" s="19">
        <v>0.3</v>
      </c>
      <c r="M23" s="19">
        <v>0.6</v>
      </c>
      <c r="N23" s="19">
        <v>0</v>
      </c>
      <c r="O23" s="19" t="s">
        <v>59</v>
      </c>
      <c r="P23" s="19" t="s">
        <v>59</v>
      </c>
      <c r="Q23" s="19">
        <v>0</v>
      </c>
      <c r="R23" s="19" t="s">
        <v>59</v>
      </c>
      <c r="S23" s="19" t="s">
        <v>59</v>
      </c>
      <c r="T23" s="19">
        <v>1.9</v>
      </c>
      <c r="U23" s="19">
        <v>0.9</v>
      </c>
      <c r="V23" s="19">
        <v>0.7</v>
      </c>
      <c r="W23" s="19">
        <v>0.1</v>
      </c>
      <c r="X23" s="17" t="s">
        <v>59</v>
      </c>
      <c r="Y23" s="17" t="s">
        <v>59</v>
      </c>
      <c r="Z23" s="17">
        <v>1</v>
      </c>
      <c r="AA23" s="17">
        <v>0.4</v>
      </c>
      <c r="AB23" s="17">
        <v>0.5</v>
      </c>
      <c r="AC23" s="17">
        <v>0.9</v>
      </c>
      <c r="AD23" s="17">
        <v>0.5</v>
      </c>
      <c r="AE23" s="17">
        <v>0.6</v>
      </c>
      <c r="AF23" s="18"/>
    </row>
    <row r="24" spans="1:32" x14ac:dyDescent="0.2">
      <c r="A24" s="78"/>
      <c r="B24" s="79"/>
      <c r="C24" s="79"/>
      <c r="D24" s="16" t="s">
        <v>67</v>
      </c>
      <c r="E24" s="17">
        <v>0.3</v>
      </c>
      <c r="F24" s="17" t="s">
        <v>59</v>
      </c>
      <c r="G24" s="19" t="s">
        <v>59</v>
      </c>
      <c r="H24" s="19">
        <v>0.2</v>
      </c>
      <c r="I24" s="19" t="s">
        <v>59</v>
      </c>
      <c r="J24" s="19" t="s">
        <v>59</v>
      </c>
      <c r="K24" s="19">
        <v>0.1</v>
      </c>
      <c r="L24" s="19" t="s">
        <v>59</v>
      </c>
      <c r="M24" s="19" t="s">
        <v>59</v>
      </c>
      <c r="N24" s="19">
        <v>0</v>
      </c>
      <c r="O24" s="19" t="s">
        <v>59</v>
      </c>
      <c r="P24" s="19" t="s">
        <v>59</v>
      </c>
      <c r="Q24" s="19">
        <v>0</v>
      </c>
      <c r="R24" s="19" t="s">
        <v>59</v>
      </c>
      <c r="S24" s="19" t="s">
        <v>59</v>
      </c>
      <c r="T24" s="19">
        <v>1.2</v>
      </c>
      <c r="U24" s="19">
        <v>1.1000000000000001</v>
      </c>
      <c r="V24" s="19">
        <v>1.1000000000000001</v>
      </c>
      <c r="W24" s="19">
        <v>0</v>
      </c>
      <c r="X24" s="17" t="s">
        <v>59</v>
      </c>
      <c r="Y24" s="17" t="s">
        <v>59</v>
      </c>
      <c r="Z24" s="17">
        <v>0.9</v>
      </c>
      <c r="AA24" s="17">
        <v>0.7</v>
      </c>
      <c r="AB24" s="17">
        <v>0.8</v>
      </c>
      <c r="AC24" s="17">
        <v>0.3</v>
      </c>
      <c r="AD24" s="17">
        <v>0.3</v>
      </c>
      <c r="AE24" s="17">
        <v>0.7</v>
      </c>
      <c r="AF24" s="18"/>
    </row>
    <row r="25" spans="1:32" x14ac:dyDescent="0.2">
      <c r="A25" s="78"/>
      <c r="B25" s="79"/>
      <c r="C25" s="79" t="s">
        <v>68</v>
      </c>
      <c r="D25" s="16" t="s">
        <v>56</v>
      </c>
      <c r="E25" s="17">
        <v>24.2</v>
      </c>
      <c r="F25" s="17">
        <v>18.3</v>
      </c>
      <c r="G25" s="19">
        <v>6.2</v>
      </c>
      <c r="H25" s="19">
        <v>7.2</v>
      </c>
      <c r="I25" s="19">
        <v>8.6</v>
      </c>
      <c r="J25" s="19">
        <v>3.5</v>
      </c>
      <c r="K25" s="19">
        <v>14.4</v>
      </c>
      <c r="L25" s="19">
        <v>8.3000000000000007</v>
      </c>
      <c r="M25" s="19">
        <v>5</v>
      </c>
      <c r="N25" s="19">
        <v>2.4</v>
      </c>
      <c r="O25" s="19">
        <v>1</v>
      </c>
      <c r="P25" s="19">
        <v>1</v>
      </c>
      <c r="Q25" s="19">
        <v>0.3</v>
      </c>
      <c r="R25" s="19">
        <v>0.4</v>
      </c>
      <c r="S25" s="19">
        <v>0.9</v>
      </c>
      <c r="T25" s="19">
        <v>8.5</v>
      </c>
      <c r="U25" s="19">
        <v>22.6</v>
      </c>
      <c r="V25" s="19">
        <v>5</v>
      </c>
      <c r="W25" s="19">
        <v>0.8</v>
      </c>
      <c r="X25" s="17">
        <v>1.1000000000000001</v>
      </c>
      <c r="Y25" s="17">
        <v>0.9</v>
      </c>
      <c r="Z25" s="17">
        <v>4.2</v>
      </c>
      <c r="AA25" s="17">
        <v>16.8</v>
      </c>
      <c r="AB25" s="17">
        <v>4.4000000000000004</v>
      </c>
      <c r="AC25" s="17">
        <v>3.5</v>
      </c>
      <c r="AD25" s="17">
        <v>4.7</v>
      </c>
      <c r="AE25" s="17">
        <v>2.1</v>
      </c>
      <c r="AF25" s="18"/>
    </row>
    <row r="26" spans="1:32" x14ac:dyDescent="0.2">
      <c r="A26" s="78"/>
      <c r="B26" s="79"/>
      <c r="C26" s="79"/>
      <c r="D26" s="16" t="s">
        <v>57</v>
      </c>
      <c r="E26" s="17">
        <v>46</v>
      </c>
      <c r="F26" s="17">
        <v>24.8</v>
      </c>
      <c r="G26" s="19">
        <v>7.6</v>
      </c>
      <c r="H26" s="19">
        <v>18.8</v>
      </c>
      <c r="I26" s="19">
        <v>12.4</v>
      </c>
      <c r="J26" s="19">
        <v>4.5999999999999996</v>
      </c>
      <c r="K26" s="19">
        <v>21.6</v>
      </c>
      <c r="L26" s="19">
        <v>10.8</v>
      </c>
      <c r="M26" s="19">
        <v>5.9</v>
      </c>
      <c r="N26" s="19">
        <v>5.3</v>
      </c>
      <c r="O26" s="19">
        <v>1.3</v>
      </c>
      <c r="P26" s="19">
        <v>1</v>
      </c>
      <c r="Q26" s="19">
        <v>0.2</v>
      </c>
      <c r="R26" s="19">
        <v>0.3</v>
      </c>
      <c r="S26" s="19">
        <v>0.5</v>
      </c>
      <c r="T26" s="19">
        <v>30.8</v>
      </c>
      <c r="U26" s="19">
        <v>49.4</v>
      </c>
      <c r="V26" s="19">
        <v>7.5</v>
      </c>
      <c r="W26" s="19">
        <v>2</v>
      </c>
      <c r="X26" s="17">
        <v>2.1</v>
      </c>
      <c r="Y26" s="17">
        <v>1.6</v>
      </c>
      <c r="Z26" s="17">
        <v>17.7</v>
      </c>
      <c r="AA26" s="17">
        <v>37.1</v>
      </c>
      <c r="AB26" s="17">
        <v>6.6</v>
      </c>
      <c r="AC26" s="17">
        <v>11.1</v>
      </c>
      <c r="AD26" s="17">
        <v>10.1</v>
      </c>
      <c r="AE26" s="17">
        <v>3.1</v>
      </c>
      <c r="AF26" s="18"/>
    </row>
    <row r="27" spans="1:32" x14ac:dyDescent="0.2">
      <c r="A27" s="78"/>
      <c r="B27" s="79"/>
      <c r="C27" s="79"/>
      <c r="D27" s="16" t="s">
        <v>58</v>
      </c>
      <c r="E27" s="17">
        <v>29.8</v>
      </c>
      <c r="F27" s="17">
        <v>14.5</v>
      </c>
      <c r="G27" s="19">
        <v>6.1</v>
      </c>
      <c r="H27" s="19">
        <v>12.5</v>
      </c>
      <c r="I27" s="19">
        <v>9.1999999999999993</v>
      </c>
      <c r="J27" s="19">
        <v>4.9000000000000004</v>
      </c>
      <c r="K27" s="19">
        <v>13.5</v>
      </c>
      <c r="L27" s="19">
        <v>4.8</v>
      </c>
      <c r="M27" s="19">
        <v>3.4</v>
      </c>
      <c r="N27" s="19">
        <v>3.6</v>
      </c>
      <c r="O27" s="19">
        <v>0.5</v>
      </c>
      <c r="P27" s="19">
        <v>0.6</v>
      </c>
      <c r="Q27" s="19">
        <v>0.2</v>
      </c>
      <c r="R27" s="19" t="s">
        <v>59</v>
      </c>
      <c r="S27" s="19" t="s">
        <v>59</v>
      </c>
      <c r="T27" s="19">
        <v>27.8</v>
      </c>
      <c r="U27" s="19">
        <v>28.3</v>
      </c>
      <c r="V27" s="19">
        <v>5.5</v>
      </c>
      <c r="W27" s="19">
        <v>1.8</v>
      </c>
      <c r="X27" s="17">
        <v>1.4</v>
      </c>
      <c r="Y27" s="17">
        <v>1.3</v>
      </c>
      <c r="Z27" s="17">
        <v>14.8</v>
      </c>
      <c r="AA27" s="17">
        <v>17.8</v>
      </c>
      <c r="AB27" s="17">
        <v>4.0999999999999996</v>
      </c>
      <c r="AC27" s="17">
        <v>11.2</v>
      </c>
      <c r="AD27" s="17">
        <v>9.1</v>
      </c>
      <c r="AE27" s="17">
        <v>3.4</v>
      </c>
      <c r="AF27" s="18"/>
    </row>
    <row r="28" spans="1:32" x14ac:dyDescent="0.2">
      <c r="A28" s="78"/>
      <c r="B28" s="79"/>
      <c r="C28" s="79"/>
      <c r="D28" s="16" t="s">
        <v>60</v>
      </c>
      <c r="E28" s="17">
        <v>16.100000000000001</v>
      </c>
      <c r="F28" s="17">
        <v>3.8</v>
      </c>
      <c r="G28" s="19">
        <v>2.1</v>
      </c>
      <c r="H28" s="19">
        <v>6.9</v>
      </c>
      <c r="I28" s="19">
        <v>2.4</v>
      </c>
      <c r="J28" s="19">
        <v>1.7</v>
      </c>
      <c r="K28" s="19">
        <v>7</v>
      </c>
      <c r="L28" s="19">
        <v>0.7</v>
      </c>
      <c r="M28" s="19">
        <v>0.7</v>
      </c>
      <c r="N28" s="19">
        <v>2.1</v>
      </c>
      <c r="O28" s="19">
        <v>0.7</v>
      </c>
      <c r="P28" s="19">
        <v>1.1000000000000001</v>
      </c>
      <c r="Q28" s="19">
        <v>0.1</v>
      </c>
      <c r="R28" s="19" t="s">
        <v>59</v>
      </c>
      <c r="S28" s="19" t="s">
        <v>59</v>
      </c>
      <c r="T28" s="19">
        <v>15.3</v>
      </c>
      <c r="U28" s="19">
        <v>13.9</v>
      </c>
      <c r="V28" s="19">
        <v>7.3</v>
      </c>
      <c r="W28" s="19">
        <v>1.1000000000000001</v>
      </c>
      <c r="X28" s="17">
        <v>0.2</v>
      </c>
      <c r="Y28" s="17">
        <v>0.3</v>
      </c>
      <c r="Z28" s="17">
        <v>8.1999999999999993</v>
      </c>
      <c r="AA28" s="17">
        <v>6.3</v>
      </c>
      <c r="AB28" s="17">
        <v>2.4</v>
      </c>
      <c r="AC28" s="17">
        <v>6</v>
      </c>
      <c r="AD28" s="17">
        <v>7.5</v>
      </c>
      <c r="AE28" s="17">
        <v>6.9</v>
      </c>
      <c r="AF28" s="18"/>
    </row>
    <row r="29" spans="1:32" x14ac:dyDescent="0.2">
      <c r="A29" s="78"/>
      <c r="B29" s="79"/>
      <c r="C29" s="79"/>
      <c r="D29" s="16" t="s">
        <v>61</v>
      </c>
      <c r="E29" s="17">
        <v>9.5</v>
      </c>
      <c r="F29" s="17">
        <v>1.6</v>
      </c>
      <c r="G29" s="19">
        <v>1.4</v>
      </c>
      <c r="H29" s="19">
        <v>4</v>
      </c>
      <c r="I29" s="19">
        <v>1.2</v>
      </c>
      <c r="J29" s="19">
        <v>1.3</v>
      </c>
      <c r="K29" s="19">
        <v>4.2</v>
      </c>
      <c r="L29" s="19">
        <v>0.4</v>
      </c>
      <c r="M29" s="19">
        <v>0.5</v>
      </c>
      <c r="N29" s="19">
        <v>1.2</v>
      </c>
      <c r="O29" s="19" t="s">
        <v>59</v>
      </c>
      <c r="P29" s="19" t="s">
        <v>59</v>
      </c>
      <c r="Q29" s="19">
        <v>0</v>
      </c>
      <c r="R29" s="19" t="s">
        <v>59</v>
      </c>
      <c r="S29" s="19" t="s">
        <v>59</v>
      </c>
      <c r="T29" s="19">
        <v>8.3000000000000007</v>
      </c>
      <c r="U29" s="19">
        <v>4.5999999999999996</v>
      </c>
      <c r="V29" s="19">
        <v>2.8</v>
      </c>
      <c r="W29" s="19">
        <v>0.6</v>
      </c>
      <c r="X29" s="17">
        <v>0.2</v>
      </c>
      <c r="Y29" s="17">
        <v>0.3</v>
      </c>
      <c r="Z29" s="17">
        <v>4.4000000000000004</v>
      </c>
      <c r="AA29" s="17">
        <v>2.8</v>
      </c>
      <c r="AB29" s="17">
        <v>2.7</v>
      </c>
      <c r="AC29" s="17">
        <v>3.3</v>
      </c>
      <c r="AD29" s="17">
        <v>1.7</v>
      </c>
      <c r="AE29" s="17">
        <v>0.9</v>
      </c>
      <c r="AF29" s="18"/>
    </row>
    <row r="30" spans="1:32" x14ac:dyDescent="0.2">
      <c r="A30" s="78"/>
      <c r="B30" s="79"/>
      <c r="C30" s="79"/>
      <c r="D30" s="16" t="s">
        <v>62</v>
      </c>
      <c r="E30" s="17">
        <v>6.8</v>
      </c>
      <c r="F30" s="17">
        <v>1.6</v>
      </c>
      <c r="G30" s="19">
        <v>1.7</v>
      </c>
      <c r="H30" s="19">
        <v>2.5</v>
      </c>
      <c r="I30" s="19">
        <v>0.5</v>
      </c>
      <c r="J30" s="19">
        <v>0.9</v>
      </c>
      <c r="K30" s="19">
        <v>3.3</v>
      </c>
      <c r="L30" s="19">
        <v>1.2</v>
      </c>
      <c r="M30" s="19">
        <v>1.5</v>
      </c>
      <c r="N30" s="19">
        <v>0.9</v>
      </c>
      <c r="O30" s="19" t="s">
        <v>59</v>
      </c>
      <c r="P30" s="19" t="s">
        <v>59</v>
      </c>
      <c r="Q30" s="19">
        <v>0</v>
      </c>
      <c r="R30" s="19" t="s">
        <v>59</v>
      </c>
      <c r="S30" s="19" t="s">
        <v>59</v>
      </c>
      <c r="T30" s="19">
        <v>4.9000000000000004</v>
      </c>
      <c r="U30" s="19">
        <v>4.0999999999999996</v>
      </c>
      <c r="V30" s="19">
        <v>1.8</v>
      </c>
      <c r="W30" s="19">
        <v>0.4</v>
      </c>
      <c r="X30" s="17">
        <v>0.2</v>
      </c>
      <c r="Y30" s="17">
        <v>0.3</v>
      </c>
      <c r="Z30" s="17">
        <v>2.6</v>
      </c>
      <c r="AA30" s="17">
        <v>3</v>
      </c>
      <c r="AB30" s="17">
        <v>1.7</v>
      </c>
      <c r="AC30" s="17">
        <v>2</v>
      </c>
      <c r="AD30" s="17">
        <v>0.8</v>
      </c>
      <c r="AE30" s="17">
        <v>0.6</v>
      </c>
      <c r="AF30" s="18"/>
    </row>
    <row r="31" spans="1:32" x14ac:dyDescent="0.2">
      <c r="A31" s="78"/>
      <c r="B31" s="79"/>
      <c r="C31" s="79"/>
      <c r="D31" s="16" t="s">
        <v>63</v>
      </c>
      <c r="E31" s="17">
        <v>5.0999999999999996</v>
      </c>
      <c r="F31" s="17">
        <v>1.8</v>
      </c>
      <c r="G31" s="19">
        <v>2.2000000000000002</v>
      </c>
      <c r="H31" s="19">
        <v>1.7</v>
      </c>
      <c r="I31" s="19">
        <v>1.8</v>
      </c>
      <c r="J31" s="19">
        <v>2.2000000000000002</v>
      </c>
      <c r="K31" s="19">
        <v>2.9</v>
      </c>
      <c r="L31" s="19" t="s">
        <v>59</v>
      </c>
      <c r="M31" s="19" t="s">
        <v>59</v>
      </c>
      <c r="N31" s="19">
        <v>0.5</v>
      </c>
      <c r="O31" s="19" t="s">
        <v>59</v>
      </c>
      <c r="P31" s="19" t="s">
        <v>59</v>
      </c>
      <c r="Q31" s="19">
        <v>0</v>
      </c>
      <c r="R31" s="19" t="s">
        <v>59</v>
      </c>
      <c r="S31" s="19" t="s">
        <v>59</v>
      </c>
      <c r="T31" s="19">
        <v>3.5</v>
      </c>
      <c r="U31" s="19">
        <v>1.4</v>
      </c>
      <c r="V31" s="19">
        <v>1.1000000000000001</v>
      </c>
      <c r="W31" s="19">
        <v>0.2</v>
      </c>
      <c r="X31" s="17" t="s">
        <v>59</v>
      </c>
      <c r="Y31" s="17" t="s">
        <v>59</v>
      </c>
      <c r="Z31" s="17">
        <v>1.8</v>
      </c>
      <c r="AA31" s="17">
        <v>0.7</v>
      </c>
      <c r="AB31" s="17">
        <v>0.8</v>
      </c>
      <c r="AC31" s="17">
        <v>1.5</v>
      </c>
      <c r="AD31" s="17">
        <v>0.7</v>
      </c>
      <c r="AE31" s="17">
        <v>0.8</v>
      </c>
      <c r="AF31" s="18"/>
    </row>
    <row r="32" spans="1:32" x14ac:dyDescent="0.2">
      <c r="A32" s="78"/>
      <c r="B32" s="79"/>
      <c r="C32" s="79"/>
      <c r="D32" s="16" t="s">
        <v>64</v>
      </c>
      <c r="E32" s="17">
        <v>3.8</v>
      </c>
      <c r="F32" s="17">
        <v>0.5</v>
      </c>
      <c r="G32" s="19">
        <v>0.7</v>
      </c>
      <c r="H32" s="19">
        <v>1.1000000000000001</v>
      </c>
      <c r="I32" s="19" t="s">
        <v>59</v>
      </c>
      <c r="J32" s="19" t="s">
        <v>59</v>
      </c>
      <c r="K32" s="19">
        <v>2.4</v>
      </c>
      <c r="L32" s="19">
        <v>0.5</v>
      </c>
      <c r="M32" s="19">
        <v>0.7</v>
      </c>
      <c r="N32" s="19">
        <v>0.3</v>
      </c>
      <c r="O32" s="19" t="s">
        <v>59</v>
      </c>
      <c r="P32" s="19" t="s">
        <v>59</v>
      </c>
      <c r="Q32" s="19">
        <v>0</v>
      </c>
      <c r="R32" s="19" t="s">
        <v>59</v>
      </c>
      <c r="S32" s="19" t="s">
        <v>59</v>
      </c>
      <c r="T32" s="19">
        <v>2.6</v>
      </c>
      <c r="U32" s="19">
        <v>1.3</v>
      </c>
      <c r="V32" s="19">
        <v>1</v>
      </c>
      <c r="W32" s="19">
        <v>0.1</v>
      </c>
      <c r="X32" s="17">
        <v>0.1</v>
      </c>
      <c r="Y32" s="17">
        <v>0.2</v>
      </c>
      <c r="Z32" s="17">
        <v>1.4</v>
      </c>
      <c r="AA32" s="17">
        <v>1</v>
      </c>
      <c r="AB32" s="17">
        <v>1</v>
      </c>
      <c r="AC32" s="17">
        <v>1.1000000000000001</v>
      </c>
      <c r="AD32" s="17">
        <v>0.3</v>
      </c>
      <c r="AE32" s="17">
        <v>0.3</v>
      </c>
      <c r="AF32" s="18"/>
    </row>
    <row r="33" spans="1:32" x14ac:dyDescent="0.2">
      <c r="A33" s="78"/>
      <c r="B33" s="79"/>
      <c r="C33" s="79"/>
      <c r="D33" s="16" t="s">
        <v>65</v>
      </c>
      <c r="E33" s="17">
        <v>2</v>
      </c>
      <c r="F33" s="17">
        <v>0.3</v>
      </c>
      <c r="G33" s="19">
        <v>0.5</v>
      </c>
      <c r="H33" s="19">
        <v>0.7</v>
      </c>
      <c r="I33" s="19">
        <v>0.3</v>
      </c>
      <c r="J33" s="19">
        <v>0.5</v>
      </c>
      <c r="K33" s="19">
        <v>1.1000000000000001</v>
      </c>
      <c r="L33" s="19" t="s">
        <v>59</v>
      </c>
      <c r="M33" s="19" t="s">
        <v>59</v>
      </c>
      <c r="N33" s="19">
        <v>0.2</v>
      </c>
      <c r="O33" s="19" t="s">
        <v>59</v>
      </c>
      <c r="P33" s="19" t="s">
        <v>59</v>
      </c>
      <c r="Q33" s="19">
        <v>0</v>
      </c>
      <c r="R33" s="19" t="s">
        <v>59</v>
      </c>
      <c r="S33" s="19" t="s">
        <v>59</v>
      </c>
      <c r="T33" s="19">
        <v>2.4</v>
      </c>
      <c r="U33" s="19">
        <v>0.4</v>
      </c>
      <c r="V33" s="19">
        <v>0.6</v>
      </c>
      <c r="W33" s="19">
        <v>0.1</v>
      </c>
      <c r="X33" s="17" t="s">
        <v>59</v>
      </c>
      <c r="Y33" s="17" t="s">
        <v>59</v>
      </c>
      <c r="Z33" s="17">
        <v>1.3</v>
      </c>
      <c r="AA33" s="17" t="s">
        <v>59</v>
      </c>
      <c r="AB33" s="17" t="s">
        <v>59</v>
      </c>
      <c r="AC33" s="17">
        <v>0.9</v>
      </c>
      <c r="AD33" s="17">
        <v>0.4</v>
      </c>
      <c r="AE33" s="17">
        <v>0.6</v>
      </c>
      <c r="AF33" s="18"/>
    </row>
    <row r="34" spans="1:32" x14ac:dyDescent="0.2">
      <c r="A34" s="78"/>
      <c r="B34" s="79"/>
      <c r="C34" s="79"/>
      <c r="D34" s="16" t="s">
        <v>66</v>
      </c>
      <c r="E34" s="17">
        <v>0.8</v>
      </c>
      <c r="F34" s="17">
        <v>0.3</v>
      </c>
      <c r="G34" s="19">
        <v>0.4</v>
      </c>
      <c r="H34" s="19">
        <v>0.3</v>
      </c>
      <c r="I34" s="19" t="s">
        <v>59</v>
      </c>
      <c r="J34" s="19" t="s">
        <v>59</v>
      </c>
      <c r="K34" s="19">
        <v>0.4</v>
      </c>
      <c r="L34" s="19">
        <v>0.1</v>
      </c>
      <c r="M34" s="19">
        <v>0.3</v>
      </c>
      <c r="N34" s="19">
        <v>0.1</v>
      </c>
      <c r="O34" s="19">
        <v>0.1</v>
      </c>
      <c r="P34" s="19">
        <v>0.3</v>
      </c>
      <c r="Q34" s="19">
        <v>0</v>
      </c>
      <c r="R34" s="19" t="s">
        <v>59</v>
      </c>
      <c r="S34" s="19" t="s">
        <v>59</v>
      </c>
      <c r="T34" s="19">
        <v>1.1000000000000001</v>
      </c>
      <c r="U34" s="19">
        <v>0.1</v>
      </c>
      <c r="V34" s="19">
        <v>0.2</v>
      </c>
      <c r="W34" s="19">
        <v>0</v>
      </c>
      <c r="X34" s="17">
        <v>0</v>
      </c>
      <c r="Y34" s="17">
        <v>0</v>
      </c>
      <c r="Z34" s="17">
        <v>0.7</v>
      </c>
      <c r="AA34" s="17" t="s">
        <v>59</v>
      </c>
      <c r="AB34" s="17" t="s">
        <v>59</v>
      </c>
      <c r="AC34" s="17">
        <v>0.3</v>
      </c>
      <c r="AD34" s="17">
        <v>0.1</v>
      </c>
      <c r="AE34" s="17">
        <v>0.2</v>
      </c>
      <c r="AF34" s="18"/>
    </row>
    <row r="35" spans="1:32" x14ac:dyDescent="0.2">
      <c r="A35" s="78"/>
      <c r="B35" s="79"/>
      <c r="C35" s="79"/>
      <c r="D35" s="16" t="s">
        <v>67</v>
      </c>
      <c r="E35" s="17">
        <v>0.5</v>
      </c>
      <c r="F35" s="17">
        <v>0.2</v>
      </c>
      <c r="G35" s="19">
        <v>0.4</v>
      </c>
      <c r="H35" s="19">
        <v>0.2</v>
      </c>
      <c r="I35" s="19">
        <v>0.2</v>
      </c>
      <c r="J35" s="19">
        <v>0.4</v>
      </c>
      <c r="K35" s="19">
        <v>0.2</v>
      </c>
      <c r="L35" s="19" t="s">
        <v>59</v>
      </c>
      <c r="M35" s="19" t="s">
        <v>59</v>
      </c>
      <c r="N35" s="19">
        <v>0</v>
      </c>
      <c r="O35" s="19" t="s">
        <v>59</v>
      </c>
      <c r="P35" s="19" t="s">
        <v>59</v>
      </c>
      <c r="Q35" s="19">
        <v>0</v>
      </c>
      <c r="R35" s="19" t="s">
        <v>59</v>
      </c>
      <c r="S35" s="19" t="s">
        <v>59</v>
      </c>
      <c r="T35" s="19">
        <v>1</v>
      </c>
      <c r="U35" s="19">
        <v>0.6</v>
      </c>
      <c r="V35" s="19">
        <v>0.5</v>
      </c>
      <c r="W35" s="19">
        <v>0</v>
      </c>
      <c r="X35" s="17" t="s">
        <v>59</v>
      </c>
      <c r="Y35" s="17" t="s">
        <v>59</v>
      </c>
      <c r="Z35" s="17">
        <v>0.7</v>
      </c>
      <c r="AA35" s="17">
        <v>0.5</v>
      </c>
      <c r="AB35" s="17">
        <v>0.4</v>
      </c>
      <c r="AC35" s="17">
        <v>0.3</v>
      </c>
      <c r="AD35" s="17">
        <v>0.1</v>
      </c>
      <c r="AE35" s="17">
        <v>0.2</v>
      </c>
      <c r="AF35" s="18"/>
    </row>
    <row r="36" spans="1:32" x14ac:dyDescent="0.2">
      <c r="A36" s="78"/>
      <c r="B36" s="79" t="s">
        <v>69</v>
      </c>
      <c r="C36" s="79" t="s">
        <v>55</v>
      </c>
      <c r="D36" s="16" t="s">
        <v>56</v>
      </c>
      <c r="E36" s="17">
        <v>-2.9</v>
      </c>
      <c r="F36" s="17">
        <v>-0.7</v>
      </c>
      <c r="G36" s="19">
        <v>0.6</v>
      </c>
      <c r="H36" s="19">
        <v>-0.9</v>
      </c>
      <c r="I36" s="19">
        <v>-0.6</v>
      </c>
      <c r="J36" s="19">
        <v>0.6</v>
      </c>
      <c r="K36" s="19">
        <v>-1.9</v>
      </c>
      <c r="L36" s="19">
        <v>-0.1</v>
      </c>
      <c r="M36" s="19">
        <v>0.2</v>
      </c>
      <c r="N36" s="19">
        <v>-0.1</v>
      </c>
      <c r="O36" s="19" t="s">
        <v>59</v>
      </c>
      <c r="P36" s="19" t="s">
        <v>59</v>
      </c>
      <c r="Q36" s="19">
        <v>0</v>
      </c>
      <c r="R36" s="19" t="s">
        <v>59</v>
      </c>
      <c r="S36" s="19" t="s">
        <v>59</v>
      </c>
      <c r="T36" s="19">
        <v>-3.5</v>
      </c>
      <c r="U36" s="19">
        <v>-1.5</v>
      </c>
      <c r="V36" s="19">
        <v>1.5</v>
      </c>
      <c r="W36" s="19">
        <v>-0.1</v>
      </c>
      <c r="X36" s="17">
        <v>-0.7</v>
      </c>
      <c r="Y36" s="17">
        <v>1.3</v>
      </c>
      <c r="Z36" s="17">
        <v>-2.6</v>
      </c>
      <c r="AA36" s="17">
        <v>-0.5</v>
      </c>
      <c r="AB36" s="17">
        <v>0.5</v>
      </c>
      <c r="AC36" s="17">
        <v>-0.8</v>
      </c>
      <c r="AD36" s="17">
        <v>-0.3</v>
      </c>
      <c r="AE36" s="17">
        <v>0.4</v>
      </c>
      <c r="AF36" s="18"/>
    </row>
    <row r="37" spans="1:32" x14ac:dyDescent="0.2">
      <c r="A37" s="78"/>
      <c r="B37" s="79"/>
      <c r="C37" s="79"/>
      <c r="D37" s="16" t="s">
        <v>57</v>
      </c>
      <c r="E37" s="17">
        <v>-13.9</v>
      </c>
      <c r="F37" s="17">
        <v>-13</v>
      </c>
      <c r="G37" s="19">
        <v>6.4</v>
      </c>
      <c r="H37" s="19">
        <v>-4.7</v>
      </c>
      <c r="I37" s="19">
        <v>-4.5</v>
      </c>
      <c r="J37" s="19">
        <v>3.8</v>
      </c>
      <c r="K37" s="19">
        <v>-8.1</v>
      </c>
      <c r="L37" s="19">
        <v>-7.6</v>
      </c>
      <c r="M37" s="19">
        <v>5</v>
      </c>
      <c r="N37" s="19">
        <v>-0.9</v>
      </c>
      <c r="O37" s="19">
        <v>-0.8</v>
      </c>
      <c r="P37" s="19">
        <v>0.8</v>
      </c>
      <c r="Q37" s="19">
        <v>-0.1</v>
      </c>
      <c r="R37" s="19">
        <v>-0.1</v>
      </c>
      <c r="S37" s="19">
        <v>0.2</v>
      </c>
      <c r="T37" s="19">
        <v>-23.7</v>
      </c>
      <c r="U37" s="19">
        <v>-17.2</v>
      </c>
      <c r="V37" s="19">
        <v>3.4</v>
      </c>
      <c r="W37" s="19">
        <v>-0.5</v>
      </c>
      <c r="X37" s="17">
        <v>-0.5</v>
      </c>
      <c r="Y37" s="17">
        <v>0.8</v>
      </c>
      <c r="Z37" s="17">
        <v>-19.3</v>
      </c>
      <c r="AA37" s="17">
        <v>-14.3</v>
      </c>
      <c r="AB37" s="17">
        <v>3.1</v>
      </c>
      <c r="AC37" s="17">
        <v>-3.9</v>
      </c>
      <c r="AD37" s="17">
        <v>-2.4</v>
      </c>
      <c r="AE37" s="17">
        <v>1.2</v>
      </c>
      <c r="AF37" s="18"/>
    </row>
    <row r="38" spans="1:32" x14ac:dyDescent="0.2">
      <c r="A38" s="78"/>
      <c r="B38" s="79"/>
      <c r="C38" s="79"/>
      <c r="D38" s="16" t="s">
        <v>58</v>
      </c>
      <c r="E38" s="17">
        <v>-16.600000000000001</v>
      </c>
      <c r="F38" s="17">
        <v>-10.8</v>
      </c>
      <c r="G38" s="19">
        <v>4.7</v>
      </c>
      <c r="H38" s="19">
        <v>-6.5</v>
      </c>
      <c r="I38" s="19">
        <v>-3.1</v>
      </c>
      <c r="J38" s="19">
        <v>1.9</v>
      </c>
      <c r="K38" s="19">
        <v>-9.1</v>
      </c>
      <c r="L38" s="19">
        <v>-6.1</v>
      </c>
      <c r="M38" s="19">
        <v>3.8</v>
      </c>
      <c r="N38" s="19">
        <v>-0.9</v>
      </c>
      <c r="O38" s="19">
        <v>-1.3</v>
      </c>
      <c r="P38" s="19">
        <v>2</v>
      </c>
      <c r="Q38" s="19">
        <v>-0.1</v>
      </c>
      <c r="R38" s="19">
        <v>-0.3</v>
      </c>
      <c r="S38" s="19">
        <v>0.4</v>
      </c>
      <c r="T38" s="19">
        <v>-26.7</v>
      </c>
      <c r="U38" s="19">
        <v>-16.899999999999999</v>
      </c>
      <c r="V38" s="19">
        <v>3.8</v>
      </c>
      <c r="W38" s="19">
        <v>-1</v>
      </c>
      <c r="X38" s="17">
        <v>-0.5</v>
      </c>
      <c r="Y38" s="17">
        <v>0.8</v>
      </c>
      <c r="Z38" s="17">
        <v>-18.2</v>
      </c>
      <c r="AA38" s="17">
        <v>-10.6</v>
      </c>
      <c r="AB38" s="17">
        <v>2.6</v>
      </c>
      <c r="AC38" s="17">
        <v>-7.5</v>
      </c>
      <c r="AD38" s="17">
        <v>-5.8</v>
      </c>
      <c r="AE38" s="17">
        <v>2.7</v>
      </c>
      <c r="AF38" s="18"/>
    </row>
    <row r="39" spans="1:32" x14ac:dyDescent="0.2">
      <c r="A39" s="78"/>
      <c r="B39" s="79"/>
      <c r="C39" s="79"/>
      <c r="D39" s="16" t="s">
        <v>60</v>
      </c>
      <c r="E39" s="17">
        <v>-12</v>
      </c>
      <c r="F39" s="17">
        <v>-8.6</v>
      </c>
      <c r="G39" s="19">
        <v>4.8</v>
      </c>
      <c r="H39" s="19">
        <v>-5.3</v>
      </c>
      <c r="I39" s="19">
        <v>-6.7</v>
      </c>
      <c r="J39" s="19">
        <v>4.7</v>
      </c>
      <c r="K39" s="19">
        <v>-6</v>
      </c>
      <c r="L39" s="19">
        <v>-1.2</v>
      </c>
      <c r="M39" s="19">
        <v>1</v>
      </c>
      <c r="N39" s="19">
        <v>-0.6</v>
      </c>
      <c r="O39" s="19">
        <v>-0.2</v>
      </c>
      <c r="P39" s="19">
        <v>0.3</v>
      </c>
      <c r="Q39" s="19">
        <v>-0.1</v>
      </c>
      <c r="R39" s="19">
        <v>-0.4</v>
      </c>
      <c r="S39" s="19">
        <v>0.8</v>
      </c>
      <c r="T39" s="19">
        <v>-17.8</v>
      </c>
      <c r="U39" s="19">
        <v>-9.8000000000000007</v>
      </c>
      <c r="V39" s="19">
        <v>2.9</v>
      </c>
      <c r="W39" s="19">
        <v>-0.8</v>
      </c>
      <c r="X39" s="17">
        <v>-0.5</v>
      </c>
      <c r="Y39" s="17">
        <v>0.7</v>
      </c>
      <c r="Z39" s="17">
        <v>-10</v>
      </c>
      <c r="AA39" s="17">
        <v>-6</v>
      </c>
      <c r="AB39" s="17">
        <v>2.1</v>
      </c>
      <c r="AC39" s="17">
        <v>-7</v>
      </c>
      <c r="AD39" s="17">
        <v>-3.3</v>
      </c>
      <c r="AE39" s="17">
        <v>1.9</v>
      </c>
      <c r="AF39" s="18"/>
    </row>
    <row r="40" spans="1:32" x14ac:dyDescent="0.2">
      <c r="A40" s="78"/>
      <c r="B40" s="79"/>
      <c r="C40" s="79"/>
      <c r="D40" s="16" t="s">
        <v>61</v>
      </c>
      <c r="E40" s="17">
        <v>-7.1</v>
      </c>
      <c r="F40" s="17">
        <v>-2.9</v>
      </c>
      <c r="G40" s="19">
        <v>1.9</v>
      </c>
      <c r="H40" s="19">
        <v>-3.8</v>
      </c>
      <c r="I40" s="19">
        <v>-2.4</v>
      </c>
      <c r="J40" s="19">
        <v>1.7</v>
      </c>
      <c r="K40" s="19">
        <v>-2.9</v>
      </c>
      <c r="L40" s="19">
        <v>-0.5</v>
      </c>
      <c r="M40" s="19">
        <v>1</v>
      </c>
      <c r="N40" s="19">
        <v>-0.3</v>
      </c>
      <c r="O40" s="19" t="s">
        <v>59</v>
      </c>
      <c r="P40" s="19" t="s">
        <v>59</v>
      </c>
      <c r="Q40" s="19">
        <v>-0.1</v>
      </c>
      <c r="R40" s="19" t="s">
        <v>59</v>
      </c>
      <c r="S40" s="19" t="s">
        <v>59</v>
      </c>
      <c r="T40" s="19">
        <v>-10.8</v>
      </c>
      <c r="U40" s="19">
        <v>-4.7</v>
      </c>
      <c r="V40" s="19">
        <v>1.8</v>
      </c>
      <c r="W40" s="19">
        <v>-0.6</v>
      </c>
      <c r="X40" s="17">
        <v>-0.4</v>
      </c>
      <c r="Y40" s="17">
        <v>0.6</v>
      </c>
      <c r="Z40" s="17">
        <v>-5.3</v>
      </c>
      <c r="AA40" s="17">
        <v>-1.5</v>
      </c>
      <c r="AB40" s="17">
        <v>1</v>
      </c>
      <c r="AC40" s="17">
        <v>-5</v>
      </c>
      <c r="AD40" s="17">
        <v>-2.8</v>
      </c>
      <c r="AE40" s="17">
        <v>1.4</v>
      </c>
      <c r="AF40" s="18"/>
    </row>
    <row r="41" spans="1:32" x14ac:dyDescent="0.2">
      <c r="A41" s="78"/>
      <c r="B41" s="79"/>
      <c r="C41" s="79"/>
      <c r="D41" s="16" t="s">
        <v>62</v>
      </c>
      <c r="E41" s="17">
        <v>-4.9000000000000004</v>
      </c>
      <c r="F41" s="17">
        <v>-3.4</v>
      </c>
      <c r="G41" s="19">
        <v>3.8</v>
      </c>
      <c r="H41" s="19">
        <v>-2.9</v>
      </c>
      <c r="I41" s="19">
        <v>-0.7</v>
      </c>
      <c r="J41" s="19">
        <v>0.7</v>
      </c>
      <c r="K41" s="19">
        <v>-1.8</v>
      </c>
      <c r="L41" s="19">
        <v>-2.7</v>
      </c>
      <c r="M41" s="19">
        <v>3.7</v>
      </c>
      <c r="N41" s="19">
        <v>-0.2</v>
      </c>
      <c r="O41" s="19" t="s">
        <v>59</v>
      </c>
      <c r="P41" s="19" t="s">
        <v>59</v>
      </c>
      <c r="Q41" s="19">
        <v>-0.1</v>
      </c>
      <c r="R41" s="19" t="s">
        <v>59</v>
      </c>
      <c r="S41" s="19" t="s">
        <v>59</v>
      </c>
      <c r="T41" s="19">
        <v>-6.7</v>
      </c>
      <c r="U41" s="19">
        <v>-2.2999999999999998</v>
      </c>
      <c r="V41" s="19">
        <v>1.1000000000000001</v>
      </c>
      <c r="W41" s="19">
        <v>-0.4</v>
      </c>
      <c r="X41" s="17">
        <v>-0.2</v>
      </c>
      <c r="Y41" s="17">
        <v>0.4</v>
      </c>
      <c r="Z41" s="17">
        <v>-2.8</v>
      </c>
      <c r="AA41" s="17">
        <v>-1</v>
      </c>
      <c r="AB41" s="17">
        <v>0.7</v>
      </c>
      <c r="AC41" s="17">
        <v>-3.5</v>
      </c>
      <c r="AD41" s="17">
        <v>-1.1000000000000001</v>
      </c>
      <c r="AE41" s="17">
        <v>0.8</v>
      </c>
      <c r="AF41" s="18"/>
    </row>
    <row r="42" spans="1:32" x14ac:dyDescent="0.2">
      <c r="A42" s="78"/>
      <c r="B42" s="79"/>
      <c r="C42" s="79"/>
      <c r="D42" s="16" t="s">
        <v>63</v>
      </c>
      <c r="E42" s="17">
        <v>-3.6</v>
      </c>
      <c r="F42" s="17">
        <v>-2.4</v>
      </c>
      <c r="G42" s="19">
        <v>2.2000000000000002</v>
      </c>
      <c r="H42" s="19">
        <v>-2</v>
      </c>
      <c r="I42" s="19">
        <v>-0.7</v>
      </c>
      <c r="J42" s="19">
        <v>1</v>
      </c>
      <c r="K42" s="19">
        <v>-1.4</v>
      </c>
      <c r="L42" s="19">
        <v>-1.6</v>
      </c>
      <c r="M42" s="19">
        <v>1.9</v>
      </c>
      <c r="N42" s="19">
        <v>-0.1</v>
      </c>
      <c r="O42" s="19" t="s">
        <v>59</v>
      </c>
      <c r="P42" s="19" t="s">
        <v>59</v>
      </c>
      <c r="Q42" s="19">
        <v>-0.1</v>
      </c>
      <c r="R42" s="19" t="s">
        <v>59</v>
      </c>
      <c r="S42" s="19" t="s">
        <v>59</v>
      </c>
      <c r="T42" s="19">
        <v>-4.7</v>
      </c>
      <c r="U42" s="19">
        <v>-1.2</v>
      </c>
      <c r="V42" s="19">
        <v>0.9</v>
      </c>
      <c r="W42" s="19">
        <v>-0.3</v>
      </c>
      <c r="X42" s="17">
        <v>-0.1</v>
      </c>
      <c r="Y42" s="17">
        <v>0.3</v>
      </c>
      <c r="Z42" s="17">
        <v>-1.9</v>
      </c>
      <c r="AA42" s="17">
        <v>-0.4</v>
      </c>
      <c r="AB42" s="17">
        <v>0.6</v>
      </c>
      <c r="AC42" s="17">
        <v>-2.5</v>
      </c>
      <c r="AD42" s="17">
        <v>-0.7</v>
      </c>
      <c r="AE42" s="17">
        <v>0.6</v>
      </c>
      <c r="AF42" s="18"/>
    </row>
    <row r="43" spans="1:32" x14ac:dyDescent="0.2">
      <c r="A43" s="78"/>
      <c r="B43" s="79"/>
      <c r="C43" s="79"/>
      <c r="D43" s="16" t="s">
        <v>64</v>
      </c>
      <c r="E43" s="17">
        <v>-2.5</v>
      </c>
      <c r="F43" s="17">
        <v>-0.3</v>
      </c>
      <c r="G43" s="19">
        <v>0.4</v>
      </c>
      <c r="H43" s="19">
        <v>-1.3</v>
      </c>
      <c r="I43" s="19">
        <v>-0.1</v>
      </c>
      <c r="J43" s="19">
        <v>0.3</v>
      </c>
      <c r="K43" s="19">
        <v>-1.2</v>
      </c>
      <c r="L43" s="19">
        <v>-0.2</v>
      </c>
      <c r="M43" s="19">
        <v>0.3</v>
      </c>
      <c r="N43" s="19">
        <v>0</v>
      </c>
      <c r="O43" s="19" t="s">
        <v>59</v>
      </c>
      <c r="P43" s="19" t="s">
        <v>59</v>
      </c>
      <c r="Q43" s="19">
        <v>0</v>
      </c>
      <c r="R43" s="19" t="s">
        <v>59</v>
      </c>
      <c r="S43" s="19" t="s">
        <v>59</v>
      </c>
      <c r="T43" s="19">
        <v>-3.6</v>
      </c>
      <c r="U43" s="19">
        <v>-2.7</v>
      </c>
      <c r="V43" s="19">
        <v>5.0999999999999996</v>
      </c>
      <c r="W43" s="19">
        <v>-0.2</v>
      </c>
      <c r="X43" s="17">
        <v>-2.6</v>
      </c>
      <c r="Y43" s="17">
        <v>5.0999999999999996</v>
      </c>
      <c r="Z43" s="17">
        <v>-1.6</v>
      </c>
      <c r="AA43" s="17">
        <v>-0.1</v>
      </c>
      <c r="AB43" s="17">
        <v>0.2</v>
      </c>
      <c r="AC43" s="17">
        <v>-1.8</v>
      </c>
      <c r="AD43" s="17" t="s">
        <v>59</v>
      </c>
      <c r="AE43" s="17" t="s">
        <v>59</v>
      </c>
      <c r="AF43" s="18"/>
    </row>
    <row r="44" spans="1:32" x14ac:dyDescent="0.2">
      <c r="A44" s="78"/>
      <c r="B44" s="79"/>
      <c r="C44" s="79"/>
      <c r="D44" s="16" t="s">
        <v>65</v>
      </c>
      <c r="E44" s="17">
        <v>-1.4</v>
      </c>
      <c r="F44" s="17">
        <v>-0.8</v>
      </c>
      <c r="G44" s="19">
        <v>1.1000000000000001</v>
      </c>
      <c r="H44" s="19">
        <v>-0.7</v>
      </c>
      <c r="I44" s="19">
        <v>-0.8</v>
      </c>
      <c r="J44" s="19">
        <v>1.1000000000000001</v>
      </c>
      <c r="K44" s="19">
        <v>-0.6</v>
      </c>
      <c r="L44" s="19" t="s">
        <v>59</v>
      </c>
      <c r="M44" s="19" t="s">
        <v>59</v>
      </c>
      <c r="N44" s="19">
        <v>0</v>
      </c>
      <c r="O44" s="19" t="s">
        <v>59</v>
      </c>
      <c r="P44" s="19" t="s">
        <v>59</v>
      </c>
      <c r="Q44" s="19">
        <v>0</v>
      </c>
      <c r="R44" s="19" t="s">
        <v>59</v>
      </c>
      <c r="S44" s="19" t="s">
        <v>59</v>
      </c>
      <c r="T44" s="19">
        <v>-2</v>
      </c>
      <c r="U44" s="19">
        <v>-0.4</v>
      </c>
      <c r="V44" s="19">
        <v>0.4</v>
      </c>
      <c r="W44" s="19">
        <v>-0.1</v>
      </c>
      <c r="X44" s="17" t="s">
        <v>59</v>
      </c>
      <c r="Y44" s="17" t="s">
        <v>59</v>
      </c>
      <c r="Z44" s="17">
        <v>-0.9</v>
      </c>
      <c r="AA44" s="17">
        <v>-0.1</v>
      </c>
      <c r="AB44" s="17">
        <v>0.3</v>
      </c>
      <c r="AC44" s="17">
        <v>-0.9</v>
      </c>
      <c r="AD44" s="17">
        <v>-0.2</v>
      </c>
      <c r="AE44" s="17">
        <v>0.3</v>
      </c>
      <c r="AF44" s="18"/>
    </row>
    <row r="45" spans="1:32" x14ac:dyDescent="0.2">
      <c r="A45" s="78"/>
      <c r="B45" s="79"/>
      <c r="C45" s="79"/>
      <c r="D45" s="16" t="s">
        <v>66</v>
      </c>
      <c r="E45" s="17">
        <v>-0.6</v>
      </c>
      <c r="F45" s="17">
        <v>-0.1</v>
      </c>
      <c r="G45" s="19">
        <v>0.2</v>
      </c>
      <c r="H45" s="19">
        <v>-0.4</v>
      </c>
      <c r="I45" s="19">
        <v>-0.1</v>
      </c>
      <c r="J45" s="19">
        <v>0.2</v>
      </c>
      <c r="K45" s="19">
        <v>-0.2</v>
      </c>
      <c r="L45" s="19" t="s">
        <v>59</v>
      </c>
      <c r="M45" s="19" t="s">
        <v>59</v>
      </c>
      <c r="N45" s="19">
        <v>0</v>
      </c>
      <c r="O45" s="19" t="s">
        <v>59</v>
      </c>
      <c r="P45" s="19" t="s">
        <v>59</v>
      </c>
      <c r="Q45" s="19">
        <v>0</v>
      </c>
      <c r="R45" s="19" t="s">
        <v>59</v>
      </c>
      <c r="S45" s="19" t="s">
        <v>59</v>
      </c>
      <c r="T45" s="19">
        <v>-1</v>
      </c>
      <c r="U45" s="19">
        <v>-0.3</v>
      </c>
      <c r="V45" s="19">
        <v>0.4</v>
      </c>
      <c r="W45" s="19">
        <v>0</v>
      </c>
      <c r="X45" s="17" t="s">
        <v>59</v>
      </c>
      <c r="Y45" s="17" t="s">
        <v>59</v>
      </c>
      <c r="Z45" s="17">
        <v>-0.4</v>
      </c>
      <c r="AA45" s="17" t="s">
        <v>59</v>
      </c>
      <c r="AB45" s="17" t="s">
        <v>59</v>
      </c>
      <c r="AC45" s="17">
        <v>-0.6</v>
      </c>
      <c r="AD45" s="17">
        <v>-0.3</v>
      </c>
      <c r="AE45" s="17">
        <v>0.4</v>
      </c>
      <c r="AF45" s="18"/>
    </row>
    <row r="46" spans="1:32" x14ac:dyDescent="0.2">
      <c r="A46" s="78"/>
      <c r="B46" s="79"/>
      <c r="C46" s="79"/>
      <c r="D46" s="16" t="s">
        <v>67</v>
      </c>
      <c r="E46" s="17">
        <v>-0.4</v>
      </c>
      <c r="F46" s="17">
        <v>-0.2</v>
      </c>
      <c r="G46" s="19">
        <v>0.3</v>
      </c>
      <c r="H46" s="19">
        <v>-0.3</v>
      </c>
      <c r="I46" s="19">
        <v>-0.2</v>
      </c>
      <c r="J46" s="19">
        <v>0.3</v>
      </c>
      <c r="K46" s="19">
        <v>0</v>
      </c>
      <c r="L46" s="19" t="s">
        <v>59</v>
      </c>
      <c r="M46" s="19" t="s">
        <v>59</v>
      </c>
      <c r="N46" s="19">
        <v>0</v>
      </c>
      <c r="O46" s="19" t="s">
        <v>59</v>
      </c>
      <c r="P46" s="19" t="s">
        <v>59</v>
      </c>
      <c r="Q46" s="19">
        <v>0</v>
      </c>
      <c r="R46" s="19" t="s">
        <v>59</v>
      </c>
      <c r="S46" s="19" t="s">
        <v>59</v>
      </c>
      <c r="T46" s="19">
        <v>-0.6</v>
      </c>
      <c r="U46" s="19">
        <v>-0.1</v>
      </c>
      <c r="V46" s="19">
        <v>0.2</v>
      </c>
      <c r="W46" s="19">
        <v>0</v>
      </c>
      <c r="X46" s="17" t="s">
        <v>59</v>
      </c>
      <c r="Y46" s="17" t="s">
        <v>59</v>
      </c>
      <c r="Z46" s="17">
        <v>-0.2</v>
      </c>
      <c r="AA46" s="17" t="s">
        <v>59</v>
      </c>
      <c r="AB46" s="17" t="s">
        <v>59</v>
      </c>
      <c r="AC46" s="17">
        <v>-0.4</v>
      </c>
      <c r="AD46" s="17">
        <v>-0.1</v>
      </c>
      <c r="AE46" s="17">
        <v>0.2</v>
      </c>
      <c r="AF46" s="18"/>
    </row>
    <row r="47" spans="1:32" x14ac:dyDescent="0.2">
      <c r="A47" s="78"/>
      <c r="B47" s="79"/>
      <c r="C47" s="79" t="s">
        <v>68</v>
      </c>
      <c r="D47" s="16" t="s">
        <v>56</v>
      </c>
      <c r="E47" s="17">
        <v>-2.7</v>
      </c>
      <c r="F47" s="17">
        <v>-3.4</v>
      </c>
      <c r="G47" s="19">
        <v>2.1</v>
      </c>
      <c r="H47" s="19">
        <v>-1.1000000000000001</v>
      </c>
      <c r="I47" s="19">
        <v>-2.7</v>
      </c>
      <c r="J47" s="19">
        <v>2</v>
      </c>
      <c r="K47" s="19">
        <v>-1.5</v>
      </c>
      <c r="L47" s="19">
        <v>-0.5</v>
      </c>
      <c r="M47" s="19">
        <v>0.6</v>
      </c>
      <c r="N47" s="19">
        <v>-0.1</v>
      </c>
      <c r="O47" s="19">
        <v>-0.1</v>
      </c>
      <c r="P47" s="19">
        <v>0.2</v>
      </c>
      <c r="Q47" s="19">
        <v>0</v>
      </c>
      <c r="R47" s="19" t="s">
        <v>59</v>
      </c>
      <c r="S47" s="19" t="s">
        <v>59</v>
      </c>
      <c r="T47" s="19">
        <v>-2.2000000000000002</v>
      </c>
      <c r="U47" s="19">
        <v>-1.9</v>
      </c>
      <c r="V47" s="19">
        <v>1.1000000000000001</v>
      </c>
      <c r="W47" s="19">
        <v>-0.1</v>
      </c>
      <c r="X47" s="17" t="s">
        <v>59</v>
      </c>
      <c r="Y47" s="17" t="s">
        <v>59</v>
      </c>
      <c r="Z47" s="17">
        <v>0</v>
      </c>
      <c r="AA47" s="17">
        <v>-0.7</v>
      </c>
      <c r="AB47" s="17">
        <v>0.7</v>
      </c>
      <c r="AC47" s="17">
        <v>-1</v>
      </c>
      <c r="AD47" s="17">
        <v>-1.2</v>
      </c>
      <c r="AE47" s="17">
        <v>0.8</v>
      </c>
      <c r="AF47" s="18"/>
    </row>
    <row r="48" spans="1:32" x14ac:dyDescent="0.2">
      <c r="A48" s="78"/>
      <c r="B48" s="79"/>
      <c r="C48" s="79"/>
      <c r="D48" s="16" t="s">
        <v>57</v>
      </c>
      <c r="E48" s="17">
        <v>-13.5</v>
      </c>
      <c r="F48" s="17">
        <v>-13.5</v>
      </c>
      <c r="G48" s="19">
        <v>5.0999999999999996</v>
      </c>
      <c r="H48" s="19">
        <v>-5.9</v>
      </c>
      <c r="I48" s="19">
        <v>-9.1999999999999993</v>
      </c>
      <c r="J48" s="19">
        <v>4.3</v>
      </c>
      <c r="K48" s="19">
        <v>-6.5</v>
      </c>
      <c r="L48" s="19">
        <v>-2.5</v>
      </c>
      <c r="M48" s="19">
        <v>1.6</v>
      </c>
      <c r="N48" s="19">
        <v>-0.9</v>
      </c>
      <c r="O48" s="19">
        <v>-1.5</v>
      </c>
      <c r="P48" s="19">
        <v>2.2000000000000002</v>
      </c>
      <c r="Q48" s="19">
        <v>-0.1</v>
      </c>
      <c r="R48" s="19">
        <v>-0.3</v>
      </c>
      <c r="S48" s="19">
        <v>0.4</v>
      </c>
      <c r="T48" s="19">
        <v>-15.3</v>
      </c>
      <c r="U48" s="19">
        <v>-16.5</v>
      </c>
      <c r="V48" s="19">
        <v>3.4</v>
      </c>
      <c r="W48" s="19">
        <v>-0.7</v>
      </c>
      <c r="X48" s="17">
        <v>-0.8</v>
      </c>
      <c r="Y48" s="17">
        <v>0.9</v>
      </c>
      <c r="Z48" s="17">
        <v>-9.1</v>
      </c>
      <c r="AA48" s="17">
        <v>-11.1</v>
      </c>
      <c r="AB48" s="17">
        <v>2.7</v>
      </c>
      <c r="AC48" s="17">
        <v>-5.5</v>
      </c>
      <c r="AD48" s="17">
        <v>-4.5999999999999996</v>
      </c>
      <c r="AE48" s="17">
        <v>1.8</v>
      </c>
      <c r="AF48" s="18"/>
    </row>
    <row r="49" spans="1:32" x14ac:dyDescent="0.2">
      <c r="A49" s="78"/>
      <c r="B49" s="79"/>
      <c r="C49" s="79"/>
      <c r="D49" s="16" t="s">
        <v>58</v>
      </c>
      <c r="E49" s="17">
        <v>-13.9</v>
      </c>
      <c r="F49" s="17">
        <v>-11.3</v>
      </c>
      <c r="G49" s="19">
        <v>4.5</v>
      </c>
      <c r="H49" s="19">
        <v>-6.2</v>
      </c>
      <c r="I49" s="19">
        <v>-5.6</v>
      </c>
      <c r="J49" s="19">
        <v>3.2</v>
      </c>
      <c r="K49" s="19">
        <v>-6.9</v>
      </c>
      <c r="L49" s="19">
        <v>-5.3</v>
      </c>
      <c r="M49" s="19">
        <v>3.1</v>
      </c>
      <c r="N49" s="19">
        <v>-0.7</v>
      </c>
      <c r="O49" s="19">
        <v>-0.1</v>
      </c>
      <c r="P49" s="19">
        <v>0.2</v>
      </c>
      <c r="Q49" s="19">
        <v>-0.1</v>
      </c>
      <c r="R49" s="19">
        <v>-0.2</v>
      </c>
      <c r="S49" s="19">
        <v>0.4</v>
      </c>
      <c r="T49" s="19">
        <v>-19.399999999999999</v>
      </c>
      <c r="U49" s="19">
        <v>-12.4</v>
      </c>
      <c r="V49" s="19">
        <v>3.1</v>
      </c>
      <c r="W49" s="19">
        <v>-1</v>
      </c>
      <c r="X49" s="17">
        <v>-0.1</v>
      </c>
      <c r="Y49" s="17">
        <v>0.3</v>
      </c>
      <c r="Z49" s="17">
        <v>-9.6</v>
      </c>
      <c r="AA49" s="17">
        <v>-6.6</v>
      </c>
      <c r="AB49" s="17">
        <v>2</v>
      </c>
      <c r="AC49" s="17">
        <v>-8.9</v>
      </c>
      <c r="AD49" s="17">
        <v>-5.6</v>
      </c>
      <c r="AE49" s="17">
        <v>2.2999999999999998</v>
      </c>
      <c r="AF49" s="18"/>
    </row>
    <row r="50" spans="1:32" x14ac:dyDescent="0.2">
      <c r="A50" s="78"/>
      <c r="B50" s="79"/>
      <c r="C50" s="79"/>
      <c r="D50" s="16" t="s">
        <v>60</v>
      </c>
      <c r="E50" s="17">
        <v>-8.3000000000000007</v>
      </c>
      <c r="F50" s="17">
        <v>-3.1</v>
      </c>
      <c r="G50" s="19">
        <v>1.9</v>
      </c>
      <c r="H50" s="19">
        <v>-4.0999999999999996</v>
      </c>
      <c r="I50" s="19">
        <v>-2.1</v>
      </c>
      <c r="J50" s="19">
        <v>1.6</v>
      </c>
      <c r="K50" s="19">
        <v>-3.7</v>
      </c>
      <c r="L50" s="19">
        <v>-1</v>
      </c>
      <c r="M50" s="19">
        <v>1.1000000000000001</v>
      </c>
      <c r="N50" s="19">
        <v>-0.4</v>
      </c>
      <c r="O50" s="19" t="s">
        <v>59</v>
      </c>
      <c r="P50" s="19" t="s">
        <v>59</v>
      </c>
      <c r="Q50" s="19">
        <v>-0.1</v>
      </c>
      <c r="R50" s="19" t="s">
        <v>59</v>
      </c>
      <c r="S50" s="19" t="s">
        <v>59</v>
      </c>
      <c r="T50" s="19">
        <v>-12.8</v>
      </c>
      <c r="U50" s="19">
        <v>-5.8</v>
      </c>
      <c r="V50" s="19">
        <v>1.9</v>
      </c>
      <c r="W50" s="19">
        <v>-0.7</v>
      </c>
      <c r="X50" s="17">
        <v>-0.2</v>
      </c>
      <c r="Y50" s="17">
        <v>0.3</v>
      </c>
      <c r="Z50" s="17">
        <v>-6</v>
      </c>
      <c r="AA50" s="17">
        <v>-2</v>
      </c>
      <c r="AB50" s="17">
        <v>1.1000000000000001</v>
      </c>
      <c r="AC50" s="17">
        <v>-6.1</v>
      </c>
      <c r="AD50" s="17">
        <v>-3.5</v>
      </c>
      <c r="AE50" s="17">
        <v>1.5</v>
      </c>
      <c r="AF50" s="18"/>
    </row>
    <row r="51" spans="1:32" x14ac:dyDescent="0.2">
      <c r="A51" s="78"/>
      <c r="B51" s="79"/>
      <c r="C51" s="79"/>
      <c r="D51" s="16" t="s">
        <v>61</v>
      </c>
      <c r="E51" s="17">
        <v>-4.3</v>
      </c>
      <c r="F51" s="17">
        <v>-3.7</v>
      </c>
      <c r="G51" s="19">
        <v>2.5</v>
      </c>
      <c r="H51" s="19">
        <v>-2.5</v>
      </c>
      <c r="I51" s="19">
        <v>-3.1</v>
      </c>
      <c r="J51" s="19">
        <v>2.2999999999999998</v>
      </c>
      <c r="K51" s="19">
        <v>-1.5</v>
      </c>
      <c r="L51" s="19">
        <v>-0.6</v>
      </c>
      <c r="M51" s="19">
        <v>0.8</v>
      </c>
      <c r="N51" s="19">
        <v>-0.2</v>
      </c>
      <c r="O51" s="19" t="s">
        <v>59</v>
      </c>
      <c r="P51" s="19" t="s">
        <v>59</v>
      </c>
      <c r="Q51" s="19">
        <v>0</v>
      </c>
      <c r="R51" s="19" t="s">
        <v>59</v>
      </c>
      <c r="S51" s="19" t="s">
        <v>59</v>
      </c>
      <c r="T51" s="19">
        <v>-7.3</v>
      </c>
      <c r="U51" s="19">
        <v>-2.7</v>
      </c>
      <c r="V51" s="19">
        <v>1.4</v>
      </c>
      <c r="W51" s="19">
        <v>-0.4</v>
      </c>
      <c r="X51" s="17">
        <v>-0.2</v>
      </c>
      <c r="Y51" s="17">
        <v>0.4</v>
      </c>
      <c r="Z51" s="17">
        <v>-3.4</v>
      </c>
      <c r="AA51" s="17">
        <v>-0.6</v>
      </c>
      <c r="AB51" s="17">
        <v>0.5</v>
      </c>
      <c r="AC51" s="17">
        <v>-3.5</v>
      </c>
      <c r="AD51" s="17">
        <v>-2</v>
      </c>
      <c r="AE51" s="17">
        <v>1.2</v>
      </c>
      <c r="AF51" s="18"/>
    </row>
    <row r="52" spans="1:32" x14ac:dyDescent="0.2">
      <c r="A52" s="78"/>
      <c r="B52" s="79"/>
      <c r="C52" s="79"/>
      <c r="D52" s="16" t="s">
        <v>62</v>
      </c>
      <c r="E52" s="17">
        <v>-2.9</v>
      </c>
      <c r="F52" s="17">
        <v>-1.7</v>
      </c>
      <c r="G52" s="19">
        <v>1.5</v>
      </c>
      <c r="H52" s="19">
        <v>-1.7</v>
      </c>
      <c r="I52" s="19">
        <v>-1.7</v>
      </c>
      <c r="J52" s="19">
        <v>1.5</v>
      </c>
      <c r="K52" s="19">
        <v>-1</v>
      </c>
      <c r="L52" s="19" t="s">
        <v>59</v>
      </c>
      <c r="M52" s="19" t="s">
        <v>59</v>
      </c>
      <c r="N52" s="19">
        <v>-0.2</v>
      </c>
      <c r="O52" s="19" t="s">
        <v>59</v>
      </c>
      <c r="P52" s="19" t="s">
        <v>59</v>
      </c>
      <c r="Q52" s="19">
        <v>0</v>
      </c>
      <c r="R52" s="19" t="s">
        <v>59</v>
      </c>
      <c r="S52" s="19" t="s">
        <v>59</v>
      </c>
      <c r="T52" s="19">
        <v>-4.5</v>
      </c>
      <c r="U52" s="19">
        <v>-1.5</v>
      </c>
      <c r="V52" s="19">
        <v>1</v>
      </c>
      <c r="W52" s="19">
        <v>-0.3</v>
      </c>
      <c r="X52" s="17" t="s">
        <v>59</v>
      </c>
      <c r="Y52" s="17" t="s">
        <v>59</v>
      </c>
      <c r="Z52" s="17">
        <v>-2.1</v>
      </c>
      <c r="AA52" s="17">
        <v>-0.5</v>
      </c>
      <c r="AB52" s="17">
        <v>0.5</v>
      </c>
      <c r="AC52" s="17">
        <v>-2.1</v>
      </c>
      <c r="AD52" s="17">
        <v>-1</v>
      </c>
      <c r="AE52" s="17">
        <v>0.8</v>
      </c>
      <c r="AF52" s="18"/>
    </row>
    <row r="53" spans="1:32" x14ac:dyDescent="0.2">
      <c r="A53" s="78"/>
      <c r="B53" s="79"/>
      <c r="C53" s="79"/>
      <c r="D53" s="16" t="s">
        <v>63</v>
      </c>
      <c r="E53" s="17">
        <v>-2.2999999999999998</v>
      </c>
      <c r="F53" s="17">
        <v>-0.9</v>
      </c>
      <c r="G53" s="19">
        <v>0.8</v>
      </c>
      <c r="H53" s="19">
        <v>-1.1000000000000001</v>
      </c>
      <c r="I53" s="19">
        <v>-0.9</v>
      </c>
      <c r="J53" s="19">
        <v>0.8</v>
      </c>
      <c r="K53" s="19">
        <v>-1.1000000000000001</v>
      </c>
      <c r="L53" s="19" t="s">
        <v>59</v>
      </c>
      <c r="M53" s="19" t="s">
        <v>59</v>
      </c>
      <c r="N53" s="19">
        <v>-0.1</v>
      </c>
      <c r="O53" s="19" t="s">
        <v>59</v>
      </c>
      <c r="P53" s="19" t="s">
        <v>59</v>
      </c>
      <c r="Q53" s="19">
        <v>0</v>
      </c>
      <c r="R53" s="19" t="s">
        <v>59</v>
      </c>
      <c r="S53" s="19" t="s">
        <v>59</v>
      </c>
      <c r="T53" s="19">
        <v>-3.4</v>
      </c>
      <c r="U53" s="19">
        <v>-0.8</v>
      </c>
      <c r="V53" s="19">
        <v>0.8</v>
      </c>
      <c r="W53" s="19">
        <v>-0.2</v>
      </c>
      <c r="X53" s="17">
        <v>-0.2</v>
      </c>
      <c r="Y53" s="17">
        <v>0.4</v>
      </c>
      <c r="Z53" s="17">
        <v>-1.5</v>
      </c>
      <c r="AA53" s="17" t="s">
        <v>59</v>
      </c>
      <c r="AB53" s="17" t="s">
        <v>59</v>
      </c>
      <c r="AC53" s="17">
        <v>-1.6</v>
      </c>
      <c r="AD53" s="17">
        <v>-0.7</v>
      </c>
      <c r="AE53" s="17">
        <v>0.7</v>
      </c>
      <c r="AF53" s="18"/>
    </row>
    <row r="54" spans="1:32" x14ac:dyDescent="0.2">
      <c r="A54" s="78"/>
      <c r="B54" s="79"/>
      <c r="C54" s="79"/>
      <c r="D54" s="16" t="s">
        <v>64</v>
      </c>
      <c r="E54" s="17">
        <v>-2</v>
      </c>
      <c r="F54" s="17" t="s">
        <v>59</v>
      </c>
      <c r="G54" s="19" t="s">
        <v>59</v>
      </c>
      <c r="H54" s="19">
        <v>-0.8</v>
      </c>
      <c r="I54" s="19" t="s">
        <v>59</v>
      </c>
      <c r="J54" s="19" t="s">
        <v>59</v>
      </c>
      <c r="K54" s="19">
        <v>-1</v>
      </c>
      <c r="L54" s="19" t="s">
        <v>59</v>
      </c>
      <c r="M54" s="19" t="s">
        <v>59</v>
      </c>
      <c r="N54" s="19">
        <v>-0.1</v>
      </c>
      <c r="O54" s="19" t="s">
        <v>59</v>
      </c>
      <c r="P54" s="19" t="s">
        <v>59</v>
      </c>
      <c r="Q54" s="19">
        <v>0</v>
      </c>
      <c r="R54" s="19" t="s">
        <v>59</v>
      </c>
      <c r="S54" s="19" t="s">
        <v>59</v>
      </c>
      <c r="T54" s="19">
        <v>-2.8</v>
      </c>
      <c r="U54" s="19">
        <v>-0.8</v>
      </c>
      <c r="V54" s="19">
        <v>0.7</v>
      </c>
      <c r="W54" s="19">
        <v>-0.1</v>
      </c>
      <c r="X54" s="17">
        <v>-0.2</v>
      </c>
      <c r="Y54" s="17">
        <v>0.3</v>
      </c>
      <c r="Z54" s="17">
        <v>-1.3</v>
      </c>
      <c r="AA54" s="17">
        <v>-0.2</v>
      </c>
      <c r="AB54" s="17">
        <v>0.3</v>
      </c>
      <c r="AC54" s="17">
        <v>-1.4</v>
      </c>
      <c r="AD54" s="17">
        <v>-0.4</v>
      </c>
      <c r="AE54" s="17">
        <v>0.6</v>
      </c>
      <c r="AF54" s="18"/>
    </row>
    <row r="55" spans="1:32" x14ac:dyDescent="0.2">
      <c r="A55" s="78"/>
      <c r="B55" s="79"/>
      <c r="C55" s="79"/>
      <c r="D55" s="16" t="s">
        <v>65</v>
      </c>
      <c r="E55" s="17">
        <v>-1.2</v>
      </c>
      <c r="F55" s="17" t="s">
        <v>59</v>
      </c>
      <c r="G55" s="19" t="s">
        <v>59</v>
      </c>
      <c r="H55" s="19">
        <v>-0.5</v>
      </c>
      <c r="I55" s="19" t="s">
        <v>59</v>
      </c>
      <c r="J55" s="19" t="s">
        <v>59</v>
      </c>
      <c r="K55" s="19">
        <v>-0.6</v>
      </c>
      <c r="L55" s="19" t="s">
        <v>59</v>
      </c>
      <c r="M55" s="19" t="s">
        <v>59</v>
      </c>
      <c r="N55" s="19">
        <v>0</v>
      </c>
      <c r="O55" s="19" t="s">
        <v>59</v>
      </c>
      <c r="P55" s="19" t="s">
        <v>59</v>
      </c>
      <c r="Q55" s="19">
        <v>0</v>
      </c>
      <c r="R55" s="19" t="s">
        <v>59</v>
      </c>
      <c r="S55" s="19" t="s">
        <v>59</v>
      </c>
      <c r="T55" s="19">
        <v>-1.6</v>
      </c>
      <c r="U55" s="19">
        <v>-0.6</v>
      </c>
      <c r="V55" s="19">
        <v>0.6</v>
      </c>
      <c r="W55" s="19">
        <v>-0.1</v>
      </c>
      <c r="X55" s="17" t="s">
        <v>59</v>
      </c>
      <c r="Y55" s="17" t="s">
        <v>59</v>
      </c>
      <c r="Z55" s="17">
        <v>-0.7</v>
      </c>
      <c r="AA55" s="17" t="s">
        <v>59</v>
      </c>
      <c r="AB55" s="17" t="s">
        <v>59</v>
      </c>
      <c r="AC55" s="17">
        <v>-0.9</v>
      </c>
      <c r="AD55" s="17">
        <v>-0.6</v>
      </c>
      <c r="AE55" s="17">
        <v>0.6</v>
      </c>
      <c r="AF55" s="18"/>
    </row>
    <row r="56" spans="1:32" x14ac:dyDescent="0.2">
      <c r="A56" s="78"/>
      <c r="B56" s="79"/>
      <c r="C56" s="79"/>
      <c r="D56" s="16" t="s">
        <v>66</v>
      </c>
      <c r="E56" s="17">
        <v>-0.4</v>
      </c>
      <c r="F56" s="17" t="s">
        <v>59</v>
      </c>
      <c r="G56" s="19" t="s">
        <v>59</v>
      </c>
      <c r="H56" s="19">
        <v>-0.2</v>
      </c>
      <c r="I56" s="19" t="s">
        <v>59</v>
      </c>
      <c r="J56" s="19" t="s">
        <v>59</v>
      </c>
      <c r="K56" s="19">
        <v>-0.2</v>
      </c>
      <c r="L56" s="19" t="s">
        <v>59</v>
      </c>
      <c r="M56" s="19" t="s">
        <v>59</v>
      </c>
      <c r="N56" s="19">
        <v>0</v>
      </c>
      <c r="O56" s="19" t="s">
        <v>59</v>
      </c>
      <c r="P56" s="19" t="s">
        <v>59</v>
      </c>
      <c r="Q56" s="19">
        <v>0</v>
      </c>
      <c r="R56" s="19" t="s">
        <v>59</v>
      </c>
      <c r="S56" s="19" t="s">
        <v>59</v>
      </c>
      <c r="T56" s="19">
        <v>-0.5</v>
      </c>
      <c r="U56" s="19" t="s">
        <v>59</v>
      </c>
      <c r="V56" s="19" t="s">
        <v>59</v>
      </c>
      <c r="W56" s="19">
        <v>0</v>
      </c>
      <c r="X56" s="17" t="s">
        <v>59</v>
      </c>
      <c r="Y56" s="17" t="s">
        <v>59</v>
      </c>
      <c r="Z56" s="17">
        <v>-0.2</v>
      </c>
      <c r="AA56" s="17" t="s">
        <v>59</v>
      </c>
      <c r="AB56" s="17" t="s">
        <v>59</v>
      </c>
      <c r="AC56" s="17">
        <v>-0.3</v>
      </c>
      <c r="AD56" s="17" t="s">
        <v>59</v>
      </c>
      <c r="AE56" s="17" t="s">
        <v>59</v>
      </c>
      <c r="AF56" s="18"/>
    </row>
    <row r="57" spans="1:32" x14ac:dyDescent="0.2">
      <c r="A57" s="78"/>
      <c r="B57" s="79"/>
      <c r="C57" s="79"/>
      <c r="D57" s="16" t="s">
        <v>67</v>
      </c>
      <c r="E57" s="17">
        <v>-0.2</v>
      </c>
      <c r="F57" s="17">
        <v>-0.1</v>
      </c>
      <c r="G57" s="19">
        <v>0.3</v>
      </c>
      <c r="H57" s="19">
        <v>-0.2</v>
      </c>
      <c r="I57" s="19">
        <v>-0.1</v>
      </c>
      <c r="J57" s="19">
        <v>0.3</v>
      </c>
      <c r="K57" s="19">
        <v>-0.1</v>
      </c>
      <c r="L57" s="19" t="s">
        <v>59</v>
      </c>
      <c r="M57" s="19" t="s">
        <v>59</v>
      </c>
      <c r="N57" s="19">
        <v>0</v>
      </c>
      <c r="O57" s="19" t="s">
        <v>59</v>
      </c>
      <c r="P57" s="19" t="s">
        <v>59</v>
      </c>
      <c r="Q57" s="19">
        <v>0</v>
      </c>
      <c r="R57" s="19" t="s">
        <v>59</v>
      </c>
      <c r="S57" s="19" t="s">
        <v>59</v>
      </c>
      <c r="T57" s="19">
        <v>-0.4</v>
      </c>
      <c r="U57" s="19">
        <v>-0.5</v>
      </c>
      <c r="V57" s="19">
        <v>0.7</v>
      </c>
      <c r="W57" s="19">
        <v>0</v>
      </c>
      <c r="X57" s="17" t="s">
        <v>59</v>
      </c>
      <c r="Y57" s="17" t="s">
        <v>59</v>
      </c>
      <c r="Z57" s="17">
        <v>-0.2</v>
      </c>
      <c r="AA57" s="17" t="s">
        <v>59</v>
      </c>
      <c r="AB57" s="17" t="s">
        <v>59</v>
      </c>
      <c r="AC57" s="17">
        <v>-0.2</v>
      </c>
      <c r="AD57" s="17">
        <v>-0.5</v>
      </c>
      <c r="AE57" s="17">
        <v>0.7</v>
      </c>
      <c r="AF57" s="18"/>
    </row>
    <row r="58" spans="1:32" x14ac:dyDescent="0.2">
      <c r="A58" s="78"/>
      <c r="B58" s="79" t="s">
        <v>70</v>
      </c>
      <c r="C58" s="79" t="s">
        <v>55</v>
      </c>
      <c r="D58" s="16" t="s">
        <v>56</v>
      </c>
      <c r="E58" s="17">
        <v>17.5</v>
      </c>
      <c r="F58" s="17">
        <v>16.100000000000001</v>
      </c>
      <c r="G58" s="19">
        <v>6.6</v>
      </c>
      <c r="H58" s="19">
        <v>5</v>
      </c>
      <c r="I58" s="19">
        <v>2.7</v>
      </c>
      <c r="J58" s="19">
        <v>2.1</v>
      </c>
      <c r="K58" s="19">
        <v>10.1</v>
      </c>
      <c r="L58" s="19">
        <v>9.6</v>
      </c>
      <c r="M58" s="19">
        <v>5.7</v>
      </c>
      <c r="N58" s="19">
        <v>2.1</v>
      </c>
      <c r="O58" s="19">
        <v>3.5</v>
      </c>
      <c r="P58" s="19">
        <v>2.4</v>
      </c>
      <c r="Q58" s="19">
        <v>0.2</v>
      </c>
      <c r="R58" s="19">
        <v>0.3</v>
      </c>
      <c r="S58" s="19">
        <v>0.5</v>
      </c>
      <c r="T58" s="19">
        <v>7.6</v>
      </c>
      <c r="U58" s="19">
        <v>24.3</v>
      </c>
      <c r="V58" s="19">
        <v>5.5</v>
      </c>
      <c r="W58" s="19">
        <v>0.5</v>
      </c>
      <c r="X58" s="17">
        <v>0.5</v>
      </c>
      <c r="Y58" s="17">
        <v>1.9</v>
      </c>
      <c r="Z58" s="17">
        <v>4.9000000000000004</v>
      </c>
      <c r="AA58" s="17">
        <v>18.600000000000001</v>
      </c>
      <c r="AB58" s="17">
        <v>4.3</v>
      </c>
      <c r="AC58" s="17">
        <v>2.2000000000000002</v>
      </c>
      <c r="AD58" s="17">
        <v>5.3</v>
      </c>
      <c r="AE58" s="17">
        <v>2.9</v>
      </c>
      <c r="AF58" s="18"/>
    </row>
    <row r="59" spans="1:32" x14ac:dyDescent="0.2">
      <c r="A59" s="78"/>
      <c r="B59" s="79"/>
      <c r="C59" s="79"/>
      <c r="D59" s="16" t="s">
        <v>57</v>
      </c>
      <c r="E59" s="17">
        <v>28.6</v>
      </c>
      <c r="F59" s="17">
        <v>14.3</v>
      </c>
      <c r="G59" s="19">
        <v>9.6999999999999993</v>
      </c>
      <c r="H59" s="19">
        <v>11.5</v>
      </c>
      <c r="I59" s="19">
        <v>7.8</v>
      </c>
      <c r="J59" s="19">
        <v>5.4</v>
      </c>
      <c r="K59" s="19">
        <v>12.9</v>
      </c>
      <c r="L59" s="19">
        <v>6</v>
      </c>
      <c r="M59" s="19">
        <v>7.9</v>
      </c>
      <c r="N59" s="19">
        <v>4.0999999999999996</v>
      </c>
      <c r="O59" s="19">
        <v>0.4</v>
      </c>
      <c r="P59" s="19">
        <v>1.6</v>
      </c>
      <c r="Q59" s="19">
        <v>0.1</v>
      </c>
      <c r="R59" s="19">
        <v>0.1</v>
      </c>
      <c r="S59" s="19">
        <v>0.5</v>
      </c>
      <c r="T59" s="19">
        <v>6.6</v>
      </c>
      <c r="U59" s="19">
        <v>37.299999999999997</v>
      </c>
      <c r="V59" s="19">
        <v>8.3000000000000007</v>
      </c>
      <c r="W59" s="19">
        <v>0.9</v>
      </c>
      <c r="X59" s="17">
        <v>0.9</v>
      </c>
      <c r="Y59" s="17">
        <v>1.4</v>
      </c>
      <c r="Z59" s="17">
        <v>1.7</v>
      </c>
      <c r="AA59" s="17">
        <v>29.2</v>
      </c>
      <c r="AB59" s="17">
        <v>7.3</v>
      </c>
      <c r="AC59" s="17">
        <v>4</v>
      </c>
      <c r="AD59" s="17">
        <v>7.2</v>
      </c>
      <c r="AE59" s="17">
        <v>3.7</v>
      </c>
      <c r="AF59" s="18"/>
    </row>
    <row r="60" spans="1:32" x14ac:dyDescent="0.2">
      <c r="A60" s="78"/>
      <c r="B60" s="79"/>
      <c r="C60" s="79"/>
      <c r="D60" s="16" t="s">
        <v>58</v>
      </c>
      <c r="E60" s="17">
        <v>18.7</v>
      </c>
      <c r="F60" s="17">
        <v>7.9</v>
      </c>
      <c r="G60" s="19">
        <v>8.1</v>
      </c>
      <c r="H60" s="19">
        <v>7.9</v>
      </c>
      <c r="I60" s="19">
        <v>7</v>
      </c>
      <c r="J60" s="19">
        <v>5.5</v>
      </c>
      <c r="K60" s="17">
        <v>7.3</v>
      </c>
      <c r="L60" s="19">
        <v>0.7</v>
      </c>
      <c r="M60" s="19">
        <v>5.4</v>
      </c>
      <c r="N60" s="19">
        <v>3.5</v>
      </c>
      <c r="O60" s="17">
        <v>0.4</v>
      </c>
      <c r="P60" s="19">
        <v>2.4</v>
      </c>
      <c r="Q60" s="19">
        <v>0</v>
      </c>
      <c r="R60" s="19">
        <v>-0.3</v>
      </c>
      <c r="S60" s="19">
        <v>0.4</v>
      </c>
      <c r="T60" s="19">
        <v>3.3</v>
      </c>
      <c r="U60" s="19">
        <v>13.8</v>
      </c>
      <c r="V60" s="17">
        <v>6.9</v>
      </c>
      <c r="W60" s="19">
        <v>0.7</v>
      </c>
      <c r="X60" s="17">
        <v>-0.4</v>
      </c>
      <c r="Y60" s="17">
        <v>0.9</v>
      </c>
      <c r="Z60" s="17">
        <v>-0.2</v>
      </c>
      <c r="AA60" s="17">
        <v>10.7</v>
      </c>
      <c r="AB60" s="17">
        <v>5.0999999999999996</v>
      </c>
      <c r="AC60" s="17">
        <v>2.9</v>
      </c>
      <c r="AD60" s="17">
        <v>3.5</v>
      </c>
      <c r="AE60" s="17">
        <v>4.5</v>
      </c>
      <c r="AF60" s="18"/>
    </row>
    <row r="61" spans="1:32" x14ac:dyDescent="0.2">
      <c r="A61" s="78"/>
      <c r="B61" s="79"/>
      <c r="C61" s="79"/>
      <c r="D61" s="16" t="s">
        <v>60</v>
      </c>
      <c r="E61" s="17">
        <v>9.6999999999999993</v>
      </c>
      <c r="F61" s="17">
        <v>-1.4</v>
      </c>
      <c r="G61" s="17">
        <v>5.7</v>
      </c>
      <c r="H61" s="19">
        <v>3.8</v>
      </c>
      <c r="I61" s="17">
        <v>-2.4</v>
      </c>
      <c r="J61" s="19">
        <v>5.3</v>
      </c>
      <c r="K61" s="17">
        <v>3.6</v>
      </c>
      <c r="L61" s="19">
        <v>0.9</v>
      </c>
      <c r="M61" s="19">
        <v>2</v>
      </c>
      <c r="N61" s="19">
        <v>2.2999999999999998</v>
      </c>
      <c r="O61" s="17">
        <v>0.5</v>
      </c>
      <c r="P61" s="19">
        <v>0.7</v>
      </c>
      <c r="Q61" s="17">
        <v>0</v>
      </c>
      <c r="R61" s="19">
        <v>-0.4</v>
      </c>
      <c r="S61" s="17">
        <v>0.8</v>
      </c>
      <c r="T61" s="17">
        <v>1.4</v>
      </c>
      <c r="U61" s="19">
        <v>6.4</v>
      </c>
      <c r="V61" s="17">
        <v>5.3</v>
      </c>
      <c r="W61" s="19">
        <v>0.4</v>
      </c>
      <c r="X61" s="17">
        <v>-0.3</v>
      </c>
      <c r="Y61" s="17">
        <v>0.8</v>
      </c>
      <c r="Z61" s="17">
        <v>1.2</v>
      </c>
      <c r="AA61" s="17">
        <v>6.1</v>
      </c>
      <c r="AB61" s="17">
        <v>4.5</v>
      </c>
      <c r="AC61" s="17">
        <v>-0.2</v>
      </c>
      <c r="AD61" s="17">
        <v>0.5</v>
      </c>
      <c r="AE61" s="17">
        <v>2.6</v>
      </c>
      <c r="AF61" s="18"/>
    </row>
    <row r="62" spans="1:32" x14ac:dyDescent="0.2">
      <c r="A62" s="78"/>
      <c r="B62" s="79"/>
      <c r="C62" s="79"/>
      <c r="D62" s="16" t="s">
        <v>61</v>
      </c>
      <c r="E62" s="17">
        <v>6</v>
      </c>
      <c r="F62" s="17">
        <v>1.1000000000000001</v>
      </c>
      <c r="G62" s="17">
        <v>3.1</v>
      </c>
      <c r="H62" s="19">
        <v>2.4</v>
      </c>
      <c r="I62" s="17">
        <v>-0.4</v>
      </c>
      <c r="J62" s="19">
        <v>2.4</v>
      </c>
      <c r="K62" s="17">
        <v>2.2999999999999998</v>
      </c>
      <c r="L62" s="19">
        <v>1.4</v>
      </c>
      <c r="M62" s="19">
        <v>1.8</v>
      </c>
      <c r="N62" s="19">
        <v>1.3</v>
      </c>
      <c r="O62" s="17" t="s">
        <v>59</v>
      </c>
      <c r="P62" s="19" t="s">
        <v>59</v>
      </c>
      <c r="Q62" s="17">
        <v>0</v>
      </c>
      <c r="R62" s="19" t="s">
        <v>59</v>
      </c>
      <c r="S62" s="17" t="s">
        <v>59</v>
      </c>
      <c r="T62" s="17">
        <v>0.2</v>
      </c>
      <c r="U62" s="19">
        <v>2.2000000000000002</v>
      </c>
      <c r="V62" s="17">
        <v>2.9</v>
      </c>
      <c r="W62" s="19">
        <v>0.2</v>
      </c>
      <c r="X62" s="17">
        <v>-0.4</v>
      </c>
      <c r="Y62" s="17">
        <v>0.6</v>
      </c>
      <c r="Z62" s="17">
        <v>0.4</v>
      </c>
      <c r="AA62" s="17">
        <v>3.3</v>
      </c>
      <c r="AB62" s="17">
        <v>1.9</v>
      </c>
      <c r="AC62" s="17">
        <v>-0.4</v>
      </c>
      <c r="AD62" s="17">
        <v>-0.7</v>
      </c>
      <c r="AE62" s="17">
        <v>2</v>
      </c>
      <c r="AF62" s="18"/>
    </row>
    <row r="63" spans="1:32" x14ac:dyDescent="0.2">
      <c r="A63" s="78"/>
      <c r="B63" s="79"/>
      <c r="C63" s="79"/>
      <c r="D63" s="16" t="s">
        <v>62</v>
      </c>
      <c r="E63" s="17">
        <v>4</v>
      </c>
      <c r="F63" s="17">
        <v>-1.3</v>
      </c>
      <c r="G63" s="17">
        <v>4</v>
      </c>
      <c r="H63" s="19">
        <v>1.7</v>
      </c>
      <c r="I63" s="17">
        <v>0.4</v>
      </c>
      <c r="J63" s="19">
        <v>1.1000000000000001</v>
      </c>
      <c r="K63" s="17">
        <v>1.6</v>
      </c>
      <c r="L63" s="19">
        <v>-2</v>
      </c>
      <c r="M63" s="19">
        <v>3.8</v>
      </c>
      <c r="N63" s="19">
        <v>0.8</v>
      </c>
      <c r="O63" s="17">
        <v>0.2</v>
      </c>
      <c r="P63" s="19">
        <v>0.3</v>
      </c>
      <c r="Q63" s="17">
        <v>0</v>
      </c>
      <c r="R63" s="19" t="s">
        <v>59</v>
      </c>
      <c r="S63" s="17" t="s">
        <v>59</v>
      </c>
      <c r="T63" s="17">
        <v>-0.2</v>
      </c>
      <c r="U63" s="19">
        <v>2.1</v>
      </c>
      <c r="V63" s="17">
        <v>2.2000000000000002</v>
      </c>
      <c r="W63" s="19">
        <v>0.1</v>
      </c>
      <c r="X63" s="17">
        <v>-0.2</v>
      </c>
      <c r="Y63" s="17">
        <v>0.4</v>
      </c>
      <c r="Z63" s="17">
        <v>0.2</v>
      </c>
      <c r="AA63" s="17">
        <v>1.6</v>
      </c>
      <c r="AB63" s="17">
        <v>1.7</v>
      </c>
      <c r="AC63" s="17">
        <v>-0.5</v>
      </c>
      <c r="AD63" s="17">
        <v>0.7</v>
      </c>
      <c r="AE63" s="17">
        <v>1.3</v>
      </c>
      <c r="AF63" s="18"/>
    </row>
    <row r="64" spans="1:32" x14ac:dyDescent="0.2">
      <c r="A64" s="78"/>
      <c r="B64" s="79"/>
      <c r="C64" s="79"/>
      <c r="D64" s="16" t="s">
        <v>63</v>
      </c>
      <c r="E64" s="17">
        <v>2.5</v>
      </c>
      <c r="F64" s="17">
        <v>-0.8</v>
      </c>
      <c r="G64" s="17">
        <v>2.8</v>
      </c>
      <c r="H64" s="19">
        <v>1.1000000000000001</v>
      </c>
      <c r="I64" s="17">
        <v>0.6</v>
      </c>
      <c r="J64" s="19">
        <v>2.1</v>
      </c>
      <c r="K64" s="17">
        <v>1.1000000000000001</v>
      </c>
      <c r="L64" s="19">
        <v>-1.4</v>
      </c>
      <c r="M64" s="19">
        <v>2</v>
      </c>
      <c r="N64" s="19">
        <v>0.4</v>
      </c>
      <c r="O64" s="17" t="s">
        <v>59</v>
      </c>
      <c r="P64" s="19" t="s">
        <v>59</v>
      </c>
      <c r="Q64" s="17">
        <v>0</v>
      </c>
      <c r="R64" s="19" t="s">
        <v>59</v>
      </c>
      <c r="S64" s="17" t="s">
        <v>59</v>
      </c>
      <c r="T64" s="17">
        <v>-0.1</v>
      </c>
      <c r="U64" s="19">
        <v>0.5</v>
      </c>
      <c r="V64" s="17">
        <v>1.3</v>
      </c>
      <c r="W64" s="19">
        <v>0</v>
      </c>
      <c r="X64" s="17">
        <v>0</v>
      </c>
      <c r="Y64" s="17">
        <v>0.4</v>
      </c>
      <c r="Z64" s="17">
        <v>0.1</v>
      </c>
      <c r="AA64" s="17">
        <v>0.1</v>
      </c>
      <c r="AB64" s="17">
        <v>0.8</v>
      </c>
      <c r="AC64" s="17">
        <v>-0.3</v>
      </c>
      <c r="AD64" s="17">
        <v>0.3</v>
      </c>
      <c r="AE64" s="17">
        <v>0.9</v>
      </c>
      <c r="AF64" s="18"/>
    </row>
    <row r="65" spans="1:32" x14ac:dyDescent="0.2">
      <c r="A65" s="78"/>
      <c r="B65" s="79"/>
      <c r="C65" s="79"/>
      <c r="D65" s="16" t="s">
        <v>64</v>
      </c>
      <c r="E65" s="17">
        <v>1.4</v>
      </c>
      <c r="F65" s="17">
        <v>0.7</v>
      </c>
      <c r="G65" s="17">
        <v>1.2</v>
      </c>
      <c r="H65" s="19">
        <v>0.5</v>
      </c>
      <c r="I65" s="17">
        <v>0.7</v>
      </c>
      <c r="J65" s="19">
        <v>1.1000000000000001</v>
      </c>
      <c r="K65" s="17">
        <v>0.7</v>
      </c>
      <c r="L65" s="19">
        <v>0</v>
      </c>
      <c r="M65" s="19">
        <v>0.4</v>
      </c>
      <c r="N65" s="19">
        <v>0.2</v>
      </c>
      <c r="O65" s="17" t="s">
        <v>59</v>
      </c>
      <c r="P65" s="19" t="s">
        <v>59</v>
      </c>
      <c r="Q65" s="17">
        <v>0</v>
      </c>
      <c r="R65" s="19" t="s">
        <v>59</v>
      </c>
      <c r="S65" s="17" t="s">
        <v>59</v>
      </c>
      <c r="T65" s="17">
        <v>-0.3</v>
      </c>
      <c r="U65" s="19">
        <v>-1.3</v>
      </c>
      <c r="V65" s="17">
        <v>5.3</v>
      </c>
      <c r="W65" s="19">
        <v>0</v>
      </c>
      <c r="X65" s="17">
        <v>-2.6</v>
      </c>
      <c r="Y65" s="17">
        <v>5.0999999999999996</v>
      </c>
      <c r="Z65" s="17">
        <v>0</v>
      </c>
      <c r="AA65" s="17">
        <v>0.3</v>
      </c>
      <c r="AB65" s="17">
        <v>0.9</v>
      </c>
      <c r="AC65" s="17">
        <v>-0.3</v>
      </c>
      <c r="AD65" s="17">
        <v>0.9</v>
      </c>
      <c r="AE65" s="17">
        <v>1.1000000000000001</v>
      </c>
      <c r="AF65" s="18"/>
    </row>
    <row r="66" spans="1:32" x14ac:dyDescent="0.2">
      <c r="A66" s="78"/>
      <c r="B66" s="79"/>
      <c r="C66" s="79"/>
      <c r="D66" s="16" t="s">
        <v>65</v>
      </c>
      <c r="E66" s="17">
        <v>0.6</v>
      </c>
      <c r="F66" s="17">
        <v>-0.2</v>
      </c>
      <c r="G66" s="17">
        <v>1.4</v>
      </c>
      <c r="H66" s="19">
        <v>0.3</v>
      </c>
      <c r="I66" s="17">
        <v>-0.8</v>
      </c>
      <c r="J66" s="19">
        <v>1.1000000000000001</v>
      </c>
      <c r="K66" s="17">
        <v>0.3</v>
      </c>
      <c r="L66" s="19">
        <v>0.7</v>
      </c>
      <c r="M66" s="19">
        <v>0.8</v>
      </c>
      <c r="N66" s="19">
        <v>0.1</v>
      </c>
      <c r="O66" s="17" t="s">
        <v>59</v>
      </c>
      <c r="P66" s="19" t="s">
        <v>59</v>
      </c>
      <c r="Q66" s="17">
        <v>0</v>
      </c>
      <c r="R66" s="19" t="s">
        <v>59</v>
      </c>
      <c r="S66" s="17" t="s">
        <v>59</v>
      </c>
      <c r="T66" s="17">
        <v>0.4</v>
      </c>
      <c r="U66" s="19">
        <v>-0.2</v>
      </c>
      <c r="V66" s="17">
        <v>0.6</v>
      </c>
      <c r="W66" s="19">
        <v>0</v>
      </c>
      <c r="X66" s="17" t="s">
        <v>59</v>
      </c>
      <c r="Y66" s="17" t="s">
        <v>59</v>
      </c>
      <c r="Z66" s="17">
        <v>0.3</v>
      </c>
      <c r="AA66" s="17">
        <v>-0.1</v>
      </c>
      <c r="AB66" s="17">
        <v>0.3</v>
      </c>
      <c r="AC66" s="17">
        <v>0.1</v>
      </c>
      <c r="AD66" s="17">
        <v>0</v>
      </c>
      <c r="AE66" s="17">
        <v>0.5</v>
      </c>
      <c r="AF66" s="18"/>
    </row>
    <row r="67" spans="1:32" x14ac:dyDescent="0.2">
      <c r="A67" s="78"/>
      <c r="B67" s="79"/>
      <c r="C67" s="79"/>
      <c r="D67" s="16" t="s">
        <v>66</v>
      </c>
      <c r="E67" s="17">
        <v>0.3</v>
      </c>
      <c r="F67" s="17">
        <v>0.2</v>
      </c>
      <c r="G67" s="17">
        <v>0.7</v>
      </c>
      <c r="H67" s="19">
        <v>0.1</v>
      </c>
      <c r="I67" s="17">
        <v>-0.1</v>
      </c>
      <c r="J67" s="19">
        <v>0.2</v>
      </c>
      <c r="K67" s="17">
        <v>0.1</v>
      </c>
      <c r="L67" s="19">
        <v>0.3</v>
      </c>
      <c r="M67" s="17">
        <v>0.6</v>
      </c>
      <c r="N67" s="19">
        <v>0</v>
      </c>
      <c r="O67" s="19" t="s">
        <v>59</v>
      </c>
      <c r="P67" s="19" t="s">
        <v>59</v>
      </c>
      <c r="Q67" s="17">
        <v>0</v>
      </c>
      <c r="R67" s="19" t="s">
        <v>59</v>
      </c>
      <c r="S67" s="17" t="s">
        <v>59</v>
      </c>
      <c r="T67" s="17">
        <v>0.9</v>
      </c>
      <c r="U67" s="19">
        <v>0.5</v>
      </c>
      <c r="V67" s="17">
        <v>0.8</v>
      </c>
      <c r="W67" s="19">
        <v>0</v>
      </c>
      <c r="X67" s="17" t="s">
        <v>59</v>
      </c>
      <c r="Y67" s="17" t="s">
        <v>59</v>
      </c>
      <c r="Z67" s="17">
        <v>0.6</v>
      </c>
      <c r="AA67" s="17">
        <v>0.4</v>
      </c>
      <c r="AB67" s="17">
        <v>0.5</v>
      </c>
      <c r="AC67" s="17">
        <v>0.3</v>
      </c>
      <c r="AD67" s="17">
        <v>0.1</v>
      </c>
      <c r="AE67" s="17">
        <v>0.7</v>
      </c>
      <c r="AF67" s="18"/>
    </row>
    <row r="68" spans="1:32" x14ac:dyDescent="0.2">
      <c r="A68" s="78"/>
      <c r="B68" s="79"/>
      <c r="C68" s="79"/>
      <c r="D68" s="16" t="s">
        <v>67</v>
      </c>
      <c r="E68" s="17">
        <v>-0.1</v>
      </c>
      <c r="F68" s="17">
        <v>-0.2</v>
      </c>
      <c r="G68" s="19">
        <v>0.3</v>
      </c>
      <c r="H68" s="19">
        <v>-0.1</v>
      </c>
      <c r="I68" s="17">
        <v>-0.2</v>
      </c>
      <c r="J68" s="19">
        <v>0.3</v>
      </c>
      <c r="K68" s="19">
        <v>0</v>
      </c>
      <c r="L68" s="19" t="s">
        <v>59</v>
      </c>
      <c r="M68" s="19" t="s">
        <v>59</v>
      </c>
      <c r="N68" s="19">
        <v>0</v>
      </c>
      <c r="O68" s="17" t="s">
        <v>59</v>
      </c>
      <c r="P68" s="19" t="s">
        <v>59</v>
      </c>
      <c r="Q68" s="19">
        <v>0</v>
      </c>
      <c r="R68" s="19" t="s">
        <v>59</v>
      </c>
      <c r="S68" s="19" t="s">
        <v>59</v>
      </c>
      <c r="T68" s="19">
        <v>0.6</v>
      </c>
      <c r="U68" s="19">
        <v>0.9</v>
      </c>
      <c r="V68" s="17">
        <v>1.1000000000000001</v>
      </c>
      <c r="W68" s="19">
        <v>0</v>
      </c>
      <c r="X68" s="17" t="s">
        <v>59</v>
      </c>
      <c r="Y68" s="17" t="s">
        <v>59</v>
      </c>
      <c r="Z68" s="17">
        <v>0.6</v>
      </c>
      <c r="AA68" s="17">
        <v>0.7</v>
      </c>
      <c r="AB68" s="17">
        <v>0.8</v>
      </c>
      <c r="AC68" s="17">
        <v>-0.1</v>
      </c>
      <c r="AD68" s="17">
        <v>0.2</v>
      </c>
      <c r="AE68" s="17">
        <v>0.7</v>
      </c>
      <c r="AF68" s="18"/>
    </row>
    <row r="69" spans="1:32" x14ac:dyDescent="0.2">
      <c r="A69" s="78"/>
      <c r="B69" s="79"/>
      <c r="C69" s="79" t="s">
        <v>68</v>
      </c>
      <c r="D69" s="16" t="s">
        <v>56</v>
      </c>
      <c r="E69" s="17">
        <v>21.5</v>
      </c>
      <c r="F69" s="17">
        <v>15</v>
      </c>
      <c r="G69" s="19">
        <v>6.6</v>
      </c>
      <c r="H69" s="19">
        <v>6.1</v>
      </c>
      <c r="I69" s="19">
        <v>5.9</v>
      </c>
      <c r="J69" s="19">
        <v>4.0999999999999996</v>
      </c>
      <c r="K69" s="19">
        <v>12.9</v>
      </c>
      <c r="L69" s="19">
        <v>7.8</v>
      </c>
      <c r="M69" s="19">
        <v>5</v>
      </c>
      <c r="N69" s="19">
        <v>2.2000000000000002</v>
      </c>
      <c r="O69" s="19">
        <v>0.9</v>
      </c>
      <c r="P69" s="19">
        <v>1</v>
      </c>
      <c r="Q69" s="19">
        <v>0.3</v>
      </c>
      <c r="R69" s="19">
        <v>0.4</v>
      </c>
      <c r="S69" s="19">
        <v>0.9</v>
      </c>
      <c r="T69" s="19">
        <v>6.4</v>
      </c>
      <c r="U69" s="19">
        <v>20.7</v>
      </c>
      <c r="V69" s="19">
        <v>5.0999999999999996</v>
      </c>
      <c r="W69" s="19">
        <v>0.7</v>
      </c>
      <c r="X69" s="17">
        <v>1.1000000000000001</v>
      </c>
      <c r="Y69" s="17">
        <v>0.9</v>
      </c>
      <c r="Z69" s="17">
        <v>4.2</v>
      </c>
      <c r="AA69" s="17">
        <v>16.100000000000001</v>
      </c>
      <c r="AB69" s="17">
        <v>4.5</v>
      </c>
      <c r="AC69" s="17">
        <v>2.5</v>
      </c>
      <c r="AD69" s="17">
        <v>3.5</v>
      </c>
      <c r="AE69" s="17">
        <v>2.2000000000000002</v>
      </c>
      <c r="AF69" s="18"/>
    </row>
    <row r="70" spans="1:32" x14ac:dyDescent="0.2">
      <c r="A70" s="78"/>
      <c r="B70" s="79"/>
      <c r="C70" s="79"/>
      <c r="D70" s="16" t="s">
        <v>57</v>
      </c>
      <c r="E70" s="17">
        <v>32.5</v>
      </c>
      <c r="F70" s="17">
        <v>11.3</v>
      </c>
      <c r="G70" s="19">
        <v>9.1</v>
      </c>
      <c r="H70" s="19">
        <v>12.9</v>
      </c>
      <c r="I70" s="19">
        <v>3.3</v>
      </c>
      <c r="J70" s="19">
        <v>6.3</v>
      </c>
      <c r="K70" s="19">
        <v>15.1</v>
      </c>
      <c r="L70" s="19">
        <v>8.3000000000000007</v>
      </c>
      <c r="M70" s="19">
        <v>6.1</v>
      </c>
      <c r="N70" s="19">
        <v>4.4000000000000004</v>
      </c>
      <c r="O70" s="19">
        <v>-0.3</v>
      </c>
      <c r="P70" s="19">
        <v>2.4</v>
      </c>
      <c r="Q70" s="19">
        <v>0.1</v>
      </c>
      <c r="R70" s="19">
        <v>0</v>
      </c>
      <c r="S70" s="19">
        <v>0.6</v>
      </c>
      <c r="T70" s="19">
        <v>15.6</v>
      </c>
      <c r="U70" s="19">
        <v>32.799999999999997</v>
      </c>
      <c r="V70" s="19">
        <v>8.1999999999999993</v>
      </c>
      <c r="W70" s="19">
        <v>1.3</v>
      </c>
      <c r="X70" s="17">
        <v>1.3</v>
      </c>
      <c r="Y70" s="17">
        <v>1.8</v>
      </c>
      <c r="Z70" s="17">
        <v>8.6</v>
      </c>
      <c r="AA70" s="17">
        <v>26</v>
      </c>
      <c r="AB70" s="17">
        <v>7.1</v>
      </c>
      <c r="AC70" s="17">
        <v>5.7</v>
      </c>
      <c r="AD70" s="17">
        <v>5.5</v>
      </c>
      <c r="AE70" s="17">
        <v>3.6</v>
      </c>
      <c r="AF70" s="18"/>
    </row>
    <row r="71" spans="1:32" x14ac:dyDescent="0.2">
      <c r="A71" s="78"/>
      <c r="B71" s="79"/>
      <c r="C71" s="79"/>
      <c r="D71" s="16" t="s">
        <v>58</v>
      </c>
      <c r="E71" s="17">
        <v>15.9</v>
      </c>
      <c r="F71" s="17">
        <v>3.2</v>
      </c>
      <c r="G71" s="19">
        <v>7.5</v>
      </c>
      <c r="H71" s="19">
        <v>6.3</v>
      </c>
      <c r="I71" s="19">
        <v>3.5</v>
      </c>
      <c r="J71" s="19">
        <v>5.9</v>
      </c>
      <c r="K71" s="17">
        <v>6.6</v>
      </c>
      <c r="L71" s="19">
        <v>-0.6</v>
      </c>
      <c r="M71" s="19">
        <v>4.5999999999999996</v>
      </c>
      <c r="N71" s="19">
        <v>2.9</v>
      </c>
      <c r="O71" s="17">
        <v>0.4</v>
      </c>
      <c r="P71" s="19">
        <v>0.7</v>
      </c>
      <c r="Q71" s="19">
        <v>0.1</v>
      </c>
      <c r="R71" s="19">
        <v>-0.2</v>
      </c>
      <c r="S71" s="19">
        <v>0.4</v>
      </c>
      <c r="T71" s="19">
        <v>8.4</v>
      </c>
      <c r="U71" s="19">
        <v>15.9</v>
      </c>
      <c r="V71" s="17">
        <v>6.3</v>
      </c>
      <c r="W71" s="19">
        <v>0.9</v>
      </c>
      <c r="X71" s="17">
        <v>1.3</v>
      </c>
      <c r="Y71" s="17">
        <v>1.3</v>
      </c>
      <c r="Z71" s="17">
        <v>5.2</v>
      </c>
      <c r="AA71" s="17">
        <v>11.2</v>
      </c>
      <c r="AB71" s="17">
        <v>4.5</v>
      </c>
      <c r="AC71" s="17">
        <v>2.4</v>
      </c>
      <c r="AD71" s="17">
        <v>3.4</v>
      </c>
      <c r="AE71" s="17">
        <v>4.0999999999999996</v>
      </c>
      <c r="AF71" s="18"/>
    </row>
    <row r="72" spans="1:32" x14ac:dyDescent="0.2">
      <c r="A72" s="78"/>
      <c r="B72" s="79"/>
      <c r="C72" s="79"/>
      <c r="D72" s="16" t="s">
        <v>60</v>
      </c>
      <c r="E72" s="17">
        <v>7.7</v>
      </c>
      <c r="F72" s="17">
        <v>0.7</v>
      </c>
      <c r="G72" s="19">
        <v>2.8</v>
      </c>
      <c r="H72" s="19">
        <v>2.7</v>
      </c>
      <c r="I72" s="17">
        <v>0.3</v>
      </c>
      <c r="J72" s="19">
        <v>2.2999999999999998</v>
      </c>
      <c r="K72" s="19">
        <v>3.3</v>
      </c>
      <c r="L72" s="19">
        <v>-0.3</v>
      </c>
      <c r="M72" s="19">
        <v>1.3</v>
      </c>
      <c r="N72" s="19">
        <v>1.7</v>
      </c>
      <c r="O72" s="17">
        <v>0.7</v>
      </c>
      <c r="P72" s="19">
        <v>1.1000000000000001</v>
      </c>
      <c r="Q72" s="17">
        <v>0</v>
      </c>
      <c r="R72" s="19" t="s">
        <v>59</v>
      </c>
      <c r="S72" s="17" t="s">
        <v>59</v>
      </c>
      <c r="T72" s="17">
        <v>2.5</v>
      </c>
      <c r="U72" s="19">
        <v>8.1</v>
      </c>
      <c r="V72" s="17">
        <v>7.5</v>
      </c>
      <c r="W72" s="19">
        <v>0.4</v>
      </c>
      <c r="X72" s="17">
        <v>-0.1</v>
      </c>
      <c r="Y72" s="17">
        <v>0.4</v>
      </c>
      <c r="Z72" s="17">
        <v>2.2000000000000002</v>
      </c>
      <c r="AA72" s="17">
        <v>4.2</v>
      </c>
      <c r="AB72" s="17">
        <v>2.6</v>
      </c>
      <c r="AC72" s="17">
        <v>-0.1</v>
      </c>
      <c r="AD72" s="17">
        <v>4</v>
      </c>
      <c r="AE72" s="17">
        <v>7</v>
      </c>
      <c r="AF72" s="18"/>
    </row>
    <row r="73" spans="1:32" x14ac:dyDescent="0.2">
      <c r="A73" s="78"/>
      <c r="B73" s="79"/>
      <c r="C73" s="79"/>
      <c r="D73" s="16" t="s">
        <v>61</v>
      </c>
      <c r="E73" s="17">
        <v>5.2</v>
      </c>
      <c r="F73" s="17">
        <v>-2.2000000000000002</v>
      </c>
      <c r="G73" s="19">
        <v>2.8</v>
      </c>
      <c r="H73" s="19">
        <v>1.4</v>
      </c>
      <c r="I73" s="17">
        <v>-1.9</v>
      </c>
      <c r="J73" s="19">
        <v>2.7</v>
      </c>
      <c r="K73" s="19">
        <v>2.7</v>
      </c>
      <c r="L73" s="19">
        <v>-0.3</v>
      </c>
      <c r="M73" s="19">
        <v>0.9</v>
      </c>
      <c r="N73" s="19">
        <v>1</v>
      </c>
      <c r="O73" s="17" t="s">
        <v>59</v>
      </c>
      <c r="P73" s="19" t="s">
        <v>59</v>
      </c>
      <c r="Q73" s="17">
        <v>0</v>
      </c>
      <c r="R73" s="19" t="s">
        <v>59</v>
      </c>
      <c r="S73" s="17" t="s">
        <v>59</v>
      </c>
      <c r="T73" s="17">
        <v>1</v>
      </c>
      <c r="U73" s="19">
        <v>1.9</v>
      </c>
      <c r="V73" s="17">
        <v>3.2</v>
      </c>
      <c r="W73" s="19">
        <v>0.2</v>
      </c>
      <c r="X73" s="17">
        <v>0</v>
      </c>
      <c r="Y73" s="17">
        <v>0.5</v>
      </c>
      <c r="Z73" s="17">
        <v>1</v>
      </c>
      <c r="AA73" s="17">
        <v>2.2000000000000002</v>
      </c>
      <c r="AB73" s="17">
        <v>2.7</v>
      </c>
      <c r="AC73" s="17">
        <v>-0.2</v>
      </c>
      <c r="AD73" s="17">
        <v>-0.3</v>
      </c>
      <c r="AE73" s="17">
        <v>1.5</v>
      </c>
      <c r="AF73" s="18"/>
    </row>
    <row r="74" spans="1:32" x14ac:dyDescent="0.2">
      <c r="A74" s="78"/>
      <c r="B74" s="79"/>
      <c r="C74" s="79"/>
      <c r="D74" s="16" t="s">
        <v>62</v>
      </c>
      <c r="E74" s="17">
        <v>3.9</v>
      </c>
      <c r="F74" s="17">
        <v>-0.1</v>
      </c>
      <c r="G74" s="19">
        <v>2.2999999999999998</v>
      </c>
      <c r="H74" s="19">
        <v>0.9</v>
      </c>
      <c r="I74" s="17">
        <v>-1.3</v>
      </c>
      <c r="J74" s="19">
        <v>1.8</v>
      </c>
      <c r="K74" s="19">
        <v>2.2999999999999998</v>
      </c>
      <c r="L74" s="19">
        <v>1.2</v>
      </c>
      <c r="M74" s="19">
        <v>1.5</v>
      </c>
      <c r="N74" s="19">
        <v>0.7</v>
      </c>
      <c r="O74" s="17" t="s">
        <v>59</v>
      </c>
      <c r="P74" s="19" t="s">
        <v>59</v>
      </c>
      <c r="Q74" s="17">
        <v>0</v>
      </c>
      <c r="R74" s="19" t="s">
        <v>59</v>
      </c>
      <c r="S74" s="17" t="s">
        <v>59</v>
      </c>
      <c r="T74" s="17">
        <v>0.4</v>
      </c>
      <c r="U74" s="19">
        <v>2.6</v>
      </c>
      <c r="V74" s="17">
        <v>2.1</v>
      </c>
      <c r="W74" s="19">
        <v>0.1</v>
      </c>
      <c r="X74" s="17">
        <v>0.2</v>
      </c>
      <c r="Y74" s="17">
        <v>0.3</v>
      </c>
      <c r="Z74" s="17">
        <v>0.5</v>
      </c>
      <c r="AA74" s="17">
        <v>2.5</v>
      </c>
      <c r="AB74" s="17">
        <v>1.8</v>
      </c>
      <c r="AC74" s="17">
        <v>-0.1</v>
      </c>
      <c r="AD74" s="17">
        <v>-0.2</v>
      </c>
      <c r="AE74" s="17">
        <v>1</v>
      </c>
      <c r="AF74" s="18"/>
    </row>
    <row r="75" spans="1:32" x14ac:dyDescent="0.2">
      <c r="A75" s="78"/>
      <c r="B75" s="79"/>
      <c r="C75" s="79"/>
      <c r="D75" s="16" t="s">
        <v>63</v>
      </c>
      <c r="E75" s="17">
        <v>2.8</v>
      </c>
      <c r="F75" s="17">
        <v>0.9</v>
      </c>
      <c r="G75" s="19">
        <v>2.4</v>
      </c>
      <c r="H75" s="19">
        <v>0.6</v>
      </c>
      <c r="I75" s="17">
        <v>0.9</v>
      </c>
      <c r="J75" s="19">
        <v>2.4</v>
      </c>
      <c r="K75" s="19">
        <v>1.8</v>
      </c>
      <c r="L75" s="19" t="s">
        <v>59</v>
      </c>
      <c r="M75" s="19" t="s">
        <v>59</v>
      </c>
      <c r="N75" s="19">
        <v>0.4</v>
      </c>
      <c r="O75" s="17" t="s">
        <v>59</v>
      </c>
      <c r="P75" s="19" t="s">
        <v>59</v>
      </c>
      <c r="Q75" s="17">
        <v>0</v>
      </c>
      <c r="R75" s="19" t="s">
        <v>59</v>
      </c>
      <c r="S75" s="17" t="s">
        <v>59</v>
      </c>
      <c r="T75" s="17">
        <v>0.1</v>
      </c>
      <c r="U75" s="19">
        <v>0.6</v>
      </c>
      <c r="V75" s="17">
        <v>1.4</v>
      </c>
      <c r="W75" s="19">
        <v>0</v>
      </c>
      <c r="X75" s="17">
        <v>-0.2</v>
      </c>
      <c r="Y75" s="17">
        <v>0.4</v>
      </c>
      <c r="Z75" s="17">
        <v>0.2</v>
      </c>
      <c r="AA75" s="17">
        <v>0.7</v>
      </c>
      <c r="AB75" s="17">
        <v>0.8</v>
      </c>
      <c r="AC75" s="17">
        <v>-0.1</v>
      </c>
      <c r="AD75" s="17">
        <v>0.1</v>
      </c>
      <c r="AE75" s="17">
        <v>1.1000000000000001</v>
      </c>
      <c r="AF75" s="18"/>
    </row>
    <row r="76" spans="1:32" x14ac:dyDescent="0.2">
      <c r="A76" s="78"/>
      <c r="B76" s="79"/>
      <c r="C76" s="79"/>
      <c r="D76" s="16" t="s">
        <v>64</v>
      </c>
      <c r="E76" s="17">
        <v>1.8</v>
      </c>
      <c r="F76" s="17">
        <v>0.5</v>
      </c>
      <c r="G76" s="17">
        <v>0.7</v>
      </c>
      <c r="H76" s="19">
        <v>0.2</v>
      </c>
      <c r="I76" s="17" t="s">
        <v>59</v>
      </c>
      <c r="J76" s="19" t="s">
        <v>59</v>
      </c>
      <c r="K76" s="19">
        <v>1.4</v>
      </c>
      <c r="L76" s="19">
        <v>0.5</v>
      </c>
      <c r="M76" s="19">
        <v>0.7</v>
      </c>
      <c r="N76" s="19">
        <v>0.3</v>
      </c>
      <c r="O76" s="17" t="s">
        <v>59</v>
      </c>
      <c r="P76" s="19" t="s">
        <v>59</v>
      </c>
      <c r="Q76" s="17">
        <v>0</v>
      </c>
      <c r="R76" s="19" t="s">
        <v>59</v>
      </c>
      <c r="S76" s="17" t="s">
        <v>59</v>
      </c>
      <c r="T76" s="17">
        <v>-0.1</v>
      </c>
      <c r="U76" s="19">
        <v>0.6</v>
      </c>
      <c r="V76" s="17">
        <v>1.2</v>
      </c>
      <c r="W76" s="19">
        <v>0</v>
      </c>
      <c r="X76" s="17">
        <v>0</v>
      </c>
      <c r="Y76" s="17">
        <v>0.4</v>
      </c>
      <c r="Z76" s="17">
        <v>0.1</v>
      </c>
      <c r="AA76" s="17">
        <v>0.8</v>
      </c>
      <c r="AB76" s="17">
        <v>1</v>
      </c>
      <c r="AC76" s="17">
        <v>-0.2</v>
      </c>
      <c r="AD76" s="17">
        <v>-0.1</v>
      </c>
      <c r="AE76" s="17">
        <v>0.7</v>
      </c>
      <c r="AF76" s="18"/>
    </row>
    <row r="77" spans="1:32" x14ac:dyDescent="0.2">
      <c r="A77" s="78"/>
      <c r="B77" s="79"/>
      <c r="C77" s="79"/>
      <c r="D77" s="16" t="s">
        <v>65</v>
      </c>
      <c r="E77" s="17">
        <v>0.8</v>
      </c>
      <c r="F77" s="17">
        <v>0.3</v>
      </c>
      <c r="G77" s="17">
        <v>0.5</v>
      </c>
      <c r="H77" s="19">
        <v>0.1</v>
      </c>
      <c r="I77" s="17">
        <v>0.3</v>
      </c>
      <c r="J77" s="19">
        <v>0.5</v>
      </c>
      <c r="K77" s="17">
        <v>0.5</v>
      </c>
      <c r="L77" s="19" t="s">
        <v>59</v>
      </c>
      <c r="M77" s="19" t="s">
        <v>59</v>
      </c>
      <c r="N77" s="19">
        <v>0.1</v>
      </c>
      <c r="O77" s="17" t="s">
        <v>59</v>
      </c>
      <c r="P77" s="19" t="s">
        <v>59</v>
      </c>
      <c r="Q77" s="17">
        <v>0</v>
      </c>
      <c r="R77" s="19" t="s">
        <v>59</v>
      </c>
      <c r="S77" s="17" t="s">
        <v>59</v>
      </c>
      <c r="T77" s="17">
        <v>0.7</v>
      </c>
      <c r="U77" s="19">
        <v>-0.2</v>
      </c>
      <c r="V77" s="17">
        <v>0.8</v>
      </c>
      <c r="W77" s="19">
        <v>0</v>
      </c>
      <c r="X77" s="17" t="s">
        <v>59</v>
      </c>
      <c r="Y77" s="17" t="s">
        <v>59</v>
      </c>
      <c r="Z77" s="17">
        <v>0.6</v>
      </c>
      <c r="AA77" s="17" t="s">
        <v>59</v>
      </c>
      <c r="AB77" s="17" t="s">
        <v>59</v>
      </c>
      <c r="AC77" s="17">
        <v>0.1</v>
      </c>
      <c r="AD77" s="17">
        <v>-0.2</v>
      </c>
      <c r="AE77" s="17">
        <v>0.8</v>
      </c>
      <c r="AF77" s="18"/>
    </row>
    <row r="78" spans="1:32" x14ac:dyDescent="0.2">
      <c r="A78" s="78"/>
      <c r="B78" s="79"/>
      <c r="C78" s="79"/>
      <c r="D78" s="16" t="s">
        <v>66</v>
      </c>
      <c r="E78" s="17">
        <v>0.4</v>
      </c>
      <c r="F78" s="17">
        <v>0.3</v>
      </c>
      <c r="G78" s="17">
        <v>0.4</v>
      </c>
      <c r="H78" s="19">
        <v>0.1</v>
      </c>
      <c r="I78" s="17" t="s">
        <v>59</v>
      </c>
      <c r="J78" s="19" t="s">
        <v>59</v>
      </c>
      <c r="K78" s="19">
        <v>0.2</v>
      </c>
      <c r="L78" s="19">
        <v>0.1</v>
      </c>
      <c r="M78" s="19">
        <v>0.3</v>
      </c>
      <c r="N78" s="19">
        <v>0.1</v>
      </c>
      <c r="O78" s="17">
        <v>0.1</v>
      </c>
      <c r="P78" s="19">
        <v>0.3</v>
      </c>
      <c r="Q78" s="17">
        <v>0</v>
      </c>
      <c r="R78" s="19" t="s">
        <v>59</v>
      </c>
      <c r="S78" s="17" t="s">
        <v>59</v>
      </c>
      <c r="T78" s="19">
        <v>0.6</v>
      </c>
      <c r="U78" s="19">
        <v>0.1</v>
      </c>
      <c r="V78" s="17">
        <v>0.2</v>
      </c>
      <c r="W78" s="19">
        <v>0</v>
      </c>
      <c r="X78" s="17">
        <v>0</v>
      </c>
      <c r="Y78" s="17">
        <v>0</v>
      </c>
      <c r="Z78" s="17">
        <v>0.5</v>
      </c>
      <c r="AA78" s="17" t="s">
        <v>59</v>
      </c>
      <c r="AB78" s="17" t="s">
        <v>59</v>
      </c>
      <c r="AC78" s="17">
        <v>0</v>
      </c>
      <c r="AD78" s="17">
        <v>0.1</v>
      </c>
      <c r="AE78" s="17">
        <v>0.2</v>
      </c>
      <c r="AF78" s="18"/>
    </row>
    <row r="79" spans="1:32" x14ac:dyDescent="0.2">
      <c r="A79" s="78"/>
      <c r="B79" s="79"/>
      <c r="C79" s="79"/>
      <c r="D79" s="16" t="s">
        <v>67</v>
      </c>
      <c r="E79" s="17">
        <v>0.2</v>
      </c>
      <c r="F79" s="17">
        <v>0.1</v>
      </c>
      <c r="G79" s="19">
        <v>0.5</v>
      </c>
      <c r="H79" s="19">
        <v>0</v>
      </c>
      <c r="I79" s="19">
        <v>0.1</v>
      </c>
      <c r="J79" s="19">
        <v>0.5</v>
      </c>
      <c r="K79" s="19">
        <v>0.2</v>
      </c>
      <c r="L79" s="19" t="s">
        <v>59</v>
      </c>
      <c r="M79" s="19" t="s">
        <v>59</v>
      </c>
      <c r="N79" s="19">
        <v>0</v>
      </c>
      <c r="O79" s="19" t="s">
        <v>59</v>
      </c>
      <c r="P79" s="19" t="s">
        <v>59</v>
      </c>
      <c r="Q79" s="19">
        <v>0</v>
      </c>
      <c r="R79" s="19" t="s">
        <v>59</v>
      </c>
      <c r="S79" s="19" t="s">
        <v>59</v>
      </c>
      <c r="T79" s="19">
        <v>0.6</v>
      </c>
      <c r="U79" s="19">
        <v>0.1</v>
      </c>
      <c r="V79" s="19">
        <v>0.8</v>
      </c>
      <c r="W79" s="19">
        <v>0</v>
      </c>
      <c r="X79" s="17" t="s">
        <v>59</v>
      </c>
      <c r="Y79" s="17" t="s">
        <v>59</v>
      </c>
      <c r="Z79" s="17">
        <v>0.5</v>
      </c>
      <c r="AA79" s="17">
        <v>0.5</v>
      </c>
      <c r="AB79" s="17">
        <v>0.4</v>
      </c>
      <c r="AC79" s="17">
        <v>0</v>
      </c>
      <c r="AD79" s="17">
        <v>-0.4</v>
      </c>
      <c r="AE79" s="17">
        <v>0.7</v>
      </c>
      <c r="AF79" s="18"/>
    </row>
    <row r="80" spans="1:32" x14ac:dyDescent="0.2">
      <c r="A80" s="78" t="s">
        <v>71</v>
      </c>
      <c r="B80" s="79" t="s">
        <v>54</v>
      </c>
      <c r="C80" s="79" t="s">
        <v>55</v>
      </c>
      <c r="D80" s="16" t="s">
        <v>56</v>
      </c>
      <c r="E80" s="17">
        <v>22.9</v>
      </c>
      <c r="F80" s="17">
        <v>8.6999999999999993</v>
      </c>
      <c r="G80" s="19">
        <v>3.8</v>
      </c>
      <c r="H80" s="19">
        <v>7.1</v>
      </c>
      <c r="I80" s="19">
        <v>4</v>
      </c>
      <c r="J80" s="19">
        <v>2.2000000000000002</v>
      </c>
      <c r="K80" s="19">
        <v>13</v>
      </c>
      <c r="L80" s="19">
        <v>3.3</v>
      </c>
      <c r="M80" s="19">
        <v>2.8</v>
      </c>
      <c r="N80" s="19">
        <v>2.6</v>
      </c>
      <c r="O80" s="19">
        <v>1.1000000000000001</v>
      </c>
      <c r="P80" s="19">
        <v>1.1000000000000001</v>
      </c>
      <c r="Q80" s="19">
        <v>0.2</v>
      </c>
      <c r="R80" s="19">
        <v>0.3</v>
      </c>
      <c r="S80" s="19">
        <v>0.5</v>
      </c>
      <c r="T80" s="19">
        <v>8.3000000000000007</v>
      </c>
      <c r="U80" s="19">
        <v>13.1</v>
      </c>
      <c r="V80" s="19">
        <v>3.7</v>
      </c>
      <c r="W80" s="19">
        <v>0.7</v>
      </c>
      <c r="X80" s="17">
        <v>0.8</v>
      </c>
      <c r="Y80" s="17">
        <v>1.4</v>
      </c>
      <c r="Z80" s="17">
        <v>4.9000000000000004</v>
      </c>
      <c r="AA80" s="17">
        <v>10.1</v>
      </c>
      <c r="AB80" s="17">
        <v>3.1</v>
      </c>
      <c r="AC80" s="17">
        <v>2.7</v>
      </c>
      <c r="AD80" s="17">
        <v>2.2000000000000002</v>
      </c>
      <c r="AE80" s="17">
        <v>1.3</v>
      </c>
      <c r="AF80" s="18"/>
    </row>
    <row r="81" spans="1:32" x14ac:dyDescent="0.2">
      <c r="A81" s="78"/>
      <c r="B81" s="79"/>
      <c r="C81" s="79"/>
      <c r="D81" s="16" t="s">
        <v>57</v>
      </c>
      <c r="E81" s="17">
        <v>47.5</v>
      </c>
      <c r="F81" s="17">
        <v>19.100000000000001</v>
      </c>
      <c r="G81" s="19">
        <v>5.7</v>
      </c>
      <c r="H81" s="19">
        <v>19.399999999999999</v>
      </c>
      <c r="I81" s="19">
        <v>9.3000000000000007</v>
      </c>
      <c r="J81" s="19">
        <v>3.6</v>
      </c>
      <c r="K81" s="19">
        <v>22.5</v>
      </c>
      <c r="L81" s="19">
        <v>7.3</v>
      </c>
      <c r="M81" s="19">
        <v>3.7</v>
      </c>
      <c r="N81" s="19">
        <v>5.2</v>
      </c>
      <c r="O81" s="19">
        <v>1.6</v>
      </c>
      <c r="P81" s="19">
        <v>1.6</v>
      </c>
      <c r="Q81" s="19">
        <v>0.4</v>
      </c>
      <c r="R81" s="19">
        <v>0.9</v>
      </c>
      <c r="S81" s="19">
        <v>1.8</v>
      </c>
      <c r="T81" s="19">
        <v>20.5</v>
      </c>
      <c r="U81" s="19">
        <v>44.7</v>
      </c>
      <c r="V81" s="19">
        <v>8</v>
      </c>
      <c r="W81" s="19">
        <v>1.3</v>
      </c>
      <c r="X81" s="17">
        <v>0.8</v>
      </c>
      <c r="Y81" s="17">
        <v>0.8</v>
      </c>
      <c r="Z81" s="17">
        <v>12.5</v>
      </c>
      <c r="AA81" s="17">
        <v>33</v>
      </c>
      <c r="AB81" s="17">
        <v>6.4</v>
      </c>
      <c r="AC81" s="17">
        <v>6.7</v>
      </c>
      <c r="AD81" s="17">
        <v>10.9</v>
      </c>
      <c r="AE81" s="17">
        <v>4.7</v>
      </c>
      <c r="AF81" s="18"/>
    </row>
    <row r="82" spans="1:32" x14ac:dyDescent="0.2">
      <c r="A82" s="78"/>
      <c r="B82" s="79"/>
      <c r="C82" s="79"/>
      <c r="D82" s="16" t="s">
        <v>58</v>
      </c>
      <c r="E82" s="17">
        <v>38.1</v>
      </c>
      <c r="F82" s="17">
        <v>17.899999999999999</v>
      </c>
      <c r="G82" s="19">
        <v>5.7</v>
      </c>
      <c r="H82" s="19">
        <v>16.399999999999999</v>
      </c>
      <c r="I82" s="19">
        <v>13.2</v>
      </c>
      <c r="J82" s="19">
        <v>4.9000000000000004</v>
      </c>
      <c r="K82" s="19">
        <v>17.2</v>
      </c>
      <c r="L82" s="19">
        <v>4</v>
      </c>
      <c r="M82" s="19">
        <v>2.7</v>
      </c>
      <c r="N82" s="19">
        <v>4.4000000000000004</v>
      </c>
      <c r="O82" s="19">
        <v>0.7</v>
      </c>
      <c r="P82" s="19">
        <v>0.8</v>
      </c>
      <c r="Q82" s="19">
        <v>0.1</v>
      </c>
      <c r="R82" s="19" t="s">
        <v>59</v>
      </c>
      <c r="S82" s="19" t="s">
        <v>59</v>
      </c>
      <c r="T82" s="19">
        <v>21.3</v>
      </c>
      <c r="U82" s="19">
        <v>22.9</v>
      </c>
      <c r="V82" s="19">
        <v>5.3</v>
      </c>
      <c r="W82" s="19">
        <v>1.3</v>
      </c>
      <c r="X82" s="17">
        <v>2</v>
      </c>
      <c r="Y82" s="17">
        <v>1.6</v>
      </c>
      <c r="Z82" s="17">
        <v>12</v>
      </c>
      <c r="AA82" s="17">
        <v>12.5</v>
      </c>
      <c r="AB82" s="17">
        <v>3.3</v>
      </c>
      <c r="AC82" s="17">
        <v>8.1</v>
      </c>
      <c r="AD82" s="17">
        <v>8.4</v>
      </c>
      <c r="AE82" s="17">
        <v>3.9</v>
      </c>
      <c r="AF82" s="18"/>
    </row>
    <row r="83" spans="1:32" x14ac:dyDescent="0.2">
      <c r="A83" s="78"/>
      <c r="B83" s="79"/>
      <c r="C83" s="79"/>
      <c r="D83" s="16" t="s">
        <v>60</v>
      </c>
      <c r="E83" s="17">
        <v>24.2</v>
      </c>
      <c r="F83" s="17">
        <v>12.1</v>
      </c>
      <c r="G83" s="19">
        <v>6.2</v>
      </c>
      <c r="H83" s="19">
        <v>10.6</v>
      </c>
      <c r="I83" s="19">
        <v>4.8</v>
      </c>
      <c r="J83" s="19">
        <v>2.2000000000000002</v>
      </c>
      <c r="K83" s="19">
        <v>10.3</v>
      </c>
      <c r="L83" s="19">
        <v>6.7</v>
      </c>
      <c r="M83" s="19">
        <v>5.7</v>
      </c>
      <c r="N83" s="19">
        <v>3.2</v>
      </c>
      <c r="O83" s="19">
        <v>0.5</v>
      </c>
      <c r="P83" s="19">
        <v>0.6</v>
      </c>
      <c r="Q83" s="19">
        <v>0.1</v>
      </c>
      <c r="R83" s="19" t="s">
        <v>59</v>
      </c>
      <c r="S83" s="19" t="s">
        <v>59</v>
      </c>
      <c r="T83" s="19">
        <v>14.1</v>
      </c>
      <c r="U83" s="19">
        <v>10.4</v>
      </c>
      <c r="V83" s="19">
        <v>3.6</v>
      </c>
      <c r="W83" s="19">
        <v>0.9</v>
      </c>
      <c r="X83" s="17" t="s">
        <v>59</v>
      </c>
      <c r="Y83" s="17" t="s">
        <v>59</v>
      </c>
      <c r="Z83" s="17">
        <v>7.9</v>
      </c>
      <c r="AA83" s="17">
        <v>6.6</v>
      </c>
      <c r="AB83" s="17">
        <v>2.1</v>
      </c>
      <c r="AC83" s="17">
        <v>5.3</v>
      </c>
      <c r="AD83" s="17">
        <v>3.8</v>
      </c>
      <c r="AE83" s="17">
        <v>2.9</v>
      </c>
      <c r="AF83" s="18"/>
    </row>
    <row r="84" spans="1:32" x14ac:dyDescent="0.2">
      <c r="A84" s="78"/>
      <c r="B84" s="79"/>
      <c r="C84" s="79"/>
      <c r="D84" s="16" t="s">
        <v>61</v>
      </c>
      <c r="E84" s="17">
        <v>15.2</v>
      </c>
      <c r="F84" s="17">
        <v>5.7</v>
      </c>
      <c r="G84" s="19">
        <v>2.8</v>
      </c>
      <c r="H84" s="19">
        <v>7.1</v>
      </c>
      <c r="I84" s="19">
        <v>3.4</v>
      </c>
      <c r="J84" s="19">
        <v>2</v>
      </c>
      <c r="K84" s="19">
        <v>6.3</v>
      </c>
      <c r="L84" s="19">
        <v>1.9</v>
      </c>
      <c r="M84" s="19">
        <v>1.8</v>
      </c>
      <c r="N84" s="19">
        <v>1.8</v>
      </c>
      <c r="O84" s="19">
        <v>0.4</v>
      </c>
      <c r="P84" s="19">
        <v>0.6</v>
      </c>
      <c r="Q84" s="19">
        <v>0.1</v>
      </c>
      <c r="R84" s="19" t="s">
        <v>59</v>
      </c>
      <c r="S84" s="19" t="s">
        <v>59</v>
      </c>
      <c r="T84" s="19">
        <v>8.1999999999999993</v>
      </c>
      <c r="U84" s="19">
        <v>7.1</v>
      </c>
      <c r="V84" s="19">
        <v>2.9</v>
      </c>
      <c r="W84" s="19">
        <v>0.6</v>
      </c>
      <c r="X84" s="17">
        <v>0.5</v>
      </c>
      <c r="Y84" s="17">
        <v>0.6</v>
      </c>
      <c r="Z84" s="17">
        <v>4.0999999999999996</v>
      </c>
      <c r="AA84" s="17">
        <v>3.6</v>
      </c>
      <c r="AB84" s="17">
        <v>1.8</v>
      </c>
      <c r="AC84" s="17">
        <v>3.5</v>
      </c>
      <c r="AD84" s="17">
        <v>3</v>
      </c>
      <c r="AE84" s="17">
        <v>2.1</v>
      </c>
      <c r="AF84" s="18"/>
    </row>
    <row r="85" spans="1:32" x14ac:dyDescent="0.2">
      <c r="A85" s="78"/>
      <c r="B85" s="79"/>
      <c r="C85" s="79"/>
      <c r="D85" s="16" t="s">
        <v>62</v>
      </c>
      <c r="E85" s="17">
        <v>10.1</v>
      </c>
      <c r="F85" s="17">
        <v>2.1</v>
      </c>
      <c r="G85" s="19">
        <v>1.6</v>
      </c>
      <c r="H85" s="19">
        <v>5.0999999999999996</v>
      </c>
      <c r="I85" s="19">
        <v>1.8</v>
      </c>
      <c r="J85" s="19">
        <v>1.5</v>
      </c>
      <c r="K85" s="19">
        <v>3.9</v>
      </c>
      <c r="L85" s="19">
        <v>0.3</v>
      </c>
      <c r="M85" s="19">
        <v>0.5</v>
      </c>
      <c r="N85" s="19">
        <v>1.2</v>
      </c>
      <c r="O85" s="19" t="s">
        <v>59</v>
      </c>
      <c r="P85" s="19" t="s">
        <v>59</v>
      </c>
      <c r="Q85" s="19">
        <v>0</v>
      </c>
      <c r="R85" s="19" t="s">
        <v>59</v>
      </c>
      <c r="S85" s="19" t="s">
        <v>59</v>
      </c>
      <c r="T85" s="19">
        <v>5</v>
      </c>
      <c r="U85" s="19">
        <v>2.7</v>
      </c>
      <c r="V85" s="19">
        <v>1.2</v>
      </c>
      <c r="W85" s="19">
        <v>0.3</v>
      </c>
      <c r="X85" s="17">
        <v>0.3</v>
      </c>
      <c r="Y85" s="17">
        <v>0.4</v>
      </c>
      <c r="Z85" s="17">
        <v>2.2000000000000002</v>
      </c>
      <c r="AA85" s="17">
        <v>1.1000000000000001</v>
      </c>
      <c r="AB85" s="17">
        <v>0.8</v>
      </c>
      <c r="AC85" s="17">
        <v>2.5</v>
      </c>
      <c r="AD85" s="17">
        <v>1.2</v>
      </c>
      <c r="AE85" s="17">
        <v>0.8</v>
      </c>
      <c r="AF85" s="18"/>
    </row>
    <row r="86" spans="1:32" x14ac:dyDescent="0.2">
      <c r="A86" s="78"/>
      <c r="B86" s="79"/>
      <c r="C86" s="79"/>
      <c r="D86" s="16" t="s">
        <v>63</v>
      </c>
      <c r="E86" s="17">
        <v>6.6</v>
      </c>
      <c r="F86" s="17">
        <v>4.0999999999999996</v>
      </c>
      <c r="G86" s="19">
        <v>2.8</v>
      </c>
      <c r="H86" s="19">
        <v>3.4</v>
      </c>
      <c r="I86" s="19">
        <v>0.8</v>
      </c>
      <c r="J86" s="19">
        <v>1</v>
      </c>
      <c r="K86" s="19">
        <v>2.6</v>
      </c>
      <c r="L86" s="19">
        <v>3.3</v>
      </c>
      <c r="M86" s="19">
        <v>2.7</v>
      </c>
      <c r="N86" s="19">
        <v>0.5</v>
      </c>
      <c r="O86" s="19" t="s">
        <v>59</v>
      </c>
      <c r="P86" s="19" t="s">
        <v>59</v>
      </c>
      <c r="Q86" s="19">
        <v>0.1</v>
      </c>
      <c r="R86" s="19" t="s">
        <v>59</v>
      </c>
      <c r="S86" s="19" t="s">
        <v>59</v>
      </c>
      <c r="T86" s="19">
        <v>3.3</v>
      </c>
      <c r="U86" s="19">
        <v>1.4</v>
      </c>
      <c r="V86" s="19">
        <v>1</v>
      </c>
      <c r="W86" s="19">
        <v>0.2</v>
      </c>
      <c r="X86" s="17" t="s">
        <v>59</v>
      </c>
      <c r="Y86" s="17" t="s">
        <v>59</v>
      </c>
      <c r="Z86" s="17">
        <v>1.4</v>
      </c>
      <c r="AA86" s="17">
        <v>0.9</v>
      </c>
      <c r="AB86" s="17">
        <v>0.9</v>
      </c>
      <c r="AC86" s="17">
        <v>1.6</v>
      </c>
      <c r="AD86" s="17">
        <v>0.5</v>
      </c>
      <c r="AE86" s="17">
        <v>0.5</v>
      </c>
      <c r="AF86" s="18"/>
    </row>
    <row r="87" spans="1:32" x14ac:dyDescent="0.2">
      <c r="A87" s="78"/>
      <c r="B87" s="79"/>
      <c r="C87" s="79"/>
      <c r="D87" s="16" t="s">
        <v>64</v>
      </c>
      <c r="E87" s="17">
        <v>4.3</v>
      </c>
      <c r="F87" s="17">
        <v>0.9</v>
      </c>
      <c r="G87" s="19">
        <v>1</v>
      </c>
      <c r="H87" s="19">
        <v>2</v>
      </c>
      <c r="I87" s="19">
        <v>0.7</v>
      </c>
      <c r="J87" s="19">
        <v>0.9</v>
      </c>
      <c r="K87" s="19">
        <v>2</v>
      </c>
      <c r="L87" s="19">
        <v>0.2</v>
      </c>
      <c r="M87" s="19">
        <v>0.5</v>
      </c>
      <c r="N87" s="19">
        <v>0.3</v>
      </c>
      <c r="O87" s="19" t="s">
        <v>59</v>
      </c>
      <c r="P87" s="19" t="s">
        <v>59</v>
      </c>
      <c r="Q87" s="19">
        <v>0</v>
      </c>
      <c r="R87" s="19" t="s">
        <v>59</v>
      </c>
      <c r="S87" s="19" t="s">
        <v>59</v>
      </c>
      <c r="T87" s="19">
        <v>2.4</v>
      </c>
      <c r="U87" s="19">
        <v>0.7</v>
      </c>
      <c r="V87" s="19">
        <v>0.7</v>
      </c>
      <c r="W87" s="19">
        <v>0.2</v>
      </c>
      <c r="X87" s="17" t="s">
        <v>59</v>
      </c>
      <c r="Y87" s="17" t="s">
        <v>59</v>
      </c>
      <c r="Z87" s="17">
        <v>1.1000000000000001</v>
      </c>
      <c r="AA87" s="17">
        <v>0.1</v>
      </c>
      <c r="AB87" s="17">
        <v>0.2</v>
      </c>
      <c r="AC87" s="17">
        <v>1.2</v>
      </c>
      <c r="AD87" s="17">
        <v>0.6</v>
      </c>
      <c r="AE87" s="17">
        <v>0.6</v>
      </c>
      <c r="AF87" s="18"/>
    </row>
    <row r="88" spans="1:32" x14ac:dyDescent="0.2">
      <c r="A88" s="78"/>
      <c r="B88" s="79"/>
      <c r="C88" s="79"/>
      <c r="D88" s="16" t="s">
        <v>65</v>
      </c>
      <c r="E88" s="17">
        <v>2.2999999999999998</v>
      </c>
      <c r="F88" s="17">
        <v>0.6</v>
      </c>
      <c r="G88" s="19">
        <v>0.9</v>
      </c>
      <c r="H88" s="19">
        <v>1.1000000000000001</v>
      </c>
      <c r="I88" s="19" t="s">
        <v>59</v>
      </c>
      <c r="J88" s="19" t="s">
        <v>59</v>
      </c>
      <c r="K88" s="19">
        <v>1</v>
      </c>
      <c r="L88" s="19">
        <v>0.6</v>
      </c>
      <c r="M88" s="19">
        <v>0.9</v>
      </c>
      <c r="N88" s="19">
        <v>0.2</v>
      </c>
      <c r="O88" s="19" t="s">
        <v>59</v>
      </c>
      <c r="P88" s="19" t="s">
        <v>59</v>
      </c>
      <c r="Q88" s="19">
        <v>0</v>
      </c>
      <c r="R88" s="19" t="s">
        <v>59</v>
      </c>
      <c r="S88" s="19" t="s">
        <v>59</v>
      </c>
      <c r="T88" s="19">
        <v>1.8</v>
      </c>
      <c r="U88" s="19">
        <v>0.5</v>
      </c>
      <c r="V88" s="19">
        <v>0.5</v>
      </c>
      <c r="W88" s="19">
        <v>0.1</v>
      </c>
      <c r="X88" s="17" t="s">
        <v>59</v>
      </c>
      <c r="Y88" s="17" t="s">
        <v>59</v>
      </c>
      <c r="Z88" s="17">
        <v>0.9</v>
      </c>
      <c r="AA88" s="17">
        <v>0.1</v>
      </c>
      <c r="AB88" s="17">
        <v>0.2</v>
      </c>
      <c r="AC88" s="17">
        <v>0.8</v>
      </c>
      <c r="AD88" s="17">
        <v>0.4</v>
      </c>
      <c r="AE88" s="17">
        <v>0.4</v>
      </c>
      <c r="AF88" s="18"/>
    </row>
    <row r="89" spans="1:32" x14ac:dyDescent="0.2">
      <c r="A89" s="78"/>
      <c r="B89" s="79"/>
      <c r="C89" s="79"/>
      <c r="D89" s="16" t="s">
        <v>66</v>
      </c>
      <c r="E89" s="17">
        <v>1.2</v>
      </c>
      <c r="F89" s="17">
        <v>0.3</v>
      </c>
      <c r="G89" s="19">
        <v>0.6</v>
      </c>
      <c r="H89" s="19">
        <v>0.8</v>
      </c>
      <c r="I89" s="19" t="s">
        <v>59</v>
      </c>
      <c r="J89" s="19" t="s">
        <v>59</v>
      </c>
      <c r="K89" s="19">
        <v>0.3</v>
      </c>
      <c r="L89" s="19">
        <v>0.3</v>
      </c>
      <c r="M89" s="19">
        <v>0.6</v>
      </c>
      <c r="N89" s="19">
        <v>0</v>
      </c>
      <c r="O89" s="19" t="s">
        <v>59</v>
      </c>
      <c r="P89" s="19" t="s">
        <v>59</v>
      </c>
      <c r="Q89" s="19">
        <v>0</v>
      </c>
      <c r="R89" s="19" t="s">
        <v>59</v>
      </c>
      <c r="S89" s="19" t="s">
        <v>59</v>
      </c>
      <c r="T89" s="19">
        <v>1.8</v>
      </c>
      <c r="U89" s="19">
        <v>0.7</v>
      </c>
      <c r="V89" s="19">
        <v>0.8</v>
      </c>
      <c r="W89" s="19">
        <v>0.1</v>
      </c>
      <c r="X89" s="17" t="s">
        <v>59</v>
      </c>
      <c r="Y89" s="17" t="s">
        <v>59</v>
      </c>
      <c r="Z89" s="17">
        <v>0.9</v>
      </c>
      <c r="AA89" s="17">
        <v>0.5</v>
      </c>
      <c r="AB89" s="17">
        <v>0.8</v>
      </c>
      <c r="AC89" s="17">
        <v>0.8</v>
      </c>
      <c r="AD89" s="17">
        <v>0.1</v>
      </c>
      <c r="AE89" s="17">
        <v>0.2</v>
      </c>
      <c r="AF89" s="18"/>
    </row>
    <row r="90" spans="1:32" x14ac:dyDescent="0.2">
      <c r="A90" s="78"/>
      <c r="B90" s="79"/>
      <c r="C90" s="79"/>
      <c r="D90" s="16" t="s">
        <v>67</v>
      </c>
      <c r="E90" s="17">
        <v>0.4</v>
      </c>
      <c r="F90" s="17">
        <v>0.1</v>
      </c>
      <c r="G90" s="19">
        <v>0.2</v>
      </c>
      <c r="H90" s="19">
        <v>0.2</v>
      </c>
      <c r="I90" s="19">
        <v>0.1</v>
      </c>
      <c r="J90" s="19">
        <v>0.2</v>
      </c>
      <c r="K90" s="19">
        <v>0.1</v>
      </c>
      <c r="L90" s="19" t="s">
        <v>59</v>
      </c>
      <c r="M90" s="19" t="s">
        <v>59</v>
      </c>
      <c r="N90" s="19">
        <v>0</v>
      </c>
      <c r="O90" s="19" t="s">
        <v>59</v>
      </c>
      <c r="P90" s="19" t="s">
        <v>59</v>
      </c>
      <c r="Q90" s="19">
        <v>0</v>
      </c>
      <c r="R90" s="19" t="s">
        <v>59</v>
      </c>
      <c r="S90" s="19" t="s">
        <v>59</v>
      </c>
      <c r="T90" s="19">
        <v>1</v>
      </c>
      <c r="U90" s="19">
        <v>0.2</v>
      </c>
      <c r="V90" s="19">
        <v>0.3</v>
      </c>
      <c r="W90" s="19">
        <v>0</v>
      </c>
      <c r="X90" s="17" t="s">
        <v>59</v>
      </c>
      <c r="Y90" s="17" t="s">
        <v>59</v>
      </c>
      <c r="Z90" s="17">
        <v>0.7</v>
      </c>
      <c r="AA90" s="17">
        <v>0.2</v>
      </c>
      <c r="AB90" s="17">
        <v>0.3</v>
      </c>
      <c r="AC90" s="17">
        <v>0.3</v>
      </c>
      <c r="AD90" s="17" t="s">
        <v>59</v>
      </c>
      <c r="AE90" s="17" t="s">
        <v>59</v>
      </c>
      <c r="AF90" s="18"/>
    </row>
    <row r="91" spans="1:32" x14ac:dyDescent="0.2">
      <c r="A91" s="78"/>
      <c r="B91" s="79"/>
      <c r="C91" s="79" t="s">
        <v>68</v>
      </c>
      <c r="D91" s="16" t="s">
        <v>56</v>
      </c>
      <c r="E91" s="17">
        <v>25.7</v>
      </c>
      <c r="F91" s="17">
        <v>17.399999999999999</v>
      </c>
      <c r="G91" s="19">
        <v>6.4</v>
      </c>
      <c r="H91" s="19">
        <v>8.4</v>
      </c>
      <c r="I91" s="19">
        <v>10.8</v>
      </c>
      <c r="J91" s="19">
        <v>4.4000000000000004</v>
      </c>
      <c r="K91" s="19">
        <v>14.3</v>
      </c>
      <c r="L91" s="19">
        <v>4.8</v>
      </c>
      <c r="M91" s="19">
        <v>4.3</v>
      </c>
      <c r="N91" s="19">
        <v>2.7</v>
      </c>
      <c r="O91" s="19">
        <v>1.5</v>
      </c>
      <c r="P91" s="19">
        <v>1.6</v>
      </c>
      <c r="Q91" s="19">
        <v>0.3</v>
      </c>
      <c r="R91" s="19">
        <v>0.3</v>
      </c>
      <c r="S91" s="19">
        <v>0.5</v>
      </c>
      <c r="T91" s="19">
        <v>8.5</v>
      </c>
      <c r="U91" s="19">
        <v>24.5</v>
      </c>
      <c r="V91" s="19">
        <v>6.4</v>
      </c>
      <c r="W91" s="19">
        <v>0.8</v>
      </c>
      <c r="X91" s="17">
        <v>3.1</v>
      </c>
      <c r="Y91" s="17">
        <v>3.2</v>
      </c>
      <c r="Z91" s="17">
        <v>4.2</v>
      </c>
      <c r="AA91" s="17">
        <v>15.6</v>
      </c>
      <c r="AB91" s="17">
        <v>4.3</v>
      </c>
      <c r="AC91" s="17">
        <v>3.5</v>
      </c>
      <c r="AD91" s="17">
        <v>5.9</v>
      </c>
      <c r="AE91" s="17">
        <v>3.5</v>
      </c>
      <c r="AF91" s="18"/>
    </row>
    <row r="92" spans="1:32" x14ac:dyDescent="0.2">
      <c r="A92" s="78"/>
      <c r="B92" s="79"/>
      <c r="C92" s="79"/>
      <c r="D92" s="16" t="s">
        <v>57</v>
      </c>
      <c r="E92" s="17">
        <v>49</v>
      </c>
      <c r="F92" s="17">
        <v>26.3</v>
      </c>
      <c r="G92" s="19">
        <v>6.9</v>
      </c>
      <c r="H92" s="19">
        <v>21.6</v>
      </c>
      <c r="I92" s="19">
        <v>14.4</v>
      </c>
      <c r="J92" s="19">
        <v>5.0999999999999996</v>
      </c>
      <c r="K92" s="19">
        <v>21.9</v>
      </c>
      <c r="L92" s="19">
        <v>8.6</v>
      </c>
      <c r="M92" s="19">
        <v>3.9</v>
      </c>
      <c r="N92" s="19">
        <v>5.3</v>
      </c>
      <c r="O92" s="19">
        <v>3.3</v>
      </c>
      <c r="P92" s="19">
        <v>2.5</v>
      </c>
      <c r="Q92" s="19">
        <v>0.3</v>
      </c>
      <c r="R92" s="19" t="s">
        <v>59</v>
      </c>
      <c r="S92" s="19" t="s">
        <v>59</v>
      </c>
      <c r="T92" s="19">
        <v>26.1</v>
      </c>
      <c r="U92" s="19">
        <v>40.299999999999997</v>
      </c>
      <c r="V92" s="19">
        <v>6.4</v>
      </c>
      <c r="W92" s="19">
        <v>1.9</v>
      </c>
      <c r="X92" s="17">
        <v>1.6</v>
      </c>
      <c r="Y92" s="17">
        <v>1</v>
      </c>
      <c r="Z92" s="17">
        <v>14.1</v>
      </c>
      <c r="AA92" s="17">
        <v>30.2</v>
      </c>
      <c r="AB92" s="17">
        <v>5.7</v>
      </c>
      <c r="AC92" s="17">
        <v>10</v>
      </c>
      <c r="AD92" s="17">
        <v>8.5</v>
      </c>
      <c r="AE92" s="17">
        <v>2.8</v>
      </c>
      <c r="AF92" s="18"/>
    </row>
    <row r="93" spans="1:32" x14ac:dyDescent="0.2">
      <c r="A93" s="78"/>
      <c r="B93" s="79"/>
      <c r="C93" s="79"/>
      <c r="D93" s="16" t="s">
        <v>58</v>
      </c>
      <c r="E93" s="17">
        <v>31.8</v>
      </c>
      <c r="F93" s="17">
        <v>15.1</v>
      </c>
      <c r="G93" s="19">
        <v>4.5</v>
      </c>
      <c r="H93" s="19">
        <v>14.7</v>
      </c>
      <c r="I93" s="19">
        <v>8</v>
      </c>
      <c r="J93" s="19">
        <v>3.6</v>
      </c>
      <c r="K93" s="19">
        <v>13.6</v>
      </c>
      <c r="L93" s="19">
        <v>5.4</v>
      </c>
      <c r="M93" s="19">
        <v>2.2999999999999998</v>
      </c>
      <c r="N93" s="19">
        <v>3.4</v>
      </c>
      <c r="O93" s="19">
        <v>1.7</v>
      </c>
      <c r="P93" s="19">
        <v>1.6</v>
      </c>
      <c r="Q93" s="19">
        <v>0.1</v>
      </c>
      <c r="R93" s="19" t="s">
        <v>59</v>
      </c>
      <c r="S93" s="19" t="s">
        <v>59</v>
      </c>
      <c r="T93" s="19">
        <v>23.2</v>
      </c>
      <c r="U93" s="19">
        <v>24.3</v>
      </c>
      <c r="V93" s="19">
        <v>5.6</v>
      </c>
      <c r="W93" s="19">
        <v>1.6</v>
      </c>
      <c r="X93" s="17">
        <v>1</v>
      </c>
      <c r="Y93" s="17">
        <v>1</v>
      </c>
      <c r="Z93" s="17">
        <v>12</v>
      </c>
      <c r="AA93" s="17">
        <v>11.3</v>
      </c>
      <c r="AB93" s="17">
        <v>2.9</v>
      </c>
      <c r="AC93" s="17">
        <v>9.6</v>
      </c>
      <c r="AD93" s="17">
        <v>12</v>
      </c>
      <c r="AE93" s="17">
        <v>4.5999999999999996</v>
      </c>
      <c r="AF93" s="18"/>
    </row>
    <row r="94" spans="1:32" x14ac:dyDescent="0.2">
      <c r="A94" s="78"/>
      <c r="B94" s="79"/>
      <c r="C94" s="79"/>
      <c r="D94" s="16" t="s">
        <v>60</v>
      </c>
      <c r="E94" s="17">
        <v>17.7</v>
      </c>
      <c r="F94" s="17">
        <v>7.8</v>
      </c>
      <c r="G94" s="19">
        <v>3.5</v>
      </c>
      <c r="H94" s="19">
        <v>8.1999999999999993</v>
      </c>
      <c r="I94" s="19">
        <v>5.3</v>
      </c>
      <c r="J94" s="19">
        <v>3.1</v>
      </c>
      <c r="K94" s="19">
        <v>7.3</v>
      </c>
      <c r="L94" s="19">
        <v>1.9</v>
      </c>
      <c r="M94" s="19">
        <v>1.4</v>
      </c>
      <c r="N94" s="19">
        <v>2.1</v>
      </c>
      <c r="O94" s="19">
        <v>0.4</v>
      </c>
      <c r="P94" s="19">
        <v>0.6</v>
      </c>
      <c r="Q94" s="19">
        <v>0.1</v>
      </c>
      <c r="R94" s="19">
        <v>0.2</v>
      </c>
      <c r="S94" s="19">
        <v>0.3</v>
      </c>
      <c r="T94" s="19">
        <v>12.4</v>
      </c>
      <c r="U94" s="19">
        <v>7.4</v>
      </c>
      <c r="V94" s="19">
        <v>2.5</v>
      </c>
      <c r="W94" s="19">
        <v>1</v>
      </c>
      <c r="X94" s="17">
        <v>0.5</v>
      </c>
      <c r="Y94" s="17">
        <v>0.7</v>
      </c>
      <c r="Z94" s="17">
        <v>6.5</v>
      </c>
      <c r="AA94" s="17">
        <v>4.9000000000000004</v>
      </c>
      <c r="AB94" s="17">
        <v>2</v>
      </c>
      <c r="AC94" s="17">
        <v>4.9000000000000004</v>
      </c>
      <c r="AD94" s="17">
        <v>2</v>
      </c>
      <c r="AE94" s="17">
        <v>1.3</v>
      </c>
      <c r="AF94" s="18"/>
    </row>
    <row r="95" spans="1:32" x14ac:dyDescent="0.2">
      <c r="A95" s="78"/>
      <c r="B95" s="79"/>
      <c r="C95" s="79"/>
      <c r="D95" s="16" t="s">
        <v>61</v>
      </c>
      <c r="E95" s="17">
        <v>11</v>
      </c>
      <c r="F95" s="17">
        <v>9.8000000000000007</v>
      </c>
      <c r="G95" s="19">
        <v>8</v>
      </c>
      <c r="H95" s="19">
        <v>4.9000000000000004</v>
      </c>
      <c r="I95" s="19">
        <v>3.7</v>
      </c>
      <c r="J95" s="19">
        <v>3.5</v>
      </c>
      <c r="K95" s="19">
        <v>4.7</v>
      </c>
      <c r="L95" s="19">
        <v>5.8</v>
      </c>
      <c r="M95" s="19">
        <v>7.1</v>
      </c>
      <c r="N95" s="19">
        <v>1.3</v>
      </c>
      <c r="O95" s="19">
        <v>0.3</v>
      </c>
      <c r="P95" s="19">
        <v>0.6</v>
      </c>
      <c r="Q95" s="19">
        <v>0</v>
      </c>
      <c r="R95" s="19" t="s">
        <v>59</v>
      </c>
      <c r="S95" s="19" t="s">
        <v>59</v>
      </c>
      <c r="T95" s="19">
        <v>6.8</v>
      </c>
      <c r="U95" s="19">
        <v>4.7</v>
      </c>
      <c r="V95" s="19">
        <v>2.2000000000000002</v>
      </c>
      <c r="W95" s="19">
        <v>0.5</v>
      </c>
      <c r="X95" s="17" t="s">
        <v>59</v>
      </c>
      <c r="Y95" s="17" t="s">
        <v>59</v>
      </c>
      <c r="Z95" s="17">
        <v>3.5</v>
      </c>
      <c r="AA95" s="17">
        <v>2.2999999999999998</v>
      </c>
      <c r="AB95" s="17">
        <v>1.8</v>
      </c>
      <c r="AC95" s="17">
        <v>2.8</v>
      </c>
      <c r="AD95" s="17">
        <v>2.2999999999999998</v>
      </c>
      <c r="AE95" s="17">
        <v>1.3</v>
      </c>
      <c r="AF95" s="18"/>
    </row>
    <row r="96" spans="1:32" x14ac:dyDescent="0.2">
      <c r="A96" s="78"/>
      <c r="B96" s="79"/>
      <c r="C96" s="79"/>
      <c r="D96" s="16" t="s">
        <v>62</v>
      </c>
      <c r="E96" s="17">
        <v>7.5</v>
      </c>
      <c r="F96" s="17">
        <v>0.7</v>
      </c>
      <c r="G96" s="19">
        <v>0.7</v>
      </c>
      <c r="H96" s="19">
        <v>3</v>
      </c>
      <c r="I96" s="19">
        <v>0.3</v>
      </c>
      <c r="J96" s="19">
        <v>0.4</v>
      </c>
      <c r="K96" s="19">
        <v>3.5</v>
      </c>
      <c r="L96" s="19">
        <v>0.2</v>
      </c>
      <c r="M96" s="19">
        <v>0.4</v>
      </c>
      <c r="N96" s="19">
        <v>1</v>
      </c>
      <c r="O96" s="19">
        <v>0.2</v>
      </c>
      <c r="P96" s="19">
        <v>0.4</v>
      </c>
      <c r="Q96" s="19">
        <v>0</v>
      </c>
      <c r="R96" s="19" t="s">
        <v>59</v>
      </c>
      <c r="S96" s="19" t="s">
        <v>59</v>
      </c>
      <c r="T96" s="19">
        <v>3.9</v>
      </c>
      <c r="U96" s="19">
        <v>4.9000000000000004</v>
      </c>
      <c r="V96" s="19">
        <v>2.8</v>
      </c>
      <c r="W96" s="19">
        <v>0.3</v>
      </c>
      <c r="X96" s="17">
        <v>0.3</v>
      </c>
      <c r="Y96" s="17">
        <v>0.6</v>
      </c>
      <c r="Z96" s="17">
        <v>2</v>
      </c>
      <c r="AA96" s="17">
        <v>1.3</v>
      </c>
      <c r="AB96" s="17">
        <v>1</v>
      </c>
      <c r="AC96" s="17">
        <v>1.7</v>
      </c>
      <c r="AD96" s="17">
        <v>3.3</v>
      </c>
      <c r="AE96" s="17">
        <v>2.5</v>
      </c>
      <c r="AF96" s="18"/>
    </row>
    <row r="97" spans="1:32" x14ac:dyDescent="0.2">
      <c r="A97" s="78"/>
      <c r="B97" s="79"/>
      <c r="C97" s="79"/>
      <c r="D97" s="16" t="s">
        <v>63</v>
      </c>
      <c r="E97" s="17">
        <v>5.2</v>
      </c>
      <c r="F97" s="17">
        <v>1.9</v>
      </c>
      <c r="G97" s="19">
        <v>1.5</v>
      </c>
      <c r="H97" s="19">
        <v>1.9</v>
      </c>
      <c r="I97" s="19">
        <v>1.3</v>
      </c>
      <c r="J97" s="19">
        <v>1.3</v>
      </c>
      <c r="K97" s="19">
        <v>2.8</v>
      </c>
      <c r="L97" s="19">
        <v>0.6</v>
      </c>
      <c r="M97" s="19">
        <v>0.7</v>
      </c>
      <c r="N97" s="19">
        <v>0.5</v>
      </c>
      <c r="O97" s="19" t="s">
        <v>59</v>
      </c>
      <c r="P97" s="19" t="s">
        <v>59</v>
      </c>
      <c r="Q97" s="19">
        <v>0</v>
      </c>
      <c r="R97" s="19" t="s">
        <v>59</v>
      </c>
      <c r="S97" s="19" t="s">
        <v>59</v>
      </c>
      <c r="T97" s="19">
        <v>2.5</v>
      </c>
      <c r="U97" s="19">
        <v>0.5</v>
      </c>
      <c r="V97" s="19">
        <v>0.4</v>
      </c>
      <c r="W97" s="19">
        <v>0.2</v>
      </c>
      <c r="X97" s="17">
        <v>0.2</v>
      </c>
      <c r="Y97" s="17">
        <v>0.3</v>
      </c>
      <c r="Z97" s="17">
        <v>1.2</v>
      </c>
      <c r="AA97" s="17">
        <v>0.2</v>
      </c>
      <c r="AB97" s="17">
        <v>0.2</v>
      </c>
      <c r="AC97" s="17">
        <v>1.1000000000000001</v>
      </c>
      <c r="AD97" s="17">
        <v>0.2</v>
      </c>
      <c r="AE97" s="17">
        <v>0.3</v>
      </c>
      <c r="AF97" s="18"/>
    </row>
    <row r="98" spans="1:32" x14ac:dyDescent="0.2">
      <c r="A98" s="78"/>
      <c r="B98" s="79"/>
      <c r="C98" s="79"/>
      <c r="D98" s="16" t="s">
        <v>64</v>
      </c>
      <c r="E98" s="17">
        <v>3.9</v>
      </c>
      <c r="F98" s="17" t="s">
        <v>59</v>
      </c>
      <c r="G98" s="19" t="s">
        <v>59</v>
      </c>
      <c r="H98" s="19">
        <v>1.2</v>
      </c>
      <c r="I98" s="19" t="s">
        <v>59</v>
      </c>
      <c r="J98" s="19" t="s">
        <v>59</v>
      </c>
      <c r="K98" s="19">
        <v>2.4</v>
      </c>
      <c r="L98" s="19" t="s">
        <v>59</v>
      </c>
      <c r="M98" s="19" t="s">
        <v>59</v>
      </c>
      <c r="N98" s="19">
        <v>0.3</v>
      </c>
      <c r="O98" s="19" t="s">
        <v>59</v>
      </c>
      <c r="P98" s="19" t="s">
        <v>59</v>
      </c>
      <c r="Q98" s="19">
        <v>0</v>
      </c>
      <c r="R98" s="19" t="s">
        <v>59</v>
      </c>
      <c r="S98" s="19" t="s">
        <v>59</v>
      </c>
      <c r="T98" s="19">
        <v>1.8</v>
      </c>
      <c r="U98" s="19">
        <v>0.6</v>
      </c>
      <c r="V98" s="19">
        <v>0.6</v>
      </c>
      <c r="W98" s="19">
        <v>0.1</v>
      </c>
      <c r="X98" s="17" t="s">
        <v>59</v>
      </c>
      <c r="Y98" s="17" t="s">
        <v>59</v>
      </c>
      <c r="Z98" s="17">
        <v>0.9</v>
      </c>
      <c r="AA98" s="17">
        <v>0.2</v>
      </c>
      <c r="AB98" s="17">
        <v>0.4</v>
      </c>
      <c r="AC98" s="17">
        <v>0.8</v>
      </c>
      <c r="AD98" s="17">
        <v>0.4</v>
      </c>
      <c r="AE98" s="17">
        <v>0.4</v>
      </c>
      <c r="AF98" s="18"/>
    </row>
    <row r="99" spans="1:32" x14ac:dyDescent="0.2">
      <c r="A99" s="78"/>
      <c r="B99" s="79"/>
      <c r="C99" s="79"/>
      <c r="D99" s="16" t="s">
        <v>65</v>
      </c>
      <c r="E99" s="17">
        <v>2</v>
      </c>
      <c r="F99" s="17">
        <v>0.2</v>
      </c>
      <c r="G99" s="19">
        <v>0.4</v>
      </c>
      <c r="H99" s="19">
        <v>0.7</v>
      </c>
      <c r="I99" s="19">
        <v>0.2</v>
      </c>
      <c r="J99" s="19">
        <v>0.4</v>
      </c>
      <c r="K99" s="19">
        <v>1.1000000000000001</v>
      </c>
      <c r="L99" s="19" t="s">
        <v>59</v>
      </c>
      <c r="M99" s="19" t="s">
        <v>59</v>
      </c>
      <c r="N99" s="19">
        <v>0.2</v>
      </c>
      <c r="O99" s="19" t="s">
        <v>59</v>
      </c>
      <c r="P99" s="19" t="s">
        <v>59</v>
      </c>
      <c r="Q99" s="19">
        <v>0</v>
      </c>
      <c r="R99" s="19" t="s">
        <v>59</v>
      </c>
      <c r="S99" s="19" t="s">
        <v>59</v>
      </c>
      <c r="T99" s="19">
        <v>1.8</v>
      </c>
      <c r="U99" s="19">
        <v>0</v>
      </c>
      <c r="V99" s="19">
        <v>0.1</v>
      </c>
      <c r="W99" s="19">
        <v>0.1</v>
      </c>
      <c r="X99" s="17" t="s">
        <v>59</v>
      </c>
      <c r="Y99" s="17" t="s">
        <v>59</v>
      </c>
      <c r="Z99" s="17">
        <v>1</v>
      </c>
      <c r="AA99" s="17" t="s">
        <v>59</v>
      </c>
      <c r="AB99" s="17" t="s">
        <v>59</v>
      </c>
      <c r="AC99" s="17">
        <v>0.7</v>
      </c>
      <c r="AD99" s="17">
        <v>0</v>
      </c>
      <c r="AE99" s="17">
        <v>0.1</v>
      </c>
      <c r="AF99" s="18"/>
    </row>
    <row r="100" spans="1:32" x14ac:dyDescent="0.2">
      <c r="A100" s="78"/>
      <c r="B100" s="79"/>
      <c r="C100" s="79"/>
      <c r="D100" s="16" t="s">
        <v>66</v>
      </c>
      <c r="E100" s="17">
        <v>1</v>
      </c>
      <c r="F100" s="17">
        <v>0.1</v>
      </c>
      <c r="G100" s="19">
        <v>0.2</v>
      </c>
      <c r="H100" s="19">
        <v>0.4</v>
      </c>
      <c r="I100" s="19" t="s">
        <v>59</v>
      </c>
      <c r="J100" s="19" t="s">
        <v>59</v>
      </c>
      <c r="K100" s="19">
        <v>0.5</v>
      </c>
      <c r="L100" s="19">
        <v>0.1</v>
      </c>
      <c r="M100" s="19">
        <v>0.2</v>
      </c>
      <c r="N100" s="19">
        <v>0.1</v>
      </c>
      <c r="O100" s="19" t="s">
        <v>59</v>
      </c>
      <c r="P100" s="19" t="s">
        <v>59</v>
      </c>
      <c r="Q100" s="19">
        <v>0</v>
      </c>
      <c r="R100" s="19" t="s">
        <v>59</v>
      </c>
      <c r="S100" s="19" t="s">
        <v>59</v>
      </c>
      <c r="T100" s="19">
        <v>1.2</v>
      </c>
      <c r="U100" s="19">
        <v>0</v>
      </c>
      <c r="V100" s="19">
        <v>0.1</v>
      </c>
      <c r="W100" s="19">
        <v>0.1</v>
      </c>
      <c r="X100" s="17" t="s">
        <v>59</v>
      </c>
      <c r="Y100" s="17" t="s">
        <v>59</v>
      </c>
      <c r="Z100" s="17">
        <v>0.7</v>
      </c>
      <c r="AA100" s="17" t="s">
        <v>59</v>
      </c>
      <c r="AB100" s="17" t="s">
        <v>59</v>
      </c>
      <c r="AC100" s="17">
        <v>0.4</v>
      </c>
      <c r="AD100" s="17">
        <v>0</v>
      </c>
      <c r="AE100" s="17">
        <v>0.1</v>
      </c>
      <c r="AF100" s="18"/>
    </row>
    <row r="101" spans="1:32" x14ac:dyDescent="0.2">
      <c r="A101" s="78"/>
      <c r="B101" s="79"/>
      <c r="C101" s="79"/>
      <c r="D101" s="16" t="s">
        <v>67</v>
      </c>
      <c r="E101" s="17">
        <v>0.4</v>
      </c>
      <c r="F101" s="17" t="s">
        <v>59</v>
      </c>
      <c r="G101" s="19" t="s">
        <v>59</v>
      </c>
      <c r="H101" s="19">
        <v>0.2</v>
      </c>
      <c r="I101" s="19" t="s">
        <v>59</v>
      </c>
      <c r="J101" s="19" t="s">
        <v>59</v>
      </c>
      <c r="K101" s="19">
        <v>0.2</v>
      </c>
      <c r="L101" s="19" t="s">
        <v>59</v>
      </c>
      <c r="M101" s="19" t="s">
        <v>59</v>
      </c>
      <c r="N101" s="19">
        <v>0</v>
      </c>
      <c r="O101" s="19" t="s">
        <v>59</v>
      </c>
      <c r="P101" s="19" t="s">
        <v>59</v>
      </c>
      <c r="Q101" s="19">
        <v>0</v>
      </c>
      <c r="R101" s="19" t="s">
        <v>59</v>
      </c>
      <c r="S101" s="19" t="s">
        <v>59</v>
      </c>
      <c r="T101" s="19">
        <v>0.8</v>
      </c>
      <c r="U101" s="19">
        <v>0.1</v>
      </c>
      <c r="V101" s="19">
        <v>0.2</v>
      </c>
      <c r="W101" s="19">
        <v>0</v>
      </c>
      <c r="X101" s="17" t="s">
        <v>59</v>
      </c>
      <c r="Y101" s="17" t="s">
        <v>59</v>
      </c>
      <c r="Z101" s="17">
        <v>0.6</v>
      </c>
      <c r="AA101" s="17">
        <v>0.1</v>
      </c>
      <c r="AB101" s="17">
        <v>0.2</v>
      </c>
      <c r="AC101" s="17">
        <v>0.3</v>
      </c>
      <c r="AD101" s="17" t="s">
        <v>59</v>
      </c>
      <c r="AE101" s="17" t="s">
        <v>59</v>
      </c>
      <c r="AF101" s="18"/>
    </row>
    <row r="102" spans="1:32" x14ac:dyDescent="0.2">
      <c r="A102" s="78"/>
      <c r="B102" s="79" t="s">
        <v>69</v>
      </c>
      <c r="C102" s="79" t="s">
        <v>55</v>
      </c>
      <c r="D102" s="16" t="s">
        <v>56</v>
      </c>
      <c r="E102" s="17">
        <v>-3.5</v>
      </c>
      <c r="F102" s="17">
        <v>-0.2</v>
      </c>
      <c r="G102" s="19">
        <v>0.4</v>
      </c>
      <c r="H102" s="19">
        <v>-1.1000000000000001</v>
      </c>
      <c r="I102" s="19">
        <v>-0.2</v>
      </c>
      <c r="J102" s="19">
        <v>0.4</v>
      </c>
      <c r="K102" s="19">
        <v>-2.1</v>
      </c>
      <c r="L102" s="19" t="s">
        <v>59</v>
      </c>
      <c r="M102" s="19" t="s">
        <v>59</v>
      </c>
      <c r="N102" s="19">
        <v>-0.2</v>
      </c>
      <c r="O102" s="19" t="s">
        <v>59</v>
      </c>
      <c r="P102" s="19" t="s">
        <v>59</v>
      </c>
      <c r="Q102" s="19">
        <v>0</v>
      </c>
      <c r="R102" s="19" t="s">
        <v>59</v>
      </c>
      <c r="S102" s="19" t="s">
        <v>59</v>
      </c>
      <c r="T102" s="19">
        <v>-2.7</v>
      </c>
      <c r="U102" s="19">
        <v>-0.9</v>
      </c>
      <c r="V102" s="19">
        <v>0.6</v>
      </c>
      <c r="W102" s="19">
        <v>-0.1</v>
      </c>
      <c r="X102" s="17" t="s">
        <v>59</v>
      </c>
      <c r="Y102" s="17" t="s">
        <v>59</v>
      </c>
      <c r="Z102" s="17">
        <v>-1.8</v>
      </c>
      <c r="AA102" s="17">
        <v>-0.6</v>
      </c>
      <c r="AB102" s="17">
        <v>0.5</v>
      </c>
      <c r="AC102" s="17">
        <v>-0.8</v>
      </c>
      <c r="AD102" s="17">
        <v>-0.3</v>
      </c>
      <c r="AE102" s="17">
        <v>0.4</v>
      </c>
      <c r="AF102" s="18"/>
    </row>
    <row r="103" spans="1:32" x14ac:dyDescent="0.2">
      <c r="A103" s="78"/>
      <c r="B103" s="79"/>
      <c r="C103" s="79"/>
      <c r="D103" s="16" t="s">
        <v>57</v>
      </c>
      <c r="E103" s="17">
        <v>-14.8</v>
      </c>
      <c r="F103" s="17">
        <v>-16.7</v>
      </c>
      <c r="G103" s="19">
        <v>7.3</v>
      </c>
      <c r="H103" s="19">
        <v>-5.5</v>
      </c>
      <c r="I103" s="19">
        <v>-7.8</v>
      </c>
      <c r="J103" s="19">
        <v>4.4000000000000004</v>
      </c>
      <c r="K103" s="19">
        <v>-8</v>
      </c>
      <c r="L103" s="19">
        <v>-8.4</v>
      </c>
      <c r="M103" s="19">
        <v>5.8</v>
      </c>
      <c r="N103" s="19">
        <v>-1.2</v>
      </c>
      <c r="O103" s="19">
        <v>-0.3</v>
      </c>
      <c r="P103" s="19">
        <v>0.4</v>
      </c>
      <c r="Q103" s="19">
        <v>-0.1</v>
      </c>
      <c r="R103" s="19">
        <v>-0.2</v>
      </c>
      <c r="S103" s="19">
        <v>0.4</v>
      </c>
      <c r="T103" s="19">
        <v>-22.7</v>
      </c>
      <c r="U103" s="19">
        <v>-15.9</v>
      </c>
      <c r="V103" s="19">
        <v>3</v>
      </c>
      <c r="W103" s="19">
        <v>-0.4</v>
      </c>
      <c r="X103" s="17">
        <v>-0.5</v>
      </c>
      <c r="Y103" s="17">
        <v>0.6</v>
      </c>
      <c r="Z103" s="17">
        <v>-18.7</v>
      </c>
      <c r="AA103" s="17">
        <v>-13.2</v>
      </c>
      <c r="AB103" s="17">
        <v>2.8</v>
      </c>
      <c r="AC103" s="17">
        <v>-3.5</v>
      </c>
      <c r="AD103" s="17">
        <v>-2.2000000000000002</v>
      </c>
      <c r="AE103" s="17">
        <v>1</v>
      </c>
      <c r="AF103" s="18"/>
    </row>
    <row r="104" spans="1:32" x14ac:dyDescent="0.2">
      <c r="A104" s="78"/>
      <c r="B104" s="79"/>
      <c r="C104" s="79"/>
      <c r="D104" s="16" t="s">
        <v>58</v>
      </c>
      <c r="E104" s="17">
        <v>-15.8</v>
      </c>
      <c r="F104" s="17">
        <v>-8.9</v>
      </c>
      <c r="G104" s="19">
        <v>3.6</v>
      </c>
      <c r="H104" s="19">
        <v>-6.8</v>
      </c>
      <c r="I104" s="19">
        <v>-6</v>
      </c>
      <c r="J104" s="19">
        <v>3.2</v>
      </c>
      <c r="K104" s="19">
        <v>-7.9</v>
      </c>
      <c r="L104" s="19">
        <v>-2.2999999999999998</v>
      </c>
      <c r="M104" s="19">
        <v>1.5</v>
      </c>
      <c r="N104" s="19">
        <v>-1.1000000000000001</v>
      </c>
      <c r="O104" s="19">
        <v>-0.5</v>
      </c>
      <c r="P104" s="19">
        <v>0.6</v>
      </c>
      <c r="Q104" s="19">
        <v>-0.1</v>
      </c>
      <c r="R104" s="19">
        <v>-0.1</v>
      </c>
      <c r="S104" s="19">
        <v>0.2</v>
      </c>
      <c r="T104" s="19">
        <v>-26.6</v>
      </c>
      <c r="U104" s="19">
        <v>-14.4</v>
      </c>
      <c r="V104" s="19">
        <v>3</v>
      </c>
      <c r="W104" s="19">
        <v>-0.8</v>
      </c>
      <c r="X104" s="17">
        <v>-0.6</v>
      </c>
      <c r="Y104" s="17">
        <v>0.8</v>
      </c>
      <c r="Z104" s="17">
        <v>-18.7</v>
      </c>
      <c r="AA104" s="17">
        <v>-9.4</v>
      </c>
      <c r="AB104" s="17">
        <v>2.4</v>
      </c>
      <c r="AC104" s="17">
        <v>-7.1</v>
      </c>
      <c r="AD104" s="17">
        <v>-4.4000000000000004</v>
      </c>
      <c r="AE104" s="17">
        <v>1.7</v>
      </c>
      <c r="AF104" s="18"/>
    </row>
    <row r="105" spans="1:32" x14ac:dyDescent="0.2">
      <c r="A105" s="78"/>
      <c r="B105" s="79"/>
      <c r="C105" s="79"/>
      <c r="D105" s="16" t="s">
        <v>60</v>
      </c>
      <c r="E105" s="17">
        <v>-11.2</v>
      </c>
      <c r="F105" s="17">
        <v>-4.2</v>
      </c>
      <c r="G105" s="19">
        <v>2.9</v>
      </c>
      <c r="H105" s="19">
        <v>-5.2</v>
      </c>
      <c r="I105" s="19">
        <v>-2.2000000000000002</v>
      </c>
      <c r="J105" s="19">
        <v>1.7</v>
      </c>
      <c r="K105" s="19">
        <v>-5.4</v>
      </c>
      <c r="L105" s="19">
        <v>-2</v>
      </c>
      <c r="M105" s="19">
        <v>2.4</v>
      </c>
      <c r="N105" s="19">
        <v>-0.6</v>
      </c>
      <c r="O105" s="19" t="s">
        <v>59</v>
      </c>
      <c r="P105" s="19" t="s">
        <v>59</v>
      </c>
      <c r="Q105" s="19">
        <v>-0.1</v>
      </c>
      <c r="R105" s="19" t="s">
        <v>59</v>
      </c>
      <c r="S105" s="19" t="s">
        <v>59</v>
      </c>
      <c r="T105" s="19">
        <v>-16.7</v>
      </c>
      <c r="U105" s="19">
        <v>-9.6</v>
      </c>
      <c r="V105" s="19">
        <v>2.4</v>
      </c>
      <c r="W105" s="19">
        <v>-0.8</v>
      </c>
      <c r="X105" s="17">
        <v>-0.1</v>
      </c>
      <c r="Y105" s="17">
        <v>0.2</v>
      </c>
      <c r="Z105" s="17">
        <v>-9.5</v>
      </c>
      <c r="AA105" s="17">
        <v>-5.7</v>
      </c>
      <c r="AB105" s="17">
        <v>1.8</v>
      </c>
      <c r="AC105" s="17">
        <v>-6.4</v>
      </c>
      <c r="AD105" s="17">
        <v>-3.8</v>
      </c>
      <c r="AE105" s="17">
        <v>1.6</v>
      </c>
      <c r="AF105" s="18"/>
    </row>
    <row r="106" spans="1:32" x14ac:dyDescent="0.2">
      <c r="A106" s="78"/>
      <c r="B106" s="79"/>
      <c r="C106" s="79"/>
      <c r="D106" s="16" t="s">
        <v>61</v>
      </c>
      <c r="E106" s="17">
        <v>-6.4</v>
      </c>
      <c r="F106" s="17">
        <v>-3.1</v>
      </c>
      <c r="G106" s="19">
        <v>2.2999999999999998</v>
      </c>
      <c r="H106" s="19">
        <v>-3.3</v>
      </c>
      <c r="I106" s="19">
        <v>-2.9</v>
      </c>
      <c r="J106" s="19">
        <v>2.2999999999999998</v>
      </c>
      <c r="K106" s="19">
        <v>-2.7</v>
      </c>
      <c r="L106" s="19">
        <v>-0.2</v>
      </c>
      <c r="M106" s="19">
        <v>0.3</v>
      </c>
      <c r="N106" s="19">
        <v>-0.3</v>
      </c>
      <c r="O106" s="19" t="s">
        <v>59</v>
      </c>
      <c r="P106" s="19" t="s">
        <v>59</v>
      </c>
      <c r="Q106" s="19">
        <v>-0.1</v>
      </c>
      <c r="R106" s="19" t="s">
        <v>59</v>
      </c>
      <c r="S106" s="19" t="s">
        <v>59</v>
      </c>
      <c r="T106" s="19">
        <v>-9.8000000000000007</v>
      </c>
      <c r="U106" s="19">
        <v>-4.4000000000000004</v>
      </c>
      <c r="V106" s="19">
        <v>1.7</v>
      </c>
      <c r="W106" s="19">
        <v>-0.5</v>
      </c>
      <c r="X106" s="17" t="s">
        <v>59</v>
      </c>
      <c r="Y106" s="17" t="s">
        <v>59</v>
      </c>
      <c r="Z106" s="17">
        <v>-5</v>
      </c>
      <c r="AA106" s="17">
        <v>-2.9</v>
      </c>
      <c r="AB106" s="17">
        <v>1.5</v>
      </c>
      <c r="AC106" s="17">
        <v>-4.3</v>
      </c>
      <c r="AD106" s="17">
        <v>-1.5</v>
      </c>
      <c r="AE106" s="17">
        <v>0.9</v>
      </c>
      <c r="AF106" s="18"/>
    </row>
    <row r="107" spans="1:32" x14ac:dyDescent="0.2">
      <c r="A107" s="78"/>
      <c r="B107" s="79"/>
      <c r="C107" s="79"/>
      <c r="D107" s="16" t="s">
        <v>62</v>
      </c>
      <c r="E107" s="17">
        <v>-4.2</v>
      </c>
      <c r="F107" s="17">
        <v>-0.6</v>
      </c>
      <c r="G107" s="19">
        <v>0.7</v>
      </c>
      <c r="H107" s="19">
        <v>-2.5</v>
      </c>
      <c r="I107" s="19">
        <v>-0.6</v>
      </c>
      <c r="J107" s="19">
        <v>0.7</v>
      </c>
      <c r="K107" s="19">
        <v>-1.5</v>
      </c>
      <c r="L107" s="19" t="s">
        <v>59</v>
      </c>
      <c r="M107" s="19" t="s">
        <v>59</v>
      </c>
      <c r="N107" s="19">
        <v>-0.2</v>
      </c>
      <c r="O107" s="19" t="s">
        <v>59</v>
      </c>
      <c r="P107" s="19" t="s">
        <v>59</v>
      </c>
      <c r="Q107" s="19">
        <v>0</v>
      </c>
      <c r="R107" s="19" t="s">
        <v>59</v>
      </c>
      <c r="S107" s="19" t="s">
        <v>59</v>
      </c>
      <c r="T107" s="19">
        <v>-5.6</v>
      </c>
      <c r="U107" s="19">
        <v>-2.5</v>
      </c>
      <c r="V107" s="19">
        <v>1.7</v>
      </c>
      <c r="W107" s="19">
        <v>-0.3</v>
      </c>
      <c r="X107" s="17" t="s">
        <v>59</v>
      </c>
      <c r="Y107" s="17" t="s">
        <v>59</v>
      </c>
      <c r="Z107" s="17">
        <v>-2.2999999999999998</v>
      </c>
      <c r="AA107" s="17">
        <v>-1</v>
      </c>
      <c r="AB107" s="17">
        <v>0.8</v>
      </c>
      <c r="AC107" s="17">
        <v>-3</v>
      </c>
      <c r="AD107" s="17">
        <v>-1.5</v>
      </c>
      <c r="AE107" s="17">
        <v>1.6</v>
      </c>
      <c r="AF107" s="18"/>
    </row>
    <row r="108" spans="1:32" x14ac:dyDescent="0.2">
      <c r="A108" s="78"/>
      <c r="B108" s="79"/>
      <c r="C108" s="79"/>
      <c r="D108" s="16" t="s">
        <v>63</v>
      </c>
      <c r="E108" s="17">
        <v>-3</v>
      </c>
      <c r="F108" s="17">
        <v>-0.3</v>
      </c>
      <c r="G108" s="19">
        <v>0.5</v>
      </c>
      <c r="H108" s="19">
        <v>-1.8</v>
      </c>
      <c r="I108" s="19">
        <v>-0.3</v>
      </c>
      <c r="J108" s="19">
        <v>0.5</v>
      </c>
      <c r="K108" s="19">
        <v>-1.1000000000000001</v>
      </c>
      <c r="L108" s="19" t="s">
        <v>59</v>
      </c>
      <c r="M108" s="19" t="s">
        <v>59</v>
      </c>
      <c r="N108" s="19">
        <v>-0.1</v>
      </c>
      <c r="O108" s="19" t="s">
        <v>59</v>
      </c>
      <c r="P108" s="19" t="s">
        <v>59</v>
      </c>
      <c r="Q108" s="19">
        <v>0</v>
      </c>
      <c r="R108" s="19" t="s">
        <v>59</v>
      </c>
      <c r="S108" s="19" t="s">
        <v>59</v>
      </c>
      <c r="T108" s="19">
        <v>-3.7</v>
      </c>
      <c r="U108" s="19">
        <v>-0.3</v>
      </c>
      <c r="V108" s="19">
        <v>0.3</v>
      </c>
      <c r="W108" s="19">
        <v>-0.3</v>
      </c>
      <c r="X108" s="17" t="s">
        <v>59</v>
      </c>
      <c r="Y108" s="17" t="s">
        <v>59</v>
      </c>
      <c r="Z108" s="17">
        <v>-1.4</v>
      </c>
      <c r="AA108" s="17">
        <v>-0.1</v>
      </c>
      <c r="AB108" s="17">
        <v>0.2</v>
      </c>
      <c r="AC108" s="17">
        <v>-2</v>
      </c>
      <c r="AD108" s="17">
        <v>-0.2</v>
      </c>
      <c r="AE108" s="17">
        <v>0.3</v>
      </c>
      <c r="AF108" s="18"/>
    </row>
    <row r="109" spans="1:32" x14ac:dyDescent="0.2">
      <c r="A109" s="78"/>
      <c r="B109" s="79"/>
      <c r="C109" s="79"/>
      <c r="D109" s="16" t="s">
        <v>64</v>
      </c>
      <c r="E109" s="17">
        <v>-2.1</v>
      </c>
      <c r="F109" s="17">
        <v>-0.7</v>
      </c>
      <c r="G109" s="19">
        <v>0.8</v>
      </c>
      <c r="H109" s="19">
        <v>-1.1000000000000001</v>
      </c>
      <c r="I109" s="19">
        <v>-0.5</v>
      </c>
      <c r="J109" s="19">
        <v>0.7</v>
      </c>
      <c r="K109" s="19">
        <v>-0.9</v>
      </c>
      <c r="L109" s="19">
        <v>-0.2</v>
      </c>
      <c r="M109" s="19">
        <v>0.3</v>
      </c>
      <c r="N109" s="19">
        <v>-0.1</v>
      </c>
      <c r="O109" s="19" t="s">
        <v>59</v>
      </c>
      <c r="P109" s="19" t="s">
        <v>59</v>
      </c>
      <c r="Q109" s="19">
        <v>0</v>
      </c>
      <c r="R109" s="19" t="s">
        <v>59</v>
      </c>
      <c r="S109" s="19" t="s">
        <v>59</v>
      </c>
      <c r="T109" s="19">
        <v>-2.7</v>
      </c>
      <c r="U109" s="19">
        <v>-0.4</v>
      </c>
      <c r="V109" s="19">
        <v>0.4</v>
      </c>
      <c r="W109" s="19">
        <v>-0.2</v>
      </c>
      <c r="X109" s="17" t="s">
        <v>59</v>
      </c>
      <c r="Y109" s="17" t="s">
        <v>59</v>
      </c>
      <c r="Z109" s="17">
        <v>-1.2</v>
      </c>
      <c r="AA109" s="17">
        <v>-0.1</v>
      </c>
      <c r="AB109" s="17">
        <v>0.2</v>
      </c>
      <c r="AC109" s="17">
        <v>-1.4</v>
      </c>
      <c r="AD109" s="17">
        <v>-0.3</v>
      </c>
      <c r="AE109" s="17">
        <v>0.4</v>
      </c>
      <c r="AF109" s="18"/>
    </row>
    <row r="110" spans="1:32" x14ac:dyDescent="0.2">
      <c r="A110" s="78"/>
      <c r="B110" s="79"/>
      <c r="C110" s="79"/>
      <c r="D110" s="16" t="s">
        <v>65</v>
      </c>
      <c r="E110" s="17">
        <v>-1.3</v>
      </c>
      <c r="F110" s="17">
        <v>-0.9</v>
      </c>
      <c r="G110" s="19">
        <v>1.7</v>
      </c>
      <c r="H110" s="19">
        <v>-0.6</v>
      </c>
      <c r="I110" s="19">
        <v>-0.9</v>
      </c>
      <c r="J110" s="19">
        <v>1.7</v>
      </c>
      <c r="K110" s="19">
        <v>-0.6</v>
      </c>
      <c r="L110" s="19" t="s">
        <v>59</v>
      </c>
      <c r="M110" s="19" t="s">
        <v>59</v>
      </c>
      <c r="N110" s="19">
        <v>0</v>
      </c>
      <c r="O110" s="19" t="s">
        <v>59</v>
      </c>
      <c r="P110" s="19" t="s">
        <v>59</v>
      </c>
      <c r="Q110" s="19">
        <v>0</v>
      </c>
      <c r="R110" s="19" t="s">
        <v>59</v>
      </c>
      <c r="S110" s="19" t="s">
        <v>59</v>
      </c>
      <c r="T110" s="19">
        <v>-1.7</v>
      </c>
      <c r="U110" s="19">
        <v>-0.5</v>
      </c>
      <c r="V110" s="19">
        <v>0.5</v>
      </c>
      <c r="W110" s="19">
        <v>-0.1</v>
      </c>
      <c r="X110" s="17" t="s">
        <v>59</v>
      </c>
      <c r="Y110" s="17" t="s">
        <v>59</v>
      </c>
      <c r="Z110" s="17">
        <v>-0.8</v>
      </c>
      <c r="AA110" s="17">
        <v>-0.3</v>
      </c>
      <c r="AB110" s="17">
        <v>0.4</v>
      </c>
      <c r="AC110" s="17">
        <v>-0.9</v>
      </c>
      <c r="AD110" s="17">
        <v>-0.2</v>
      </c>
      <c r="AE110" s="17">
        <v>0.3</v>
      </c>
      <c r="AF110" s="18"/>
    </row>
    <row r="111" spans="1:32" x14ac:dyDescent="0.2">
      <c r="A111" s="78"/>
      <c r="B111" s="79"/>
      <c r="C111" s="79"/>
      <c r="D111" s="16" t="s">
        <v>66</v>
      </c>
      <c r="E111" s="17">
        <v>-0.6</v>
      </c>
      <c r="F111" s="17">
        <v>-0.3</v>
      </c>
      <c r="G111" s="19">
        <v>0.7</v>
      </c>
      <c r="H111" s="19">
        <v>-0.4</v>
      </c>
      <c r="I111" s="19">
        <v>-0.3</v>
      </c>
      <c r="J111" s="19">
        <v>0.7</v>
      </c>
      <c r="K111" s="19">
        <v>-0.2</v>
      </c>
      <c r="L111" s="19" t="s">
        <v>59</v>
      </c>
      <c r="M111" s="19" t="s">
        <v>59</v>
      </c>
      <c r="N111" s="19">
        <v>0</v>
      </c>
      <c r="O111" s="19" t="s">
        <v>59</v>
      </c>
      <c r="P111" s="19" t="s">
        <v>59</v>
      </c>
      <c r="Q111" s="19">
        <v>0</v>
      </c>
      <c r="R111" s="19" t="s">
        <v>59</v>
      </c>
      <c r="S111" s="19" t="s">
        <v>59</v>
      </c>
      <c r="T111" s="19">
        <v>-0.7</v>
      </c>
      <c r="U111" s="19">
        <v>-0.1</v>
      </c>
      <c r="V111" s="19">
        <v>0.2</v>
      </c>
      <c r="W111" s="19">
        <v>0</v>
      </c>
      <c r="X111" s="17" t="s">
        <v>59</v>
      </c>
      <c r="Y111" s="17" t="s">
        <v>59</v>
      </c>
      <c r="Z111" s="17">
        <v>-0.3</v>
      </c>
      <c r="AA111" s="17">
        <v>-0.1</v>
      </c>
      <c r="AB111" s="17">
        <v>0.2</v>
      </c>
      <c r="AC111" s="17">
        <v>-0.4</v>
      </c>
      <c r="AD111" s="17" t="s">
        <v>59</v>
      </c>
      <c r="AE111" s="17" t="s">
        <v>59</v>
      </c>
      <c r="AF111" s="18"/>
    </row>
    <row r="112" spans="1:32" x14ac:dyDescent="0.2">
      <c r="A112" s="78"/>
      <c r="B112" s="79"/>
      <c r="C112" s="79"/>
      <c r="D112" s="16" t="s">
        <v>67</v>
      </c>
      <c r="E112" s="17">
        <v>-0.3</v>
      </c>
      <c r="F112" s="17">
        <v>-0.6</v>
      </c>
      <c r="G112" s="19">
        <v>0.8</v>
      </c>
      <c r="H112" s="19">
        <v>-0.2</v>
      </c>
      <c r="I112" s="19">
        <v>-0.6</v>
      </c>
      <c r="J112" s="19">
        <v>0.8</v>
      </c>
      <c r="K112" s="19">
        <v>0</v>
      </c>
      <c r="L112" s="19" t="s">
        <v>59</v>
      </c>
      <c r="M112" s="19" t="s">
        <v>59</v>
      </c>
      <c r="N112" s="19">
        <v>0</v>
      </c>
      <c r="O112" s="19" t="s">
        <v>59</v>
      </c>
      <c r="P112" s="19" t="s">
        <v>59</v>
      </c>
      <c r="Q112" s="19">
        <v>0</v>
      </c>
      <c r="R112" s="19" t="s">
        <v>59</v>
      </c>
      <c r="S112" s="19" t="s">
        <v>59</v>
      </c>
      <c r="T112" s="19">
        <v>-0.5</v>
      </c>
      <c r="U112" s="19">
        <v>-0.2</v>
      </c>
      <c r="V112" s="19">
        <v>0.3</v>
      </c>
      <c r="W112" s="19">
        <v>0</v>
      </c>
      <c r="X112" s="17" t="s">
        <v>59</v>
      </c>
      <c r="Y112" s="17" t="s">
        <v>59</v>
      </c>
      <c r="Z112" s="17">
        <v>-0.2</v>
      </c>
      <c r="AA112" s="17" t="s">
        <v>59</v>
      </c>
      <c r="AB112" s="17" t="s">
        <v>59</v>
      </c>
      <c r="AC112" s="17">
        <v>-0.2</v>
      </c>
      <c r="AD112" s="17">
        <v>-0.2</v>
      </c>
      <c r="AE112" s="17">
        <v>0.3</v>
      </c>
      <c r="AF112" s="18"/>
    </row>
    <row r="113" spans="1:32" x14ac:dyDescent="0.2">
      <c r="A113" s="78"/>
      <c r="B113" s="79"/>
      <c r="C113" s="79" t="s">
        <v>68</v>
      </c>
      <c r="D113" s="16" t="s">
        <v>56</v>
      </c>
      <c r="E113" s="17">
        <v>-3.4</v>
      </c>
      <c r="F113" s="17">
        <v>-1.5</v>
      </c>
      <c r="G113" s="19">
        <v>1</v>
      </c>
      <c r="H113" s="19">
        <v>-1.4</v>
      </c>
      <c r="I113" s="19">
        <v>-0.6</v>
      </c>
      <c r="J113" s="19">
        <v>0.6</v>
      </c>
      <c r="K113" s="19">
        <v>-1.8</v>
      </c>
      <c r="L113" s="19">
        <v>-0.9</v>
      </c>
      <c r="M113" s="19">
        <v>0.8</v>
      </c>
      <c r="N113" s="19">
        <v>-0.2</v>
      </c>
      <c r="O113" s="19" t="s">
        <v>59</v>
      </c>
      <c r="P113" s="19" t="s">
        <v>59</v>
      </c>
      <c r="Q113" s="19">
        <v>0</v>
      </c>
      <c r="R113" s="19" t="s">
        <v>59</v>
      </c>
      <c r="S113" s="19" t="s">
        <v>59</v>
      </c>
      <c r="T113" s="19">
        <v>-1.9</v>
      </c>
      <c r="U113" s="19">
        <v>-0.8</v>
      </c>
      <c r="V113" s="19">
        <v>0.6</v>
      </c>
      <c r="W113" s="19">
        <v>-0.1</v>
      </c>
      <c r="X113" s="17" t="s">
        <v>59</v>
      </c>
      <c r="Y113" s="17" t="s">
        <v>59</v>
      </c>
      <c r="Z113" s="17">
        <v>-0.1</v>
      </c>
      <c r="AA113" s="17">
        <v>-0.5</v>
      </c>
      <c r="AB113" s="17">
        <v>0.5</v>
      </c>
      <c r="AC113" s="17">
        <v>-1</v>
      </c>
      <c r="AD113" s="17">
        <v>-0.3</v>
      </c>
      <c r="AE113" s="17">
        <v>0.4</v>
      </c>
      <c r="AF113" s="18"/>
    </row>
    <row r="114" spans="1:32" x14ac:dyDescent="0.2">
      <c r="A114" s="78"/>
      <c r="B114" s="79"/>
      <c r="C114" s="79"/>
      <c r="D114" s="16" t="s">
        <v>57</v>
      </c>
      <c r="E114" s="17">
        <v>-14</v>
      </c>
      <c r="F114" s="17">
        <v>-10.5</v>
      </c>
      <c r="G114" s="19">
        <v>3.5</v>
      </c>
      <c r="H114" s="19">
        <v>-6.4</v>
      </c>
      <c r="I114" s="19">
        <v>-7.2</v>
      </c>
      <c r="J114" s="19">
        <v>2.7</v>
      </c>
      <c r="K114" s="19">
        <v>-6.3</v>
      </c>
      <c r="L114" s="19">
        <v>-1.8</v>
      </c>
      <c r="M114" s="19">
        <v>1.3</v>
      </c>
      <c r="N114" s="19">
        <v>-1.2</v>
      </c>
      <c r="O114" s="19">
        <v>-1.2</v>
      </c>
      <c r="P114" s="19">
        <v>1.7</v>
      </c>
      <c r="Q114" s="19">
        <v>-0.1</v>
      </c>
      <c r="R114" s="19">
        <v>-0.4</v>
      </c>
      <c r="S114" s="19">
        <v>0.6</v>
      </c>
      <c r="T114" s="19">
        <v>-14.1</v>
      </c>
      <c r="U114" s="19">
        <v>-18.399999999999999</v>
      </c>
      <c r="V114" s="19">
        <v>3.8</v>
      </c>
      <c r="W114" s="19">
        <v>-0.7</v>
      </c>
      <c r="X114" s="17">
        <v>-1.6</v>
      </c>
      <c r="Y114" s="17">
        <v>1.1000000000000001</v>
      </c>
      <c r="Z114" s="17">
        <v>-8.4</v>
      </c>
      <c r="AA114" s="17">
        <v>-13.7</v>
      </c>
      <c r="AB114" s="17">
        <v>3.4</v>
      </c>
      <c r="AC114" s="17">
        <v>-5.0999999999999996</v>
      </c>
      <c r="AD114" s="17">
        <v>-3.1</v>
      </c>
      <c r="AE114" s="17">
        <v>1.4</v>
      </c>
      <c r="AF114" s="18"/>
    </row>
    <row r="115" spans="1:32" x14ac:dyDescent="0.2">
      <c r="A115" s="78"/>
      <c r="B115" s="79"/>
      <c r="C115" s="79"/>
      <c r="D115" s="16" t="s">
        <v>58</v>
      </c>
      <c r="E115" s="17">
        <v>-13.1</v>
      </c>
      <c r="F115" s="17">
        <v>-6.5</v>
      </c>
      <c r="G115" s="19">
        <v>2.8</v>
      </c>
      <c r="H115" s="19">
        <v>-6.4</v>
      </c>
      <c r="I115" s="19">
        <v>-2.1</v>
      </c>
      <c r="J115" s="19">
        <v>1.5</v>
      </c>
      <c r="K115" s="19">
        <v>-5.9</v>
      </c>
      <c r="L115" s="19">
        <v>-4</v>
      </c>
      <c r="M115" s="19">
        <v>2.2999999999999998</v>
      </c>
      <c r="N115" s="19">
        <v>-0.7</v>
      </c>
      <c r="O115" s="19">
        <v>-0.2</v>
      </c>
      <c r="P115" s="19">
        <v>0.4</v>
      </c>
      <c r="Q115" s="19">
        <v>-0.1</v>
      </c>
      <c r="R115" s="19">
        <v>-0.2</v>
      </c>
      <c r="S115" s="19">
        <v>0.4</v>
      </c>
      <c r="T115" s="19">
        <v>-18.2</v>
      </c>
      <c r="U115" s="19">
        <v>-11.3</v>
      </c>
      <c r="V115" s="19">
        <v>2.6</v>
      </c>
      <c r="W115" s="19">
        <v>-0.8</v>
      </c>
      <c r="X115" s="17">
        <v>-0.6</v>
      </c>
      <c r="Y115" s="17">
        <v>0.6</v>
      </c>
      <c r="Z115" s="17">
        <v>-9.1</v>
      </c>
      <c r="AA115" s="17">
        <v>-4.0999999999999996</v>
      </c>
      <c r="AB115" s="17">
        <v>1.4</v>
      </c>
      <c r="AC115" s="17">
        <v>-8.4</v>
      </c>
      <c r="AD115" s="17">
        <v>-6.6</v>
      </c>
      <c r="AE115" s="17">
        <v>2.1</v>
      </c>
      <c r="AF115" s="18"/>
    </row>
    <row r="116" spans="1:32" x14ac:dyDescent="0.2">
      <c r="A116" s="78"/>
      <c r="B116" s="79"/>
      <c r="C116" s="79"/>
      <c r="D116" s="16" t="s">
        <v>60</v>
      </c>
      <c r="E116" s="17">
        <v>-7.9</v>
      </c>
      <c r="F116" s="17">
        <v>-5.0999999999999996</v>
      </c>
      <c r="G116" s="19">
        <v>3.7</v>
      </c>
      <c r="H116" s="19">
        <v>-4.0999999999999996</v>
      </c>
      <c r="I116" s="19">
        <v>-3.6</v>
      </c>
      <c r="J116" s="19">
        <v>3.5</v>
      </c>
      <c r="K116" s="19">
        <v>-3.3</v>
      </c>
      <c r="L116" s="19">
        <v>-1</v>
      </c>
      <c r="M116" s="19">
        <v>0.8</v>
      </c>
      <c r="N116" s="19">
        <v>-0.4</v>
      </c>
      <c r="O116" s="19">
        <v>-0.3</v>
      </c>
      <c r="P116" s="19">
        <v>0.5</v>
      </c>
      <c r="Q116" s="19">
        <v>-0.1</v>
      </c>
      <c r="R116" s="19">
        <v>-0.2</v>
      </c>
      <c r="S116" s="19">
        <v>0.4</v>
      </c>
      <c r="T116" s="19">
        <v>-11.5</v>
      </c>
      <c r="U116" s="19">
        <v>-4.3</v>
      </c>
      <c r="V116" s="19">
        <v>1.6</v>
      </c>
      <c r="W116" s="19">
        <v>-0.6</v>
      </c>
      <c r="X116" s="17">
        <v>-0.5</v>
      </c>
      <c r="Y116" s="17">
        <v>0.7</v>
      </c>
      <c r="Z116" s="17">
        <v>-5.3</v>
      </c>
      <c r="AA116" s="17">
        <v>-1</v>
      </c>
      <c r="AB116" s="17">
        <v>0.7</v>
      </c>
      <c r="AC116" s="17">
        <v>-5.6</v>
      </c>
      <c r="AD116" s="17">
        <v>-2.8</v>
      </c>
      <c r="AE116" s="17">
        <v>1.3</v>
      </c>
      <c r="AF116" s="18"/>
    </row>
    <row r="117" spans="1:32" x14ac:dyDescent="0.2">
      <c r="A117" s="78"/>
      <c r="B117" s="79"/>
      <c r="C117" s="79"/>
      <c r="D117" s="16" t="s">
        <v>61</v>
      </c>
      <c r="E117" s="17">
        <v>-4.2</v>
      </c>
      <c r="F117" s="17">
        <v>-1.3</v>
      </c>
      <c r="G117" s="19">
        <v>1</v>
      </c>
      <c r="H117" s="19">
        <v>-2.5</v>
      </c>
      <c r="I117" s="19">
        <v>-1.1000000000000001</v>
      </c>
      <c r="J117" s="19">
        <v>1</v>
      </c>
      <c r="K117" s="19">
        <v>-1.4</v>
      </c>
      <c r="L117" s="19">
        <v>-0.1</v>
      </c>
      <c r="M117" s="19">
        <v>0.3</v>
      </c>
      <c r="N117" s="19">
        <v>-0.3</v>
      </c>
      <c r="O117" s="19" t="s">
        <v>59</v>
      </c>
      <c r="P117" s="19" t="s">
        <v>59</v>
      </c>
      <c r="Q117" s="19">
        <v>0</v>
      </c>
      <c r="R117" s="19" t="s">
        <v>59</v>
      </c>
      <c r="S117" s="19" t="s">
        <v>59</v>
      </c>
      <c r="T117" s="19">
        <v>-6.5</v>
      </c>
      <c r="U117" s="19">
        <v>-3.5</v>
      </c>
      <c r="V117" s="19">
        <v>1.5</v>
      </c>
      <c r="W117" s="19">
        <v>-0.4</v>
      </c>
      <c r="X117" s="17" t="s">
        <v>59</v>
      </c>
      <c r="Y117" s="17" t="s">
        <v>59</v>
      </c>
      <c r="Z117" s="17">
        <v>-2.8</v>
      </c>
      <c r="AA117" s="17">
        <v>-2.2000000000000002</v>
      </c>
      <c r="AB117" s="17">
        <v>1.2</v>
      </c>
      <c r="AC117" s="17">
        <v>-3.3</v>
      </c>
      <c r="AD117" s="17">
        <v>-1.3</v>
      </c>
      <c r="AE117" s="17">
        <v>0.9</v>
      </c>
      <c r="AF117" s="18"/>
    </row>
    <row r="118" spans="1:32" x14ac:dyDescent="0.2">
      <c r="A118" s="78"/>
      <c r="B118" s="79"/>
      <c r="C118" s="79"/>
      <c r="D118" s="16" t="s">
        <v>62</v>
      </c>
      <c r="E118" s="17">
        <v>-2.9</v>
      </c>
      <c r="F118" s="17">
        <v>-2.8</v>
      </c>
      <c r="G118" s="19">
        <v>2.4</v>
      </c>
      <c r="H118" s="19">
        <v>-1.7</v>
      </c>
      <c r="I118" s="19">
        <v>-2</v>
      </c>
      <c r="J118" s="19">
        <v>1.7</v>
      </c>
      <c r="K118" s="19">
        <v>-1</v>
      </c>
      <c r="L118" s="19">
        <v>-0.9</v>
      </c>
      <c r="M118" s="19">
        <v>1.7</v>
      </c>
      <c r="N118" s="19">
        <v>-0.2</v>
      </c>
      <c r="O118" s="19" t="s">
        <v>59</v>
      </c>
      <c r="P118" s="19" t="s">
        <v>59</v>
      </c>
      <c r="Q118" s="19">
        <v>0</v>
      </c>
      <c r="R118" s="19" t="s">
        <v>59</v>
      </c>
      <c r="S118" s="19" t="s">
        <v>59</v>
      </c>
      <c r="T118" s="19">
        <v>-3.9</v>
      </c>
      <c r="U118" s="19">
        <v>-2.2999999999999998</v>
      </c>
      <c r="V118" s="19">
        <v>1.5</v>
      </c>
      <c r="W118" s="19">
        <v>-0.3</v>
      </c>
      <c r="X118" s="17" t="s">
        <v>59</v>
      </c>
      <c r="Y118" s="17" t="s">
        <v>59</v>
      </c>
      <c r="Z118" s="17">
        <v>-1.6</v>
      </c>
      <c r="AA118" s="17">
        <v>-1</v>
      </c>
      <c r="AB118" s="17">
        <v>0.8</v>
      </c>
      <c r="AC118" s="17">
        <v>-2</v>
      </c>
      <c r="AD118" s="17">
        <v>-1.3</v>
      </c>
      <c r="AE118" s="17">
        <v>1.2</v>
      </c>
      <c r="AF118" s="18"/>
    </row>
    <row r="119" spans="1:32" x14ac:dyDescent="0.2">
      <c r="A119" s="78"/>
      <c r="B119" s="79"/>
      <c r="C119" s="79"/>
      <c r="D119" s="16" t="s">
        <v>63</v>
      </c>
      <c r="E119" s="17">
        <v>-2.2999999999999998</v>
      </c>
      <c r="F119" s="17">
        <v>-0.6</v>
      </c>
      <c r="G119" s="19">
        <v>0.5</v>
      </c>
      <c r="H119" s="19">
        <v>-1.3</v>
      </c>
      <c r="I119" s="19">
        <v>-0.6</v>
      </c>
      <c r="J119" s="19">
        <v>0.5</v>
      </c>
      <c r="K119" s="19">
        <v>-1</v>
      </c>
      <c r="L119" s="19" t="s">
        <v>59</v>
      </c>
      <c r="M119" s="19" t="s">
        <v>59</v>
      </c>
      <c r="N119" s="19">
        <v>-0.1</v>
      </c>
      <c r="O119" s="19" t="s">
        <v>59</v>
      </c>
      <c r="P119" s="19" t="s">
        <v>59</v>
      </c>
      <c r="Q119" s="19">
        <v>0</v>
      </c>
      <c r="R119" s="19" t="s">
        <v>59</v>
      </c>
      <c r="S119" s="19" t="s">
        <v>59</v>
      </c>
      <c r="T119" s="19">
        <v>-3</v>
      </c>
      <c r="U119" s="19">
        <v>-0.4</v>
      </c>
      <c r="V119" s="19">
        <v>0.5</v>
      </c>
      <c r="W119" s="19">
        <v>-0.2</v>
      </c>
      <c r="X119" s="17" t="s">
        <v>59</v>
      </c>
      <c r="Y119" s="17" t="s">
        <v>59</v>
      </c>
      <c r="Z119" s="17">
        <v>-1.3</v>
      </c>
      <c r="AA119" s="17" t="s">
        <v>59</v>
      </c>
      <c r="AB119" s="17" t="s">
        <v>59</v>
      </c>
      <c r="AC119" s="17">
        <v>-1.5</v>
      </c>
      <c r="AD119" s="17">
        <v>-0.4</v>
      </c>
      <c r="AE119" s="17">
        <v>0.5</v>
      </c>
      <c r="AF119" s="18"/>
    </row>
    <row r="120" spans="1:32" x14ac:dyDescent="0.2">
      <c r="A120" s="78"/>
      <c r="B120" s="79"/>
      <c r="C120" s="79"/>
      <c r="D120" s="16" t="s">
        <v>64</v>
      </c>
      <c r="E120" s="17">
        <v>-1.9</v>
      </c>
      <c r="F120" s="17">
        <v>-0.5</v>
      </c>
      <c r="G120" s="19">
        <v>1.1000000000000001</v>
      </c>
      <c r="H120" s="19">
        <v>-0.8</v>
      </c>
      <c r="I120" s="19">
        <v>-0.5</v>
      </c>
      <c r="J120" s="19">
        <v>1.1000000000000001</v>
      </c>
      <c r="K120" s="19">
        <v>-1</v>
      </c>
      <c r="L120" s="19" t="s">
        <v>59</v>
      </c>
      <c r="M120" s="19" t="s">
        <v>59</v>
      </c>
      <c r="N120" s="19">
        <v>-0.1</v>
      </c>
      <c r="O120" s="19" t="s">
        <v>59</v>
      </c>
      <c r="P120" s="19" t="s">
        <v>59</v>
      </c>
      <c r="Q120" s="19">
        <v>0</v>
      </c>
      <c r="R120" s="19" t="s">
        <v>59</v>
      </c>
      <c r="S120" s="19" t="s">
        <v>59</v>
      </c>
      <c r="T120" s="19">
        <v>-2.5</v>
      </c>
      <c r="U120" s="19">
        <v>-0.1</v>
      </c>
      <c r="V120" s="19">
        <v>0.2</v>
      </c>
      <c r="W120" s="19">
        <v>-0.1</v>
      </c>
      <c r="X120" s="17" t="s">
        <v>59</v>
      </c>
      <c r="Y120" s="17" t="s">
        <v>59</v>
      </c>
      <c r="Z120" s="17">
        <v>-1.2</v>
      </c>
      <c r="AA120" s="17">
        <v>-0.1</v>
      </c>
      <c r="AB120" s="17">
        <v>0.2</v>
      </c>
      <c r="AC120" s="17">
        <v>-1.2</v>
      </c>
      <c r="AD120" s="17" t="s">
        <v>59</v>
      </c>
      <c r="AE120" s="17" t="s">
        <v>59</v>
      </c>
      <c r="AF120" s="18"/>
    </row>
    <row r="121" spans="1:32" x14ac:dyDescent="0.2">
      <c r="A121" s="78"/>
      <c r="B121" s="79"/>
      <c r="C121" s="79"/>
      <c r="D121" s="16" t="s">
        <v>65</v>
      </c>
      <c r="E121" s="17">
        <v>-1.2</v>
      </c>
      <c r="F121" s="17">
        <v>-0.8</v>
      </c>
      <c r="G121" s="19">
        <v>1.3</v>
      </c>
      <c r="H121" s="19">
        <v>-0.5</v>
      </c>
      <c r="I121" s="19">
        <v>-0.2</v>
      </c>
      <c r="J121" s="19">
        <v>0.4</v>
      </c>
      <c r="K121" s="19">
        <v>-0.7</v>
      </c>
      <c r="L121" s="19">
        <v>-0.6</v>
      </c>
      <c r="M121" s="19">
        <v>1.2</v>
      </c>
      <c r="N121" s="19">
        <v>0</v>
      </c>
      <c r="O121" s="19" t="s">
        <v>59</v>
      </c>
      <c r="P121" s="19" t="s">
        <v>59</v>
      </c>
      <c r="Q121" s="19">
        <v>0</v>
      </c>
      <c r="R121" s="19" t="s">
        <v>59</v>
      </c>
      <c r="S121" s="19" t="s">
        <v>59</v>
      </c>
      <c r="T121" s="19">
        <v>-1.5</v>
      </c>
      <c r="U121" s="19">
        <v>-0.5</v>
      </c>
      <c r="V121" s="19">
        <v>0.4</v>
      </c>
      <c r="W121" s="19">
        <v>-0.1</v>
      </c>
      <c r="X121" s="17" t="s">
        <v>59</v>
      </c>
      <c r="Y121" s="17" t="s">
        <v>59</v>
      </c>
      <c r="Z121" s="17">
        <v>-0.7</v>
      </c>
      <c r="AA121" s="17">
        <v>-0.1</v>
      </c>
      <c r="AB121" s="17">
        <v>0.2</v>
      </c>
      <c r="AC121" s="17">
        <v>-0.7</v>
      </c>
      <c r="AD121" s="17">
        <v>-0.4</v>
      </c>
      <c r="AE121" s="17">
        <v>0.4</v>
      </c>
      <c r="AF121" s="18"/>
    </row>
    <row r="122" spans="1:32" x14ac:dyDescent="0.2">
      <c r="A122" s="78"/>
      <c r="B122" s="79"/>
      <c r="C122" s="79"/>
      <c r="D122" s="16" t="s">
        <v>66</v>
      </c>
      <c r="E122" s="17">
        <v>-0.5</v>
      </c>
      <c r="F122" s="17" t="s">
        <v>59</v>
      </c>
      <c r="G122" s="19" t="s">
        <v>59</v>
      </c>
      <c r="H122" s="19">
        <v>-0.2</v>
      </c>
      <c r="I122" s="19" t="s">
        <v>59</v>
      </c>
      <c r="J122" s="19" t="s">
        <v>59</v>
      </c>
      <c r="K122" s="19">
        <v>-0.2</v>
      </c>
      <c r="L122" s="19" t="s">
        <v>59</v>
      </c>
      <c r="M122" s="19" t="s">
        <v>59</v>
      </c>
      <c r="N122" s="19">
        <v>0</v>
      </c>
      <c r="O122" s="19" t="s">
        <v>59</v>
      </c>
      <c r="P122" s="19" t="s">
        <v>59</v>
      </c>
      <c r="Q122" s="19">
        <v>0</v>
      </c>
      <c r="R122" s="19" t="s">
        <v>59</v>
      </c>
      <c r="S122" s="19" t="s">
        <v>59</v>
      </c>
      <c r="T122" s="19">
        <v>-0.5</v>
      </c>
      <c r="U122" s="19">
        <v>-0.4</v>
      </c>
      <c r="V122" s="19">
        <v>0.6</v>
      </c>
      <c r="W122" s="19">
        <v>0</v>
      </c>
      <c r="X122" s="17" t="s">
        <v>59</v>
      </c>
      <c r="Y122" s="17" t="s">
        <v>59</v>
      </c>
      <c r="Z122" s="17">
        <v>-0.2</v>
      </c>
      <c r="AA122" s="17" t="s">
        <v>59</v>
      </c>
      <c r="AB122" s="17" t="s">
        <v>59</v>
      </c>
      <c r="AC122" s="17">
        <v>-0.3</v>
      </c>
      <c r="AD122" s="17">
        <v>-0.4</v>
      </c>
      <c r="AE122" s="17">
        <v>0.6</v>
      </c>
      <c r="AF122" s="18"/>
    </row>
    <row r="123" spans="1:32" x14ac:dyDescent="0.2">
      <c r="A123" s="78"/>
      <c r="B123" s="79"/>
      <c r="C123" s="79"/>
      <c r="D123" s="16" t="s">
        <v>67</v>
      </c>
      <c r="E123" s="17">
        <v>-0.2</v>
      </c>
      <c r="F123" s="17" t="s">
        <v>59</v>
      </c>
      <c r="G123" s="19" t="s">
        <v>59</v>
      </c>
      <c r="H123" s="19">
        <v>-0.1</v>
      </c>
      <c r="I123" s="19" t="s">
        <v>59</v>
      </c>
      <c r="J123" s="19" t="s">
        <v>59</v>
      </c>
      <c r="K123" s="19">
        <v>-0.1</v>
      </c>
      <c r="L123" s="19" t="s">
        <v>59</v>
      </c>
      <c r="M123" s="19" t="s">
        <v>59</v>
      </c>
      <c r="N123" s="19">
        <v>0</v>
      </c>
      <c r="O123" s="19" t="s">
        <v>59</v>
      </c>
      <c r="P123" s="19" t="s">
        <v>59</v>
      </c>
      <c r="Q123" s="19">
        <v>0</v>
      </c>
      <c r="R123" s="19" t="s">
        <v>59</v>
      </c>
      <c r="S123" s="19" t="s">
        <v>59</v>
      </c>
      <c r="T123" s="19">
        <v>-0.4</v>
      </c>
      <c r="U123" s="19">
        <v>-0.1</v>
      </c>
      <c r="V123" s="19">
        <v>0.2</v>
      </c>
      <c r="W123" s="19">
        <v>0</v>
      </c>
      <c r="X123" s="17" t="s">
        <v>59</v>
      </c>
      <c r="Y123" s="17" t="s">
        <v>59</v>
      </c>
      <c r="Z123" s="17">
        <v>-0.2</v>
      </c>
      <c r="AA123" s="17" t="s">
        <v>59</v>
      </c>
      <c r="AB123" s="17" t="s">
        <v>59</v>
      </c>
      <c r="AC123" s="17">
        <v>-0.2</v>
      </c>
      <c r="AD123" s="17">
        <v>-0.1</v>
      </c>
      <c r="AE123" s="17">
        <v>0.2</v>
      </c>
      <c r="AF123" s="18"/>
    </row>
    <row r="124" spans="1:32" x14ac:dyDescent="0.2">
      <c r="A124" s="78"/>
      <c r="B124" s="79" t="s">
        <v>70</v>
      </c>
      <c r="C124" s="79" t="s">
        <v>55</v>
      </c>
      <c r="D124" s="16" t="s">
        <v>56</v>
      </c>
      <c r="E124" s="17">
        <v>19.5</v>
      </c>
      <c r="F124" s="17">
        <v>8.5</v>
      </c>
      <c r="G124" s="19">
        <v>3.8</v>
      </c>
      <c r="H124" s="19">
        <v>6</v>
      </c>
      <c r="I124" s="19">
        <v>3.8</v>
      </c>
      <c r="J124" s="19">
        <v>2.2000000000000002</v>
      </c>
      <c r="K124" s="19">
        <v>10.9</v>
      </c>
      <c r="L124" s="19">
        <v>3.3</v>
      </c>
      <c r="M124" s="19">
        <v>2.8</v>
      </c>
      <c r="N124" s="19">
        <v>2.4</v>
      </c>
      <c r="O124" s="19">
        <v>1.1000000000000001</v>
      </c>
      <c r="P124" s="19">
        <v>1.1000000000000001</v>
      </c>
      <c r="Q124" s="19">
        <v>0.2</v>
      </c>
      <c r="R124" s="19">
        <v>0.3</v>
      </c>
      <c r="S124" s="19">
        <v>0.5</v>
      </c>
      <c r="T124" s="19">
        <v>5.7</v>
      </c>
      <c r="U124" s="19">
        <v>12.2</v>
      </c>
      <c r="V124" s="19">
        <v>3.7</v>
      </c>
      <c r="W124" s="19">
        <v>0.6</v>
      </c>
      <c r="X124" s="17">
        <v>0.8</v>
      </c>
      <c r="Y124" s="17">
        <v>1.4</v>
      </c>
      <c r="Z124" s="17">
        <v>3.1</v>
      </c>
      <c r="AA124" s="17">
        <v>9.5</v>
      </c>
      <c r="AB124" s="17">
        <v>3.2</v>
      </c>
      <c r="AC124" s="17">
        <v>1.9</v>
      </c>
      <c r="AD124" s="17">
        <v>1.9</v>
      </c>
      <c r="AE124" s="17">
        <v>1.4</v>
      </c>
      <c r="AF124" s="18"/>
    </row>
    <row r="125" spans="1:32" x14ac:dyDescent="0.2">
      <c r="A125" s="78"/>
      <c r="B125" s="79"/>
      <c r="C125" s="79"/>
      <c r="D125" s="16" t="s">
        <v>57</v>
      </c>
      <c r="E125" s="17">
        <v>32.700000000000003</v>
      </c>
      <c r="F125" s="17">
        <v>2.4</v>
      </c>
      <c r="G125" s="19">
        <v>9.1999999999999993</v>
      </c>
      <c r="H125" s="19">
        <v>13.9</v>
      </c>
      <c r="I125" s="19">
        <v>1.4</v>
      </c>
      <c r="J125" s="19">
        <v>5.6</v>
      </c>
      <c r="K125" s="19">
        <v>14.6</v>
      </c>
      <c r="L125" s="19">
        <v>-1.1000000000000001</v>
      </c>
      <c r="M125" s="19">
        <v>6.9</v>
      </c>
      <c r="N125" s="19">
        <v>4</v>
      </c>
      <c r="O125" s="19">
        <v>1.3</v>
      </c>
      <c r="P125" s="17">
        <v>1.6</v>
      </c>
      <c r="Q125" s="19">
        <v>0.2</v>
      </c>
      <c r="R125" s="19">
        <v>0.7</v>
      </c>
      <c r="S125" s="19">
        <v>1.9</v>
      </c>
      <c r="T125" s="19">
        <v>-2.1</v>
      </c>
      <c r="U125" s="19">
        <v>28.8</v>
      </c>
      <c r="V125" s="19">
        <v>8.5</v>
      </c>
      <c r="W125" s="19">
        <v>0.9</v>
      </c>
      <c r="X125" s="17">
        <v>0.3</v>
      </c>
      <c r="Y125" s="17">
        <v>1</v>
      </c>
      <c r="Z125" s="17">
        <v>-6.2</v>
      </c>
      <c r="AA125" s="17">
        <v>19.8</v>
      </c>
      <c r="AB125" s="17">
        <v>7</v>
      </c>
      <c r="AC125" s="17">
        <v>3.1</v>
      </c>
      <c r="AD125" s="17">
        <v>8.6999999999999993</v>
      </c>
      <c r="AE125" s="17">
        <v>4.8</v>
      </c>
      <c r="AF125" s="18"/>
    </row>
    <row r="126" spans="1:32" x14ac:dyDescent="0.2">
      <c r="A126" s="78"/>
      <c r="B126" s="79"/>
      <c r="C126" s="79"/>
      <c r="D126" s="16" t="s">
        <v>58</v>
      </c>
      <c r="E126" s="17">
        <v>22.3</v>
      </c>
      <c r="F126" s="17">
        <v>9</v>
      </c>
      <c r="G126" s="19">
        <v>6.7</v>
      </c>
      <c r="H126" s="19">
        <v>9.6</v>
      </c>
      <c r="I126" s="19">
        <v>7.2</v>
      </c>
      <c r="J126" s="17">
        <v>5.9</v>
      </c>
      <c r="K126" s="19">
        <v>9.3000000000000007</v>
      </c>
      <c r="L126" s="19">
        <v>1.7</v>
      </c>
      <c r="M126" s="19">
        <v>3.1</v>
      </c>
      <c r="N126" s="19">
        <v>3.3</v>
      </c>
      <c r="O126" s="19">
        <v>0.2</v>
      </c>
      <c r="P126" s="19">
        <v>1</v>
      </c>
      <c r="Q126" s="19">
        <v>0</v>
      </c>
      <c r="R126" s="19">
        <v>-0.1</v>
      </c>
      <c r="S126" s="19">
        <v>0.2</v>
      </c>
      <c r="T126" s="17">
        <v>-5.2</v>
      </c>
      <c r="U126" s="19">
        <v>8.5</v>
      </c>
      <c r="V126" s="19">
        <v>6.1</v>
      </c>
      <c r="W126" s="19">
        <v>0.5</v>
      </c>
      <c r="X126" s="17">
        <v>1.4</v>
      </c>
      <c r="Y126" s="17">
        <v>1.8</v>
      </c>
      <c r="Z126" s="17">
        <v>-6.7</v>
      </c>
      <c r="AA126" s="17">
        <v>3.1</v>
      </c>
      <c r="AB126" s="17">
        <v>4.0999999999999996</v>
      </c>
      <c r="AC126" s="17">
        <v>0.9</v>
      </c>
      <c r="AD126" s="17">
        <v>4</v>
      </c>
      <c r="AE126" s="17">
        <v>4.2</v>
      </c>
      <c r="AF126" s="18"/>
    </row>
    <row r="127" spans="1:32" x14ac:dyDescent="0.2">
      <c r="A127" s="78"/>
      <c r="B127" s="79"/>
      <c r="C127" s="79"/>
      <c r="D127" s="16" t="s">
        <v>60</v>
      </c>
      <c r="E127" s="17">
        <v>13</v>
      </c>
      <c r="F127" s="17">
        <v>7.9</v>
      </c>
      <c r="G127" s="19">
        <v>6.8</v>
      </c>
      <c r="H127" s="17">
        <v>5.4</v>
      </c>
      <c r="I127" s="19">
        <v>2.7</v>
      </c>
      <c r="J127" s="17">
        <v>2.8</v>
      </c>
      <c r="K127" s="19">
        <v>5</v>
      </c>
      <c r="L127" s="17">
        <v>4.7</v>
      </c>
      <c r="M127" s="19">
        <v>6.2</v>
      </c>
      <c r="N127" s="19">
        <v>2.5</v>
      </c>
      <c r="O127" s="17">
        <v>0.5</v>
      </c>
      <c r="P127" s="19">
        <v>0.6</v>
      </c>
      <c r="Q127" s="19">
        <v>0</v>
      </c>
      <c r="R127" s="19" t="s">
        <v>59</v>
      </c>
      <c r="S127" s="19" t="s">
        <v>59</v>
      </c>
      <c r="T127" s="19">
        <v>-2.6</v>
      </c>
      <c r="U127" s="19">
        <v>0.8</v>
      </c>
      <c r="V127" s="17">
        <v>4.3</v>
      </c>
      <c r="W127" s="17">
        <v>0.2</v>
      </c>
      <c r="X127" s="17">
        <v>-0.1</v>
      </c>
      <c r="Y127" s="17">
        <v>0.2</v>
      </c>
      <c r="Z127" s="17">
        <v>-1.6</v>
      </c>
      <c r="AA127" s="17">
        <v>0.9</v>
      </c>
      <c r="AB127" s="17">
        <v>2.8</v>
      </c>
      <c r="AC127" s="17">
        <v>-1.1000000000000001</v>
      </c>
      <c r="AD127" s="17">
        <v>0</v>
      </c>
      <c r="AE127" s="17">
        <v>3.3</v>
      </c>
      <c r="AF127" s="18"/>
    </row>
    <row r="128" spans="1:32" x14ac:dyDescent="0.2">
      <c r="A128" s="78"/>
      <c r="B128" s="79"/>
      <c r="C128" s="79"/>
      <c r="D128" s="16" t="s">
        <v>61</v>
      </c>
      <c r="E128" s="17">
        <v>8.8000000000000007</v>
      </c>
      <c r="F128" s="17">
        <v>2.6</v>
      </c>
      <c r="G128" s="19">
        <v>3.6</v>
      </c>
      <c r="H128" s="17">
        <v>3.8</v>
      </c>
      <c r="I128" s="19">
        <v>0.5</v>
      </c>
      <c r="J128" s="17">
        <v>3.1</v>
      </c>
      <c r="K128" s="19">
        <v>3.5</v>
      </c>
      <c r="L128" s="19">
        <v>1.6</v>
      </c>
      <c r="M128" s="19">
        <v>1.8</v>
      </c>
      <c r="N128" s="19">
        <v>1.5</v>
      </c>
      <c r="O128" s="19">
        <v>0.4</v>
      </c>
      <c r="P128" s="19">
        <v>0.6</v>
      </c>
      <c r="Q128" s="19">
        <v>0</v>
      </c>
      <c r="R128" s="19" t="s">
        <v>59</v>
      </c>
      <c r="S128" s="19" t="s">
        <v>59</v>
      </c>
      <c r="T128" s="19">
        <v>-1.7</v>
      </c>
      <c r="U128" s="19">
        <v>2.7</v>
      </c>
      <c r="V128" s="17">
        <v>3.3</v>
      </c>
      <c r="W128" s="17">
        <v>0.1</v>
      </c>
      <c r="X128" s="17">
        <v>0.5</v>
      </c>
      <c r="Y128" s="17">
        <v>0.6</v>
      </c>
      <c r="Z128" s="17">
        <v>-0.9</v>
      </c>
      <c r="AA128" s="17">
        <v>0.8</v>
      </c>
      <c r="AB128" s="17">
        <v>2.2999999999999998</v>
      </c>
      <c r="AC128" s="17">
        <v>-0.9</v>
      </c>
      <c r="AD128" s="17">
        <v>1.5</v>
      </c>
      <c r="AE128" s="17">
        <v>2.2999999999999998</v>
      </c>
      <c r="AF128" s="18"/>
    </row>
    <row r="129" spans="1:32" x14ac:dyDescent="0.2">
      <c r="A129" s="78"/>
      <c r="B129" s="79"/>
      <c r="C129" s="79"/>
      <c r="D129" s="16" t="s">
        <v>62</v>
      </c>
      <c r="E129" s="17">
        <v>5.9</v>
      </c>
      <c r="F129" s="17">
        <v>1.5</v>
      </c>
      <c r="G129" s="19">
        <v>1.7</v>
      </c>
      <c r="H129" s="19">
        <v>2.6</v>
      </c>
      <c r="I129" s="19">
        <v>1.2</v>
      </c>
      <c r="J129" s="19">
        <v>1.6</v>
      </c>
      <c r="K129" s="19">
        <v>2.2999999999999998</v>
      </c>
      <c r="L129" s="19">
        <v>0.3</v>
      </c>
      <c r="M129" s="19">
        <v>0.5</v>
      </c>
      <c r="N129" s="19">
        <v>1</v>
      </c>
      <c r="O129" s="17" t="s">
        <v>59</v>
      </c>
      <c r="P129" s="17" t="s">
        <v>59</v>
      </c>
      <c r="Q129" s="17">
        <v>0</v>
      </c>
      <c r="R129" s="19" t="s">
        <v>59</v>
      </c>
      <c r="S129" s="19" t="s">
        <v>59</v>
      </c>
      <c r="T129" s="19">
        <v>-0.6</v>
      </c>
      <c r="U129" s="19">
        <v>0.2</v>
      </c>
      <c r="V129" s="17">
        <v>2.1</v>
      </c>
      <c r="W129" s="19">
        <v>0</v>
      </c>
      <c r="X129" s="17">
        <v>0.3</v>
      </c>
      <c r="Y129" s="17">
        <v>0.4</v>
      </c>
      <c r="Z129" s="17">
        <v>-0.1</v>
      </c>
      <c r="AA129" s="17">
        <v>0.1</v>
      </c>
      <c r="AB129" s="17">
        <v>1.1000000000000001</v>
      </c>
      <c r="AC129" s="17">
        <v>-0.5</v>
      </c>
      <c r="AD129" s="17">
        <v>-0.3</v>
      </c>
      <c r="AE129" s="17">
        <v>1.7</v>
      </c>
      <c r="AF129" s="18"/>
    </row>
    <row r="130" spans="1:32" x14ac:dyDescent="0.2">
      <c r="A130" s="78"/>
      <c r="B130" s="79"/>
      <c r="C130" s="79"/>
      <c r="D130" s="16" t="s">
        <v>63</v>
      </c>
      <c r="E130" s="17">
        <v>3.6</v>
      </c>
      <c r="F130" s="17">
        <v>3.8</v>
      </c>
      <c r="G130" s="19">
        <v>2.9</v>
      </c>
      <c r="H130" s="17">
        <v>1.6</v>
      </c>
      <c r="I130" s="19">
        <v>0.6</v>
      </c>
      <c r="J130" s="17">
        <v>1.1000000000000001</v>
      </c>
      <c r="K130" s="19">
        <v>1.5</v>
      </c>
      <c r="L130" s="17">
        <v>3.3</v>
      </c>
      <c r="M130" s="19">
        <v>2.7</v>
      </c>
      <c r="N130" s="19">
        <v>0.4</v>
      </c>
      <c r="O130" s="17" t="s">
        <v>59</v>
      </c>
      <c r="P130" s="19" t="s">
        <v>59</v>
      </c>
      <c r="Q130" s="17">
        <v>0</v>
      </c>
      <c r="R130" s="19" t="s">
        <v>59</v>
      </c>
      <c r="S130" s="19" t="s">
        <v>59</v>
      </c>
      <c r="T130" s="19">
        <v>-0.5</v>
      </c>
      <c r="U130" s="19">
        <v>1.1000000000000001</v>
      </c>
      <c r="V130" s="17">
        <v>1.1000000000000001</v>
      </c>
      <c r="W130" s="19">
        <v>0</v>
      </c>
      <c r="X130" s="17" t="s">
        <v>59</v>
      </c>
      <c r="Y130" s="17" t="s">
        <v>59</v>
      </c>
      <c r="Z130" s="17">
        <v>0</v>
      </c>
      <c r="AA130" s="17">
        <v>0.8</v>
      </c>
      <c r="AB130" s="17">
        <v>0.9</v>
      </c>
      <c r="AC130" s="17">
        <v>-0.4</v>
      </c>
      <c r="AD130" s="17">
        <v>0.3</v>
      </c>
      <c r="AE130" s="17">
        <v>0.6</v>
      </c>
      <c r="AF130" s="18"/>
    </row>
    <row r="131" spans="1:32" x14ac:dyDescent="0.2">
      <c r="A131" s="78"/>
      <c r="B131" s="79"/>
      <c r="C131" s="79"/>
      <c r="D131" s="16" t="s">
        <v>64</v>
      </c>
      <c r="E131" s="17">
        <v>2.2999999999999998</v>
      </c>
      <c r="F131" s="17">
        <v>0.2</v>
      </c>
      <c r="G131" s="19">
        <v>1.3</v>
      </c>
      <c r="H131" s="19">
        <v>0.9</v>
      </c>
      <c r="I131" s="19">
        <v>0.2</v>
      </c>
      <c r="J131" s="19">
        <v>1.2</v>
      </c>
      <c r="K131" s="19">
        <v>1.2</v>
      </c>
      <c r="L131" s="19">
        <v>0.1</v>
      </c>
      <c r="M131" s="19">
        <v>0.6</v>
      </c>
      <c r="N131" s="19">
        <v>0.2</v>
      </c>
      <c r="O131" s="19" t="s">
        <v>59</v>
      </c>
      <c r="P131" s="19" t="s">
        <v>59</v>
      </c>
      <c r="Q131" s="17">
        <v>0</v>
      </c>
      <c r="R131" s="19" t="s">
        <v>59</v>
      </c>
      <c r="S131" s="19" t="s">
        <v>59</v>
      </c>
      <c r="T131" s="17">
        <v>-0.3</v>
      </c>
      <c r="U131" s="19">
        <v>0.4</v>
      </c>
      <c r="V131" s="17">
        <v>0.8</v>
      </c>
      <c r="W131" s="19">
        <v>0</v>
      </c>
      <c r="X131" s="17" t="s">
        <v>59</v>
      </c>
      <c r="Y131" s="17" t="s">
        <v>59</v>
      </c>
      <c r="Z131" s="17">
        <v>-0.1</v>
      </c>
      <c r="AA131" s="17">
        <v>0</v>
      </c>
      <c r="AB131" s="17">
        <v>0.3</v>
      </c>
      <c r="AC131" s="17">
        <v>-0.2</v>
      </c>
      <c r="AD131" s="17">
        <v>0.4</v>
      </c>
      <c r="AE131" s="17">
        <v>0.7</v>
      </c>
      <c r="AF131" s="18"/>
    </row>
    <row r="132" spans="1:32" x14ac:dyDescent="0.2">
      <c r="A132" s="78"/>
      <c r="B132" s="79"/>
      <c r="C132" s="79"/>
      <c r="D132" s="16" t="s">
        <v>65</v>
      </c>
      <c r="E132" s="17">
        <v>1</v>
      </c>
      <c r="F132" s="17">
        <v>-0.3</v>
      </c>
      <c r="G132" s="19">
        <v>2</v>
      </c>
      <c r="H132" s="17">
        <v>0.5</v>
      </c>
      <c r="I132" s="19">
        <v>-0.9</v>
      </c>
      <c r="J132" s="17">
        <v>1.7</v>
      </c>
      <c r="K132" s="19">
        <v>0.4</v>
      </c>
      <c r="L132" s="19">
        <v>0.6</v>
      </c>
      <c r="M132" s="19">
        <v>0.9</v>
      </c>
      <c r="N132" s="19">
        <v>0.1</v>
      </c>
      <c r="O132" s="19" t="s">
        <v>59</v>
      </c>
      <c r="P132" s="19" t="s">
        <v>59</v>
      </c>
      <c r="Q132" s="19">
        <v>0</v>
      </c>
      <c r="R132" s="19" t="s">
        <v>59</v>
      </c>
      <c r="S132" s="19" t="s">
        <v>59</v>
      </c>
      <c r="T132" s="19">
        <v>0.1</v>
      </c>
      <c r="U132" s="19">
        <v>0.1</v>
      </c>
      <c r="V132" s="19">
        <v>0.7</v>
      </c>
      <c r="W132" s="19">
        <v>0</v>
      </c>
      <c r="X132" s="17" t="s">
        <v>59</v>
      </c>
      <c r="Y132" s="17" t="s">
        <v>59</v>
      </c>
      <c r="Z132" s="17">
        <v>0.2</v>
      </c>
      <c r="AA132" s="17">
        <v>-0.2</v>
      </c>
      <c r="AB132" s="17">
        <v>0.5</v>
      </c>
      <c r="AC132" s="17">
        <v>0</v>
      </c>
      <c r="AD132" s="17">
        <v>0.2</v>
      </c>
      <c r="AE132" s="17">
        <v>0.6</v>
      </c>
      <c r="AF132" s="18"/>
    </row>
    <row r="133" spans="1:32" x14ac:dyDescent="0.2">
      <c r="A133" s="78"/>
      <c r="B133" s="79"/>
      <c r="C133" s="79"/>
      <c r="D133" s="16" t="s">
        <v>66</v>
      </c>
      <c r="E133" s="17">
        <v>0.6</v>
      </c>
      <c r="F133" s="17">
        <v>-0.1</v>
      </c>
      <c r="G133" s="19">
        <v>0.9</v>
      </c>
      <c r="H133" s="17">
        <v>0.4</v>
      </c>
      <c r="I133" s="19">
        <v>-0.3</v>
      </c>
      <c r="J133" s="17">
        <v>0.7</v>
      </c>
      <c r="K133" s="19">
        <v>0.1</v>
      </c>
      <c r="L133" s="19">
        <v>0.3</v>
      </c>
      <c r="M133" s="19">
        <v>0.6</v>
      </c>
      <c r="N133" s="19">
        <v>0</v>
      </c>
      <c r="O133" s="19" t="s">
        <v>59</v>
      </c>
      <c r="P133" s="19" t="s">
        <v>59</v>
      </c>
      <c r="Q133" s="19">
        <v>0</v>
      </c>
      <c r="R133" s="19" t="s">
        <v>59</v>
      </c>
      <c r="S133" s="19" t="s">
        <v>59</v>
      </c>
      <c r="T133" s="19">
        <v>1</v>
      </c>
      <c r="U133" s="19">
        <v>0.6</v>
      </c>
      <c r="V133" s="19">
        <v>0.9</v>
      </c>
      <c r="W133" s="19">
        <v>0</v>
      </c>
      <c r="X133" s="17" t="s">
        <v>59</v>
      </c>
      <c r="Y133" s="17" t="s">
        <v>59</v>
      </c>
      <c r="Z133" s="17">
        <v>0.6</v>
      </c>
      <c r="AA133" s="17">
        <v>0.4</v>
      </c>
      <c r="AB133" s="17">
        <v>0.8</v>
      </c>
      <c r="AC133" s="17">
        <v>0.4</v>
      </c>
      <c r="AD133" s="17">
        <v>0.1</v>
      </c>
      <c r="AE133" s="17">
        <v>0.2</v>
      </c>
      <c r="AF133" s="18"/>
    </row>
    <row r="134" spans="1:32" x14ac:dyDescent="0.2">
      <c r="A134" s="78"/>
      <c r="B134" s="79"/>
      <c r="C134" s="79"/>
      <c r="D134" s="16" t="s">
        <v>67</v>
      </c>
      <c r="E134" s="17">
        <v>0.1</v>
      </c>
      <c r="F134" s="17">
        <v>-0.6</v>
      </c>
      <c r="G134" s="19">
        <v>0.8</v>
      </c>
      <c r="H134" s="19">
        <v>0</v>
      </c>
      <c r="I134" s="19">
        <v>-0.6</v>
      </c>
      <c r="J134" s="19">
        <v>0.8</v>
      </c>
      <c r="K134" s="19">
        <v>0.1</v>
      </c>
      <c r="L134" s="19" t="s">
        <v>59</v>
      </c>
      <c r="M134" s="19" t="s">
        <v>59</v>
      </c>
      <c r="N134" s="19">
        <v>0</v>
      </c>
      <c r="O134" s="17" t="s">
        <v>59</v>
      </c>
      <c r="P134" s="19" t="s">
        <v>59</v>
      </c>
      <c r="Q134" s="19">
        <v>0</v>
      </c>
      <c r="R134" s="19" t="s">
        <v>59</v>
      </c>
      <c r="S134" s="19" t="s">
        <v>59</v>
      </c>
      <c r="T134" s="19">
        <v>0.5</v>
      </c>
      <c r="U134" s="19">
        <v>0</v>
      </c>
      <c r="V134" s="19">
        <v>0.4</v>
      </c>
      <c r="W134" s="19">
        <v>0</v>
      </c>
      <c r="X134" s="17" t="s">
        <v>59</v>
      </c>
      <c r="Y134" s="17" t="s">
        <v>59</v>
      </c>
      <c r="Z134" s="17">
        <v>0.4</v>
      </c>
      <c r="AA134" s="17">
        <v>0.2</v>
      </c>
      <c r="AB134" s="17">
        <v>0.3</v>
      </c>
      <c r="AC134" s="17">
        <v>0.1</v>
      </c>
      <c r="AD134" s="17">
        <v>-0.2</v>
      </c>
      <c r="AE134" s="17">
        <v>0.3</v>
      </c>
      <c r="AF134" s="18"/>
    </row>
    <row r="135" spans="1:32" x14ac:dyDescent="0.2">
      <c r="A135" s="78"/>
      <c r="B135" s="79"/>
      <c r="C135" s="79" t="s">
        <v>68</v>
      </c>
      <c r="D135" s="16" t="s">
        <v>56</v>
      </c>
      <c r="E135" s="17">
        <v>22.3</v>
      </c>
      <c r="F135" s="17">
        <v>15.9</v>
      </c>
      <c r="G135" s="19">
        <v>6.5</v>
      </c>
      <c r="H135" s="19">
        <v>7</v>
      </c>
      <c r="I135" s="19">
        <v>10.199999999999999</v>
      </c>
      <c r="J135" s="19">
        <v>4.4000000000000004</v>
      </c>
      <c r="K135" s="19">
        <v>12.6</v>
      </c>
      <c r="L135" s="19">
        <v>3.9</v>
      </c>
      <c r="M135" s="19">
        <v>4.4000000000000004</v>
      </c>
      <c r="N135" s="19">
        <v>2.5</v>
      </c>
      <c r="O135" s="19">
        <v>1.5</v>
      </c>
      <c r="P135" s="19">
        <v>1.6</v>
      </c>
      <c r="Q135" s="19">
        <v>0.2</v>
      </c>
      <c r="R135" s="19">
        <v>0.3</v>
      </c>
      <c r="S135" s="19">
        <v>0.5</v>
      </c>
      <c r="T135" s="19">
        <v>6.6</v>
      </c>
      <c r="U135" s="19">
        <v>23.7</v>
      </c>
      <c r="V135" s="19">
        <v>6.5</v>
      </c>
      <c r="W135" s="19">
        <v>0.7</v>
      </c>
      <c r="X135" s="17">
        <v>3.1</v>
      </c>
      <c r="Y135" s="17">
        <v>3.2</v>
      </c>
      <c r="Z135" s="17">
        <v>4.0999999999999996</v>
      </c>
      <c r="AA135" s="17">
        <v>15.1</v>
      </c>
      <c r="AB135" s="17">
        <v>4.3</v>
      </c>
      <c r="AC135" s="17">
        <v>2.5</v>
      </c>
      <c r="AD135" s="17">
        <v>5.6</v>
      </c>
      <c r="AE135" s="17">
        <v>3.5</v>
      </c>
      <c r="AF135" s="18"/>
    </row>
    <row r="136" spans="1:32" x14ac:dyDescent="0.2">
      <c r="A136" s="78"/>
      <c r="B136" s="79"/>
      <c r="C136" s="79"/>
      <c r="D136" s="16" t="s">
        <v>57</v>
      </c>
      <c r="E136" s="17">
        <v>35.1</v>
      </c>
      <c r="F136" s="17">
        <v>15.7</v>
      </c>
      <c r="G136" s="19">
        <v>7.7</v>
      </c>
      <c r="H136" s="19">
        <v>15.2</v>
      </c>
      <c r="I136" s="19">
        <v>7.2</v>
      </c>
      <c r="J136" s="19">
        <v>5.8</v>
      </c>
      <c r="K136" s="19">
        <v>15.6</v>
      </c>
      <c r="L136" s="19">
        <v>6.8</v>
      </c>
      <c r="M136" s="19">
        <v>4.0999999999999996</v>
      </c>
      <c r="N136" s="19">
        <v>4.0999999999999996</v>
      </c>
      <c r="O136" s="19">
        <v>2.2000000000000002</v>
      </c>
      <c r="P136" s="17">
        <v>3</v>
      </c>
      <c r="Q136" s="19">
        <v>0.1</v>
      </c>
      <c r="R136" s="19">
        <v>-0.4</v>
      </c>
      <c r="S136" s="19">
        <v>0.6</v>
      </c>
      <c r="T136" s="19">
        <v>11.9</v>
      </c>
      <c r="U136" s="19">
        <v>21.9</v>
      </c>
      <c r="V136" s="19">
        <v>7.5</v>
      </c>
      <c r="W136" s="19">
        <v>1.2</v>
      </c>
      <c r="X136" s="17">
        <v>0</v>
      </c>
      <c r="Y136" s="17">
        <v>1.5</v>
      </c>
      <c r="Z136" s="17">
        <v>5.7</v>
      </c>
      <c r="AA136" s="17">
        <v>16.5</v>
      </c>
      <c r="AB136" s="17">
        <v>6.6</v>
      </c>
      <c r="AC136" s="17">
        <v>5</v>
      </c>
      <c r="AD136" s="17">
        <v>5.4</v>
      </c>
      <c r="AE136" s="17">
        <v>3.2</v>
      </c>
      <c r="AF136" s="18"/>
    </row>
    <row r="137" spans="1:32" x14ac:dyDescent="0.2">
      <c r="A137" s="78"/>
      <c r="B137" s="79"/>
      <c r="C137" s="79"/>
      <c r="D137" s="16" t="s">
        <v>58</v>
      </c>
      <c r="E137" s="17">
        <v>18.7</v>
      </c>
      <c r="F137" s="17">
        <v>8.6999999999999993</v>
      </c>
      <c r="G137" s="19">
        <v>5.4</v>
      </c>
      <c r="H137" s="19">
        <v>8.3000000000000007</v>
      </c>
      <c r="I137" s="19">
        <v>6</v>
      </c>
      <c r="J137" s="19">
        <v>3.9</v>
      </c>
      <c r="K137" s="19">
        <v>7.6</v>
      </c>
      <c r="L137" s="19">
        <v>1.4</v>
      </c>
      <c r="M137" s="19">
        <v>3.2</v>
      </c>
      <c r="N137" s="19">
        <v>2.7</v>
      </c>
      <c r="O137" s="19">
        <v>1.5</v>
      </c>
      <c r="P137" s="17">
        <v>1.6</v>
      </c>
      <c r="Q137" s="19">
        <v>0</v>
      </c>
      <c r="R137" s="19">
        <v>-0.2</v>
      </c>
      <c r="S137" s="19">
        <v>0.4</v>
      </c>
      <c r="T137" s="19">
        <v>4.9000000000000004</v>
      </c>
      <c r="U137" s="19">
        <v>13</v>
      </c>
      <c r="V137" s="19">
        <v>6.1</v>
      </c>
      <c r="W137" s="19">
        <v>0.8</v>
      </c>
      <c r="X137" s="17">
        <v>0.4</v>
      </c>
      <c r="Y137" s="17">
        <v>1.2</v>
      </c>
      <c r="Z137" s="17">
        <v>2.9</v>
      </c>
      <c r="AA137" s="17">
        <v>7.2</v>
      </c>
      <c r="AB137" s="17">
        <v>3.3</v>
      </c>
      <c r="AC137" s="17">
        <v>1.2</v>
      </c>
      <c r="AD137" s="17">
        <v>5.5</v>
      </c>
      <c r="AE137" s="17">
        <v>5.0999999999999996</v>
      </c>
      <c r="AF137" s="18"/>
    </row>
    <row r="138" spans="1:32" x14ac:dyDescent="0.2">
      <c r="A138" s="78"/>
      <c r="B138" s="79"/>
      <c r="C138" s="79"/>
      <c r="D138" s="16" t="s">
        <v>60</v>
      </c>
      <c r="E138" s="17">
        <v>9.8000000000000007</v>
      </c>
      <c r="F138" s="17">
        <v>2.7</v>
      </c>
      <c r="G138" s="19">
        <v>5.0999999999999996</v>
      </c>
      <c r="H138" s="17">
        <v>4.0999999999999996</v>
      </c>
      <c r="I138" s="19">
        <v>1.7</v>
      </c>
      <c r="J138" s="17">
        <v>4.7</v>
      </c>
      <c r="K138" s="19">
        <v>3.9</v>
      </c>
      <c r="L138" s="19">
        <v>0.9</v>
      </c>
      <c r="M138" s="19">
        <v>1.6</v>
      </c>
      <c r="N138" s="19">
        <v>1.7</v>
      </c>
      <c r="O138" s="19">
        <v>0.1</v>
      </c>
      <c r="P138" s="17">
        <v>0.8</v>
      </c>
      <c r="Q138" s="19">
        <v>0</v>
      </c>
      <c r="R138" s="19">
        <v>0</v>
      </c>
      <c r="S138" s="19">
        <v>0.6</v>
      </c>
      <c r="T138" s="19">
        <v>0.9</v>
      </c>
      <c r="U138" s="19">
        <v>3.1</v>
      </c>
      <c r="V138" s="17">
        <v>3</v>
      </c>
      <c r="W138" s="19">
        <v>0.4</v>
      </c>
      <c r="X138" s="17">
        <v>0</v>
      </c>
      <c r="Y138" s="17">
        <v>1</v>
      </c>
      <c r="Z138" s="17">
        <v>1.2</v>
      </c>
      <c r="AA138" s="17">
        <v>3.9</v>
      </c>
      <c r="AB138" s="17">
        <v>2.1</v>
      </c>
      <c r="AC138" s="17">
        <v>-0.7</v>
      </c>
      <c r="AD138" s="17">
        <v>-0.8</v>
      </c>
      <c r="AE138" s="17">
        <v>1.9</v>
      </c>
      <c r="AF138" s="18"/>
    </row>
    <row r="139" spans="1:32" x14ac:dyDescent="0.2">
      <c r="A139" s="78"/>
      <c r="B139" s="79"/>
      <c r="C139" s="79"/>
      <c r="D139" s="16" t="s">
        <v>61</v>
      </c>
      <c r="E139" s="17">
        <v>6.8</v>
      </c>
      <c r="F139" s="17">
        <v>8.6</v>
      </c>
      <c r="G139" s="19">
        <v>8</v>
      </c>
      <c r="H139" s="17">
        <v>2.4</v>
      </c>
      <c r="I139" s="19">
        <v>2.6</v>
      </c>
      <c r="J139" s="17">
        <v>3.6</v>
      </c>
      <c r="K139" s="19">
        <v>3.4</v>
      </c>
      <c r="L139" s="19">
        <v>5.7</v>
      </c>
      <c r="M139" s="19">
        <v>7.1</v>
      </c>
      <c r="N139" s="19">
        <v>1.1000000000000001</v>
      </c>
      <c r="O139" s="17">
        <v>0.3</v>
      </c>
      <c r="P139" s="19">
        <v>0.6</v>
      </c>
      <c r="Q139" s="19">
        <v>0</v>
      </c>
      <c r="R139" s="19" t="s">
        <v>59</v>
      </c>
      <c r="S139" s="19" t="s">
        <v>59</v>
      </c>
      <c r="T139" s="19">
        <v>0.3</v>
      </c>
      <c r="U139" s="19">
        <v>1.2</v>
      </c>
      <c r="V139" s="17">
        <v>2.7</v>
      </c>
      <c r="W139" s="19">
        <v>0.1</v>
      </c>
      <c r="X139" s="17" t="s">
        <v>59</v>
      </c>
      <c r="Y139" s="17" t="s">
        <v>59</v>
      </c>
      <c r="Z139" s="17">
        <v>0.6</v>
      </c>
      <c r="AA139" s="17">
        <v>0.1</v>
      </c>
      <c r="AB139" s="17">
        <v>2.1</v>
      </c>
      <c r="AC139" s="17">
        <v>-0.5</v>
      </c>
      <c r="AD139" s="17">
        <v>1.1000000000000001</v>
      </c>
      <c r="AE139" s="17">
        <v>1.6</v>
      </c>
      <c r="AF139" s="18"/>
    </row>
    <row r="140" spans="1:32" x14ac:dyDescent="0.2">
      <c r="A140" s="78"/>
      <c r="B140" s="79"/>
      <c r="C140" s="79"/>
      <c r="D140" s="16" t="s">
        <v>62</v>
      </c>
      <c r="E140" s="17">
        <v>4.5999999999999996</v>
      </c>
      <c r="F140" s="17">
        <v>-2.1</v>
      </c>
      <c r="G140" s="19">
        <v>2.5</v>
      </c>
      <c r="H140" s="19">
        <v>1.3</v>
      </c>
      <c r="I140" s="19">
        <v>-1.7</v>
      </c>
      <c r="J140" s="17">
        <v>1.7</v>
      </c>
      <c r="K140" s="19">
        <v>2.5</v>
      </c>
      <c r="L140" s="19">
        <v>-0.7</v>
      </c>
      <c r="M140" s="19">
        <v>1.7</v>
      </c>
      <c r="N140" s="19">
        <v>0.8</v>
      </c>
      <c r="O140" s="17">
        <v>0.2</v>
      </c>
      <c r="P140" s="19">
        <v>0.4</v>
      </c>
      <c r="Q140" s="19">
        <v>0</v>
      </c>
      <c r="R140" s="19" t="s">
        <v>59</v>
      </c>
      <c r="S140" s="19" t="s">
        <v>59</v>
      </c>
      <c r="T140" s="19">
        <v>0</v>
      </c>
      <c r="U140" s="19">
        <v>2.6</v>
      </c>
      <c r="V140" s="17">
        <v>3.2</v>
      </c>
      <c r="W140" s="19">
        <v>0</v>
      </c>
      <c r="X140" s="17">
        <v>0.3</v>
      </c>
      <c r="Y140" s="17">
        <v>0.6</v>
      </c>
      <c r="Z140" s="17">
        <v>0.4</v>
      </c>
      <c r="AA140" s="17">
        <v>0.3</v>
      </c>
      <c r="AB140" s="17">
        <v>1.3</v>
      </c>
      <c r="AC140" s="17">
        <v>-0.4</v>
      </c>
      <c r="AD140" s="17">
        <v>1.9</v>
      </c>
      <c r="AE140" s="17">
        <v>2.8</v>
      </c>
      <c r="AF140" s="18"/>
    </row>
    <row r="141" spans="1:32" x14ac:dyDescent="0.2">
      <c r="A141" s="78"/>
      <c r="B141" s="79"/>
      <c r="C141" s="79"/>
      <c r="D141" s="16" t="s">
        <v>63</v>
      </c>
      <c r="E141" s="17">
        <v>2.9</v>
      </c>
      <c r="F141" s="17">
        <v>1.3</v>
      </c>
      <c r="G141" s="19">
        <v>1.6</v>
      </c>
      <c r="H141" s="17">
        <v>0.6</v>
      </c>
      <c r="I141" s="19">
        <v>0.7</v>
      </c>
      <c r="J141" s="17">
        <v>1.4</v>
      </c>
      <c r="K141" s="19">
        <v>1.9</v>
      </c>
      <c r="L141" s="17">
        <v>0.6</v>
      </c>
      <c r="M141" s="19">
        <v>0.7</v>
      </c>
      <c r="N141" s="19">
        <v>0.4</v>
      </c>
      <c r="O141" s="17" t="s">
        <v>59</v>
      </c>
      <c r="P141" s="19" t="s">
        <v>59</v>
      </c>
      <c r="Q141" s="19">
        <v>0</v>
      </c>
      <c r="R141" s="19" t="s">
        <v>59</v>
      </c>
      <c r="S141" s="17" t="s">
        <v>59</v>
      </c>
      <c r="T141" s="19">
        <v>-0.5</v>
      </c>
      <c r="U141" s="17">
        <v>0.1</v>
      </c>
      <c r="V141" s="17">
        <v>0.7</v>
      </c>
      <c r="W141" s="19">
        <v>0</v>
      </c>
      <c r="X141" s="17">
        <v>0.2</v>
      </c>
      <c r="Y141" s="17">
        <v>0.3</v>
      </c>
      <c r="Z141" s="17">
        <v>-0.1</v>
      </c>
      <c r="AA141" s="17">
        <v>0.2</v>
      </c>
      <c r="AB141" s="17">
        <v>0.2</v>
      </c>
      <c r="AC141" s="17">
        <v>-0.4</v>
      </c>
      <c r="AD141" s="17">
        <v>-0.2</v>
      </c>
      <c r="AE141" s="17">
        <v>0.6</v>
      </c>
      <c r="AF141" s="18"/>
    </row>
    <row r="142" spans="1:32" x14ac:dyDescent="0.2">
      <c r="A142" s="78"/>
      <c r="B142" s="79"/>
      <c r="C142" s="79"/>
      <c r="D142" s="16" t="s">
        <v>64</v>
      </c>
      <c r="E142" s="17">
        <v>2</v>
      </c>
      <c r="F142" s="17">
        <v>-0.5</v>
      </c>
      <c r="G142" s="19">
        <v>1.1000000000000001</v>
      </c>
      <c r="H142" s="19">
        <v>0.3</v>
      </c>
      <c r="I142" s="19">
        <v>-0.5</v>
      </c>
      <c r="J142" s="19">
        <v>1.1000000000000001</v>
      </c>
      <c r="K142" s="19">
        <v>1.4</v>
      </c>
      <c r="L142" s="19" t="s">
        <v>59</v>
      </c>
      <c r="M142" s="19" t="s">
        <v>59</v>
      </c>
      <c r="N142" s="19">
        <v>0.3</v>
      </c>
      <c r="O142" s="17" t="s">
        <v>59</v>
      </c>
      <c r="P142" s="19" t="s">
        <v>59</v>
      </c>
      <c r="Q142" s="17">
        <v>0</v>
      </c>
      <c r="R142" s="19" t="s">
        <v>59</v>
      </c>
      <c r="S142" s="19" t="s">
        <v>59</v>
      </c>
      <c r="T142" s="19">
        <v>-0.6</v>
      </c>
      <c r="U142" s="19">
        <v>0.5</v>
      </c>
      <c r="V142" s="17">
        <v>0.6</v>
      </c>
      <c r="W142" s="19">
        <v>0</v>
      </c>
      <c r="X142" s="17" t="s">
        <v>59</v>
      </c>
      <c r="Y142" s="17" t="s">
        <v>59</v>
      </c>
      <c r="Z142" s="17">
        <v>-0.2</v>
      </c>
      <c r="AA142" s="17">
        <v>0.1</v>
      </c>
      <c r="AB142" s="17">
        <v>0.5</v>
      </c>
      <c r="AC142" s="17">
        <v>-0.4</v>
      </c>
      <c r="AD142" s="17">
        <v>0.4</v>
      </c>
      <c r="AE142" s="17">
        <v>0.4</v>
      </c>
      <c r="AF142" s="18"/>
    </row>
    <row r="143" spans="1:32" x14ac:dyDescent="0.2">
      <c r="A143" s="78"/>
      <c r="B143" s="79"/>
      <c r="C143" s="79"/>
      <c r="D143" s="16" t="s">
        <v>65</v>
      </c>
      <c r="E143" s="17">
        <v>0.8</v>
      </c>
      <c r="F143" s="17">
        <v>-0.6</v>
      </c>
      <c r="G143" s="19">
        <v>1.3</v>
      </c>
      <c r="H143" s="17">
        <v>0.2</v>
      </c>
      <c r="I143" s="19">
        <v>0</v>
      </c>
      <c r="J143" s="17">
        <v>0.6</v>
      </c>
      <c r="K143" s="19">
        <v>0.4</v>
      </c>
      <c r="L143" s="19">
        <v>-0.6</v>
      </c>
      <c r="M143" s="19">
        <v>1.2</v>
      </c>
      <c r="N143" s="19">
        <v>0.1</v>
      </c>
      <c r="O143" s="19" t="s">
        <v>59</v>
      </c>
      <c r="P143" s="19" t="s">
        <v>59</v>
      </c>
      <c r="Q143" s="19">
        <v>0</v>
      </c>
      <c r="R143" s="17" t="s">
        <v>59</v>
      </c>
      <c r="S143" s="19" t="s">
        <v>59</v>
      </c>
      <c r="T143" s="19">
        <v>0.3</v>
      </c>
      <c r="U143" s="19">
        <v>-0.4</v>
      </c>
      <c r="V143" s="19">
        <v>0.4</v>
      </c>
      <c r="W143" s="17">
        <v>0</v>
      </c>
      <c r="X143" s="17" t="s">
        <v>59</v>
      </c>
      <c r="Y143" s="17" t="s">
        <v>59</v>
      </c>
      <c r="Z143" s="17">
        <v>0.3</v>
      </c>
      <c r="AA143" s="17">
        <v>-0.1</v>
      </c>
      <c r="AB143" s="17">
        <v>0.2</v>
      </c>
      <c r="AC143" s="17">
        <v>0</v>
      </c>
      <c r="AD143" s="17">
        <v>-0.3</v>
      </c>
      <c r="AE143" s="17">
        <v>0.4</v>
      </c>
      <c r="AF143" s="18"/>
    </row>
    <row r="144" spans="1:32" x14ac:dyDescent="0.2">
      <c r="A144" s="78"/>
      <c r="B144" s="79"/>
      <c r="C144" s="79"/>
      <c r="D144" s="16" t="s">
        <v>66</v>
      </c>
      <c r="E144" s="17">
        <v>0.5</v>
      </c>
      <c r="F144" s="17">
        <v>0.1</v>
      </c>
      <c r="G144" s="19">
        <v>0.2</v>
      </c>
      <c r="H144" s="19">
        <v>0.2</v>
      </c>
      <c r="I144" s="19" t="s">
        <v>59</v>
      </c>
      <c r="J144" s="19" t="s">
        <v>59</v>
      </c>
      <c r="K144" s="19">
        <v>0.2</v>
      </c>
      <c r="L144" s="19">
        <v>0.1</v>
      </c>
      <c r="M144" s="19">
        <v>0.2</v>
      </c>
      <c r="N144" s="19">
        <v>0.1</v>
      </c>
      <c r="O144" s="19" t="s">
        <v>59</v>
      </c>
      <c r="P144" s="19" t="s">
        <v>59</v>
      </c>
      <c r="Q144" s="19">
        <v>0</v>
      </c>
      <c r="R144" s="19" t="s">
        <v>59</v>
      </c>
      <c r="S144" s="19" t="s">
        <v>59</v>
      </c>
      <c r="T144" s="19">
        <v>0.7</v>
      </c>
      <c r="U144" s="19">
        <v>-0.4</v>
      </c>
      <c r="V144" s="19">
        <v>0.6</v>
      </c>
      <c r="W144" s="17">
        <v>0</v>
      </c>
      <c r="X144" s="17" t="s">
        <v>59</v>
      </c>
      <c r="Y144" s="17" t="s">
        <v>59</v>
      </c>
      <c r="Z144" s="17">
        <v>0.6</v>
      </c>
      <c r="AA144" s="17" t="s">
        <v>59</v>
      </c>
      <c r="AB144" s="17" t="s">
        <v>59</v>
      </c>
      <c r="AC144" s="17">
        <v>0.1</v>
      </c>
      <c r="AD144" s="17">
        <v>-0.4</v>
      </c>
      <c r="AE144" s="17">
        <v>0.6</v>
      </c>
      <c r="AF144" s="18"/>
    </row>
    <row r="145" spans="1:32" x14ac:dyDescent="0.2">
      <c r="A145" s="78"/>
      <c r="B145" s="79"/>
      <c r="C145" s="79"/>
      <c r="D145" s="16" t="s">
        <v>67</v>
      </c>
      <c r="E145" s="17">
        <v>0.2</v>
      </c>
      <c r="F145" s="17" t="s">
        <v>59</v>
      </c>
      <c r="G145" s="19" t="s">
        <v>59</v>
      </c>
      <c r="H145" s="17">
        <v>0</v>
      </c>
      <c r="I145" s="19" t="s">
        <v>59</v>
      </c>
      <c r="J145" s="19" t="s">
        <v>59</v>
      </c>
      <c r="K145" s="19">
        <v>0.2</v>
      </c>
      <c r="L145" s="17" t="s">
        <v>59</v>
      </c>
      <c r="M145" s="19" t="s">
        <v>59</v>
      </c>
      <c r="N145" s="19">
        <v>0</v>
      </c>
      <c r="O145" s="19" t="s">
        <v>59</v>
      </c>
      <c r="P145" s="19" t="s">
        <v>59</v>
      </c>
      <c r="Q145" s="19">
        <v>0</v>
      </c>
      <c r="R145" s="19" t="s">
        <v>59</v>
      </c>
      <c r="S145" s="19" t="s">
        <v>59</v>
      </c>
      <c r="T145" s="19">
        <v>0.4</v>
      </c>
      <c r="U145" s="19">
        <v>0</v>
      </c>
      <c r="V145" s="19">
        <v>0.3</v>
      </c>
      <c r="W145" s="19">
        <v>0</v>
      </c>
      <c r="X145" s="17" t="s">
        <v>59</v>
      </c>
      <c r="Y145" s="17" t="s">
        <v>59</v>
      </c>
      <c r="Z145" s="17">
        <v>0.3</v>
      </c>
      <c r="AA145" s="17">
        <v>0.1</v>
      </c>
      <c r="AB145" s="17">
        <v>0.2</v>
      </c>
      <c r="AC145" s="17">
        <v>0.1</v>
      </c>
      <c r="AD145" s="17">
        <v>-0.1</v>
      </c>
      <c r="AE145" s="17">
        <v>0.2</v>
      </c>
      <c r="AF145" s="18"/>
    </row>
    <row r="146" spans="1:32" x14ac:dyDescent="0.2">
      <c r="A146" s="78" t="s">
        <v>72</v>
      </c>
      <c r="B146" s="79" t="s">
        <v>54</v>
      </c>
      <c r="C146" s="79" t="s">
        <v>55</v>
      </c>
      <c r="D146" s="16" t="s">
        <v>56</v>
      </c>
      <c r="E146" s="17">
        <v>25.9</v>
      </c>
      <c r="F146" s="17">
        <v>17.899999999999999</v>
      </c>
      <c r="G146" s="19">
        <v>7</v>
      </c>
      <c r="H146" s="19">
        <v>8.1</v>
      </c>
      <c r="I146" s="19">
        <v>8.8000000000000007</v>
      </c>
      <c r="J146" s="19">
        <v>4.4000000000000004</v>
      </c>
      <c r="K146" s="19">
        <v>12.7</v>
      </c>
      <c r="L146" s="19">
        <v>8</v>
      </c>
      <c r="M146" s="19">
        <v>5.4</v>
      </c>
      <c r="N146" s="19">
        <v>5</v>
      </c>
      <c r="O146" s="19">
        <v>0.9</v>
      </c>
      <c r="P146" s="19">
        <v>0.8</v>
      </c>
      <c r="Q146" s="19">
        <v>0.2</v>
      </c>
      <c r="R146" s="19">
        <v>0.2</v>
      </c>
      <c r="S146" s="19">
        <v>0.3</v>
      </c>
      <c r="T146" s="19">
        <v>8</v>
      </c>
      <c r="U146" s="19">
        <v>18.5</v>
      </c>
      <c r="V146" s="19">
        <v>4.5</v>
      </c>
      <c r="W146" s="19">
        <v>0.8</v>
      </c>
      <c r="X146" s="17">
        <v>1.5</v>
      </c>
      <c r="Y146" s="17">
        <v>1.3</v>
      </c>
      <c r="Z146" s="17">
        <v>4.4000000000000004</v>
      </c>
      <c r="AA146" s="17">
        <v>11.2</v>
      </c>
      <c r="AB146" s="17">
        <v>3.3</v>
      </c>
      <c r="AC146" s="17">
        <v>2.9</v>
      </c>
      <c r="AD146" s="17">
        <v>5.9</v>
      </c>
      <c r="AE146" s="17">
        <v>2.8</v>
      </c>
      <c r="AF146" s="18"/>
    </row>
    <row r="147" spans="1:32" x14ac:dyDescent="0.2">
      <c r="A147" s="78"/>
      <c r="B147" s="79"/>
      <c r="C147" s="79"/>
      <c r="D147" s="16" t="s">
        <v>57</v>
      </c>
      <c r="E147" s="17">
        <v>57.3</v>
      </c>
      <c r="F147" s="17">
        <v>37.299999999999997</v>
      </c>
      <c r="G147" s="19">
        <v>8.8000000000000007</v>
      </c>
      <c r="H147" s="19">
        <v>21.6</v>
      </c>
      <c r="I147" s="19">
        <v>19.399999999999999</v>
      </c>
      <c r="J147" s="19">
        <v>6.9</v>
      </c>
      <c r="K147" s="19">
        <v>23.6</v>
      </c>
      <c r="L147" s="19">
        <v>12.4</v>
      </c>
      <c r="M147" s="19">
        <v>4.3</v>
      </c>
      <c r="N147" s="19">
        <v>11.7</v>
      </c>
      <c r="O147" s="19">
        <v>5.4</v>
      </c>
      <c r="P147" s="19">
        <v>3.4</v>
      </c>
      <c r="Q147" s="19">
        <v>0.4</v>
      </c>
      <c r="R147" s="19">
        <v>0.2</v>
      </c>
      <c r="S147" s="19">
        <v>0.3</v>
      </c>
      <c r="T147" s="19">
        <v>20.100000000000001</v>
      </c>
      <c r="U147" s="19">
        <v>32.700000000000003</v>
      </c>
      <c r="V147" s="19">
        <v>6</v>
      </c>
      <c r="W147" s="19">
        <v>1.4</v>
      </c>
      <c r="X147" s="17">
        <v>2.2000000000000002</v>
      </c>
      <c r="Y147" s="17">
        <v>1.8</v>
      </c>
      <c r="Z147" s="17">
        <v>11.9</v>
      </c>
      <c r="AA147" s="17">
        <v>23.4</v>
      </c>
      <c r="AB147" s="17">
        <v>5</v>
      </c>
      <c r="AC147" s="17">
        <v>6.8</v>
      </c>
      <c r="AD147" s="17">
        <v>7.1</v>
      </c>
      <c r="AE147" s="17">
        <v>2.8</v>
      </c>
      <c r="AF147" s="18"/>
    </row>
    <row r="148" spans="1:32" x14ac:dyDescent="0.2">
      <c r="A148" s="78"/>
      <c r="B148" s="79"/>
      <c r="C148" s="79"/>
      <c r="D148" s="16" t="s">
        <v>58</v>
      </c>
      <c r="E148" s="17">
        <v>47.5</v>
      </c>
      <c r="F148" s="17">
        <v>18.399999999999999</v>
      </c>
      <c r="G148" s="19">
        <v>5.2</v>
      </c>
      <c r="H148" s="19">
        <v>18.100000000000001</v>
      </c>
      <c r="I148" s="19">
        <v>11.6</v>
      </c>
      <c r="J148" s="19">
        <v>4.2</v>
      </c>
      <c r="K148" s="19">
        <v>18.7</v>
      </c>
      <c r="L148" s="19">
        <v>4.0999999999999996</v>
      </c>
      <c r="M148" s="19">
        <v>2.6</v>
      </c>
      <c r="N148" s="19">
        <v>10.4</v>
      </c>
      <c r="O148" s="19">
        <v>2.7</v>
      </c>
      <c r="P148" s="19">
        <v>1.9</v>
      </c>
      <c r="Q148" s="19">
        <v>0.3</v>
      </c>
      <c r="R148" s="19" t="s">
        <v>59</v>
      </c>
      <c r="S148" s="19" t="s">
        <v>59</v>
      </c>
      <c r="T148" s="19">
        <v>24.2</v>
      </c>
      <c r="U148" s="19">
        <v>24</v>
      </c>
      <c r="V148" s="19">
        <v>5.0999999999999996</v>
      </c>
      <c r="W148" s="19">
        <v>1.5</v>
      </c>
      <c r="X148" s="17">
        <v>1.1000000000000001</v>
      </c>
      <c r="Y148" s="17">
        <v>1.1000000000000001</v>
      </c>
      <c r="Z148" s="17">
        <v>14.1</v>
      </c>
      <c r="AA148" s="17">
        <v>15.2</v>
      </c>
      <c r="AB148" s="17">
        <v>4.3</v>
      </c>
      <c r="AC148" s="17">
        <v>8.6</v>
      </c>
      <c r="AD148" s="17">
        <v>7.7</v>
      </c>
      <c r="AE148" s="17">
        <v>2.5</v>
      </c>
      <c r="AF148" s="18"/>
    </row>
    <row r="149" spans="1:32" x14ac:dyDescent="0.2">
      <c r="A149" s="78"/>
      <c r="B149" s="79"/>
      <c r="C149" s="79"/>
      <c r="D149" s="16" t="s">
        <v>60</v>
      </c>
      <c r="E149" s="17">
        <v>31</v>
      </c>
      <c r="F149" s="17">
        <v>12.3</v>
      </c>
      <c r="G149" s="19">
        <v>4.9000000000000004</v>
      </c>
      <c r="H149" s="19">
        <v>12.2</v>
      </c>
      <c r="I149" s="19">
        <v>6</v>
      </c>
      <c r="J149" s="19">
        <v>3</v>
      </c>
      <c r="K149" s="19">
        <v>11.5</v>
      </c>
      <c r="L149" s="19">
        <v>3.4</v>
      </c>
      <c r="M149" s="19">
        <v>2.4</v>
      </c>
      <c r="N149" s="19">
        <v>7.1</v>
      </c>
      <c r="O149" s="19">
        <v>2</v>
      </c>
      <c r="P149" s="19">
        <v>2.6</v>
      </c>
      <c r="Q149" s="19">
        <v>0.2</v>
      </c>
      <c r="R149" s="19">
        <v>0.8</v>
      </c>
      <c r="S149" s="19">
        <v>1.6</v>
      </c>
      <c r="T149" s="19">
        <v>17.8</v>
      </c>
      <c r="U149" s="19">
        <v>10.4</v>
      </c>
      <c r="V149" s="19">
        <v>2.8</v>
      </c>
      <c r="W149" s="19">
        <v>1.3</v>
      </c>
      <c r="X149" s="17">
        <v>0.4</v>
      </c>
      <c r="Y149" s="17">
        <v>0.5</v>
      </c>
      <c r="Z149" s="17">
        <v>10.5</v>
      </c>
      <c r="AA149" s="17">
        <v>6.5</v>
      </c>
      <c r="AB149" s="17">
        <v>2.1</v>
      </c>
      <c r="AC149" s="17">
        <v>6.1</v>
      </c>
      <c r="AD149" s="17">
        <v>3.5</v>
      </c>
      <c r="AE149" s="17">
        <v>1.8</v>
      </c>
      <c r="AF149" s="18"/>
    </row>
    <row r="150" spans="1:32" x14ac:dyDescent="0.2">
      <c r="A150" s="78"/>
      <c r="B150" s="79"/>
      <c r="C150" s="79"/>
      <c r="D150" s="16" t="s">
        <v>61</v>
      </c>
      <c r="E150" s="17">
        <v>21</v>
      </c>
      <c r="F150" s="17">
        <v>7.3</v>
      </c>
      <c r="G150" s="19">
        <v>3.9</v>
      </c>
      <c r="H150" s="19">
        <v>9.1999999999999993</v>
      </c>
      <c r="I150" s="19">
        <v>5.8</v>
      </c>
      <c r="J150" s="19">
        <v>3.7</v>
      </c>
      <c r="K150" s="19">
        <v>7.1</v>
      </c>
      <c r="L150" s="19">
        <v>1.3</v>
      </c>
      <c r="M150" s="19">
        <v>1.2</v>
      </c>
      <c r="N150" s="19">
        <v>4.5</v>
      </c>
      <c r="O150" s="19">
        <v>0.1</v>
      </c>
      <c r="P150" s="19">
        <v>0.3</v>
      </c>
      <c r="Q150" s="19">
        <v>0.1</v>
      </c>
      <c r="R150" s="19" t="s">
        <v>59</v>
      </c>
      <c r="S150" s="19" t="s">
        <v>59</v>
      </c>
      <c r="T150" s="19">
        <v>11.1</v>
      </c>
      <c r="U150" s="19">
        <v>6.7</v>
      </c>
      <c r="V150" s="19">
        <v>2.4</v>
      </c>
      <c r="W150" s="19">
        <v>0.8</v>
      </c>
      <c r="X150" s="17">
        <v>0.9</v>
      </c>
      <c r="Y150" s="17">
        <v>1.4</v>
      </c>
      <c r="Z150" s="17">
        <v>5.9</v>
      </c>
      <c r="AA150" s="17">
        <v>4.3</v>
      </c>
      <c r="AB150" s="17">
        <v>1.7</v>
      </c>
      <c r="AC150" s="17">
        <v>4.4000000000000004</v>
      </c>
      <c r="AD150" s="17">
        <v>1.6</v>
      </c>
      <c r="AE150" s="17">
        <v>1.1000000000000001</v>
      </c>
      <c r="AF150" s="18"/>
    </row>
    <row r="151" spans="1:32" x14ac:dyDescent="0.2">
      <c r="A151" s="78"/>
      <c r="B151" s="79"/>
      <c r="C151" s="79"/>
      <c r="D151" s="16" t="s">
        <v>62</v>
      </c>
      <c r="E151" s="17">
        <v>14.4</v>
      </c>
      <c r="F151" s="17">
        <v>6.2</v>
      </c>
      <c r="G151" s="19">
        <v>9.3000000000000007</v>
      </c>
      <c r="H151" s="19">
        <v>7.1</v>
      </c>
      <c r="I151" s="19">
        <v>0.3</v>
      </c>
      <c r="J151" s="19">
        <v>0.4</v>
      </c>
      <c r="K151" s="19">
        <v>4.4000000000000004</v>
      </c>
      <c r="L151" s="19">
        <v>1</v>
      </c>
      <c r="M151" s="19">
        <v>0.9</v>
      </c>
      <c r="N151" s="19">
        <v>2.9</v>
      </c>
      <c r="O151" s="19">
        <v>4.9000000000000004</v>
      </c>
      <c r="P151" s="19">
        <v>9.3000000000000007</v>
      </c>
      <c r="Q151" s="19">
        <v>0.1</v>
      </c>
      <c r="R151" s="19" t="s">
        <v>59</v>
      </c>
      <c r="S151" s="19" t="s">
        <v>59</v>
      </c>
      <c r="T151" s="19">
        <v>7</v>
      </c>
      <c r="U151" s="19">
        <v>2.9</v>
      </c>
      <c r="V151" s="19">
        <v>1.7</v>
      </c>
      <c r="W151" s="19">
        <v>0.5</v>
      </c>
      <c r="X151" s="17" t="s">
        <v>59</v>
      </c>
      <c r="Y151" s="17" t="s">
        <v>59</v>
      </c>
      <c r="Z151" s="17">
        <v>3.3</v>
      </c>
      <c r="AA151" s="17">
        <v>1.5</v>
      </c>
      <c r="AB151" s="17">
        <v>0.9</v>
      </c>
      <c r="AC151" s="17">
        <v>3.2</v>
      </c>
      <c r="AD151" s="17">
        <v>1.4</v>
      </c>
      <c r="AE151" s="17">
        <v>1.4</v>
      </c>
      <c r="AF151" s="18"/>
    </row>
    <row r="152" spans="1:32" x14ac:dyDescent="0.2">
      <c r="A152" s="78"/>
      <c r="B152" s="79"/>
      <c r="C152" s="79"/>
      <c r="D152" s="16" t="s">
        <v>63</v>
      </c>
      <c r="E152" s="17">
        <v>9</v>
      </c>
      <c r="F152" s="17">
        <v>2.7</v>
      </c>
      <c r="G152" s="19">
        <v>2.2999999999999998</v>
      </c>
      <c r="H152" s="19">
        <v>4.8</v>
      </c>
      <c r="I152" s="19">
        <v>1.9</v>
      </c>
      <c r="J152" s="19">
        <v>2.1</v>
      </c>
      <c r="K152" s="19">
        <v>2.9</v>
      </c>
      <c r="L152" s="19">
        <v>0.8</v>
      </c>
      <c r="M152" s="19">
        <v>0.9</v>
      </c>
      <c r="N152" s="19">
        <v>1.2</v>
      </c>
      <c r="O152" s="19" t="s">
        <v>59</v>
      </c>
      <c r="P152" s="19" t="s">
        <v>59</v>
      </c>
      <c r="Q152" s="19">
        <v>0.1</v>
      </c>
      <c r="R152" s="19" t="s">
        <v>59</v>
      </c>
      <c r="S152" s="19" t="s">
        <v>59</v>
      </c>
      <c r="T152" s="19">
        <v>4.5999999999999996</v>
      </c>
      <c r="U152" s="19">
        <v>2.2000000000000002</v>
      </c>
      <c r="V152" s="19">
        <v>1.8</v>
      </c>
      <c r="W152" s="19">
        <v>0.4</v>
      </c>
      <c r="X152" s="17" t="s">
        <v>59</v>
      </c>
      <c r="Y152" s="17" t="s">
        <v>59</v>
      </c>
      <c r="Z152" s="17">
        <v>2</v>
      </c>
      <c r="AA152" s="17">
        <v>0.8</v>
      </c>
      <c r="AB152" s="17">
        <v>0.7</v>
      </c>
      <c r="AC152" s="17">
        <v>2.2000000000000002</v>
      </c>
      <c r="AD152" s="17">
        <v>1.3</v>
      </c>
      <c r="AE152" s="17">
        <v>1.6</v>
      </c>
      <c r="AF152" s="18"/>
    </row>
    <row r="153" spans="1:32" x14ac:dyDescent="0.2">
      <c r="A153" s="78"/>
      <c r="B153" s="79"/>
      <c r="C153" s="79"/>
      <c r="D153" s="16" t="s">
        <v>64</v>
      </c>
      <c r="E153" s="17">
        <v>5.7</v>
      </c>
      <c r="F153" s="17">
        <v>0.8</v>
      </c>
      <c r="G153" s="19">
        <v>1.1000000000000001</v>
      </c>
      <c r="H153" s="19">
        <v>2.7</v>
      </c>
      <c r="I153" s="19">
        <v>0.4</v>
      </c>
      <c r="J153" s="19">
        <v>0.6</v>
      </c>
      <c r="K153" s="19">
        <v>2.2000000000000002</v>
      </c>
      <c r="L153" s="19" t="s">
        <v>59</v>
      </c>
      <c r="M153" s="19" t="s">
        <v>59</v>
      </c>
      <c r="N153" s="19">
        <v>0.8</v>
      </c>
      <c r="O153" s="19">
        <v>0.4</v>
      </c>
      <c r="P153" s="19">
        <v>0.9</v>
      </c>
      <c r="Q153" s="19">
        <v>0.1</v>
      </c>
      <c r="R153" s="19" t="s">
        <v>59</v>
      </c>
      <c r="S153" s="19" t="s">
        <v>59</v>
      </c>
      <c r="T153" s="19">
        <v>3.5</v>
      </c>
      <c r="U153" s="19">
        <v>0.4</v>
      </c>
      <c r="V153" s="19">
        <v>0.4</v>
      </c>
      <c r="W153" s="19">
        <v>0.2</v>
      </c>
      <c r="X153" s="17" t="s">
        <v>59</v>
      </c>
      <c r="Y153" s="17" t="s">
        <v>59</v>
      </c>
      <c r="Z153" s="17">
        <v>1.7</v>
      </c>
      <c r="AA153" s="17">
        <v>0.1</v>
      </c>
      <c r="AB153" s="17">
        <v>0.2</v>
      </c>
      <c r="AC153" s="17">
        <v>1.6</v>
      </c>
      <c r="AD153" s="17">
        <v>0.3</v>
      </c>
      <c r="AE153" s="17">
        <v>0.3</v>
      </c>
      <c r="AF153" s="18"/>
    </row>
    <row r="154" spans="1:32" x14ac:dyDescent="0.2">
      <c r="A154" s="78"/>
      <c r="B154" s="79"/>
      <c r="C154" s="79"/>
      <c r="D154" s="16" t="s">
        <v>65</v>
      </c>
      <c r="E154" s="17">
        <v>3.1</v>
      </c>
      <c r="F154" s="17">
        <v>0.5</v>
      </c>
      <c r="G154" s="19">
        <v>0.7</v>
      </c>
      <c r="H154" s="19">
        <v>1.4</v>
      </c>
      <c r="I154" s="19">
        <v>0.5</v>
      </c>
      <c r="J154" s="19">
        <v>0.7</v>
      </c>
      <c r="K154" s="19">
        <v>1.3</v>
      </c>
      <c r="L154" s="19" t="s">
        <v>59</v>
      </c>
      <c r="M154" s="19" t="s">
        <v>59</v>
      </c>
      <c r="N154" s="19">
        <v>0.3</v>
      </c>
      <c r="O154" s="19" t="s">
        <v>59</v>
      </c>
      <c r="P154" s="19" t="s">
        <v>59</v>
      </c>
      <c r="Q154" s="19">
        <v>0</v>
      </c>
      <c r="R154" s="19" t="s">
        <v>59</v>
      </c>
      <c r="S154" s="19" t="s">
        <v>59</v>
      </c>
      <c r="T154" s="19">
        <v>2.6</v>
      </c>
      <c r="U154" s="19">
        <v>0.9</v>
      </c>
      <c r="V154" s="19">
        <v>0.7</v>
      </c>
      <c r="W154" s="19">
        <v>0.1</v>
      </c>
      <c r="X154" s="17" t="s">
        <v>59</v>
      </c>
      <c r="Y154" s="17" t="s">
        <v>59</v>
      </c>
      <c r="Z154" s="17">
        <v>1.2</v>
      </c>
      <c r="AA154" s="17">
        <v>0.1</v>
      </c>
      <c r="AB154" s="17">
        <v>0.2</v>
      </c>
      <c r="AC154" s="17">
        <v>1.2</v>
      </c>
      <c r="AD154" s="17">
        <v>0.8</v>
      </c>
      <c r="AE154" s="17">
        <v>0.7</v>
      </c>
      <c r="AF154" s="18"/>
    </row>
    <row r="155" spans="1:32" x14ac:dyDescent="0.2">
      <c r="A155" s="78"/>
      <c r="B155" s="79"/>
      <c r="C155" s="79"/>
      <c r="D155" s="16" t="s">
        <v>66</v>
      </c>
      <c r="E155" s="17">
        <v>1.6</v>
      </c>
      <c r="F155" s="17">
        <v>0.3</v>
      </c>
      <c r="G155" s="19">
        <v>0.6</v>
      </c>
      <c r="H155" s="19">
        <v>1</v>
      </c>
      <c r="I155" s="19">
        <v>0.3</v>
      </c>
      <c r="J155" s="19">
        <v>0.6</v>
      </c>
      <c r="K155" s="19">
        <v>0.4</v>
      </c>
      <c r="L155" s="19" t="s">
        <v>59</v>
      </c>
      <c r="M155" s="19" t="s">
        <v>59</v>
      </c>
      <c r="N155" s="19">
        <v>0.1</v>
      </c>
      <c r="O155" s="19" t="s">
        <v>59</v>
      </c>
      <c r="P155" s="19" t="s">
        <v>59</v>
      </c>
      <c r="Q155" s="19">
        <v>0</v>
      </c>
      <c r="R155" s="19" t="s">
        <v>59</v>
      </c>
      <c r="S155" s="19" t="s">
        <v>59</v>
      </c>
      <c r="T155" s="19">
        <v>2.2000000000000002</v>
      </c>
      <c r="U155" s="19">
        <v>0.7</v>
      </c>
      <c r="V155" s="19">
        <v>1</v>
      </c>
      <c r="W155" s="19">
        <v>0.1</v>
      </c>
      <c r="X155" s="17" t="s">
        <v>59</v>
      </c>
      <c r="Y155" s="17" t="s">
        <v>59</v>
      </c>
      <c r="Z155" s="17">
        <v>1.1000000000000001</v>
      </c>
      <c r="AA155" s="17">
        <v>0.4</v>
      </c>
      <c r="AB155" s="17">
        <v>0.9</v>
      </c>
      <c r="AC155" s="17">
        <v>1</v>
      </c>
      <c r="AD155" s="17">
        <v>0.3</v>
      </c>
      <c r="AE155" s="17">
        <v>0.5</v>
      </c>
      <c r="AF155" s="18"/>
    </row>
    <row r="156" spans="1:32" x14ac:dyDescent="0.2">
      <c r="A156" s="78"/>
      <c r="B156" s="79"/>
      <c r="C156" s="79"/>
      <c r="D156" s="16" t="s">
        <v>67</v>
      </c>
      <c r="E156" s="17">
        <v>0.5</v>
      </c>
      <c r="F156" s="17">
        <v>0.6</v>
      </c>
      <c r="G156" s="19">
        <v>1.2</v>
      </c>
      <c r="H156" s="19">
        <v>0.3</v>
      </c>
      <c r="I156" s="19">
        <v>0.6</v>
      </c>
      <c r="J156" s="19">
        <v>1.2</v>
      </c>
      <c r="K156" s="19">
        <v>0.1</v>
      </c>
      <c r="L156" s="19" t="s">
        <v>59</v>
      </c>
      <c r="M156" s="19" t="s">
        <v>59</v>
      </c>
      <c r="N156" s="19">
        <v>0</v>
      </c>
      <c r="O156" s="19" t="s">
        <v>59</v>
      </c>
      <c r="P156" s="19" t="s">
        <v>59</v>
      </c>
      <c r="Q156" s="19">
        <v>0</v>
      </c>
      <c r="R156" s="19" t="s">
        <v>59</v>
      </c>
      <c r="S156" s="19" t="s">
        <v>59</v>
      </c>
      <c r="T156" s="19">
        <v>1</v>
      </c>
      <c r="U156" s="19">
        <v>0.3</v>
      </c>
      <c r="V156" s="19">
        <v>0.4</v>
      </c>
      <c r="W156" s="19">
        <v>0</v>
      </c>
      <c r="X156" s="17" t="s">
        <v>59</v>
      </c>
      <c r="Y156" s="17" t="s">
        <v>59</v>
      </c>
      <c r="Z156" s="17">
        <v>0.6</v>
      </c>
      <c r="AA156" s="17">
        <v>0.1</v>
      </c>
      <c r="AB156" s="17">
        <v>0.1</v>
      </c>
      <c r="AC156" s="17">
        <v>0.4</v>
      </c>
      <c r="AD156" s="17">
        <v>0.3</v>
      </c>
      <c r="AE156" s="17">
        <v>0.4</v>
      </c>
      <c r="AF156" s="18"/>
    </row>
    <row r="157" spans="1:32" x14ac:dyDescent="0.2">
      <c r="A157" s="78"/>
      <c r="B157" s="79"/>
      <c r="C157" s="79" t="s">
        <v>68</v>
      </c>
      <c r="D157" s="16" t="s">
        <v>56</v>
      </c>
      <c r="E157" s="17">
        <v>28.1</v>
      </c>
      <c r="F157" s="17">
        <v>17.399999999999999</v>
      </c>
      <c r="G157" s="19">
        <v>5.5</v>
      </c>
      <c r="H157" s="19">
        <v>9.3000000000000007</v>
      </c>
      <c r="I157" s="19">
        <v>9.6999999999999993</v>
      </c>
      <c r="J157" s="19">
        <v>4.3</v>
      </c>
      <c r="K157" s="19">
        <v>14.3</v>
      </c>
      <c r="L157" s="19">
        <v>4.8</v>
      </c>
      <c r="M157" s="19">
        <v>2.2999999999999998</v>
      </c>
      <c r="N157" s="19">
        <v>4.2</v>
      </c>
      <c r="O157" s="19">
        <v>2.9</v>
      </c>
      <c r="P157" s="19">
        <v>2.6</v>
      </c>
      <c r="Q157" s="19">
        <v>0.3</v>
      </c>
      <c r="R157" s="19" t="s">
        <v>59</v>
      </c>
      <c r="S157" s="19" t="s">
        <v>59</v>
      </c>
      <c r="T157" s="19">
        <v>8.6999999999999993</v>
      </c>
      <c r="U157" s="19">
        <v>22.3</v>
      </c>
      <c r="V157" s="19">
        <v>5</v>
      </c>
      <c r="W157" s="19">
        <v>0.9</v>
      </c>
      <c r="X157" s="17">
        <v>1.6</v>
      </c>
      <c r="Y157" s="17">
        <v>1.3</v>
      </c>
      <c r="Z157" s="17">
        <v>4.2</v>
      </c>
      <c r="AA157" s="17">
        <v>15</v>
      </c>
      <c r="AB157" s="17">
        <v>4.0999999999999996</v>
      </c>
      <c r="AC157" s="17">
        <v>3.6</v>
      </c>
      <c r="AD157" s="17">
        <v>5.7</v>
      </c>
      <c r="AE157" s="17">
        <v>2.6</v>
      </c>
      <c r="AF157" s="18"/>
    </row>
    <row r="158" spans="1:32" x14ac:dyDescent="0.2">
      <c r="A158" s="78"/>
      <c r="B158" s="79"/>
      <c r="C158" s="79"/>
      <c r="D158" s="16" t="s">
        <v>57</v>
      </c>
      <c r="E158" s="17">
        <v>55</v>
      </c>
      <c r="F158" s="17">
        <v>34.799999999999997</v>
      </c>
      <c r="G158" s="19">
        <v>8.6999999999999993</v>
      </c>
      <c r="H158" s="19">
        <v>24</v>
      </c>
      <c r="I158" s="19">
        <v>20.5</v>
      </c>
      <c r="J158" s="19">
        <v>6.2</v>
      </c>
      <c r="K158" s="19">
        <v>22.1</v>
      </c>
      <c r="L158" s="19">
        <v>8</v>
      </c>
      <c r="M158" s="19">
        <v>4.5</v>
      </c>
      <c r="N158" s="19">
        <v>8.6</v>
      </c>
      <c r="O158" s="19">
        <v>4.4000000000000004</v>
      </c>
      <c r="P158" s="19">
        <v>3.4</v>
      </c>
      <c r="Q158" s="19">
        <v>0.4</v>
      </c>
      <c r="R158" s="19">
        <v>1.9</v>
      </c>
      <c r="S158" s="19">
        <v>2.6</v>
      </c>
      <c r="T158" s="19">
        <v>25.9</v>
      </c>
      <c r="U158" s="19">
        <v>49.3</v>
      </c>
      <c r="V158" s="19">
        <v>9.5</v>
      </c>
      <c r="W158" s="19">
        <v>2</v>
      </c>
      <c r="X158" s="17">
        <v>1.2</v>
      </c>
      <c r="Y158" s="17">
        <v>0.9</v>
      </c>
      <c r="Z158" s="17">
        <v>13.7</v>
      </c>
      <c r="AA158" s="17">
        <v>35.799999999999997</v>
      </c>
      <c r="AB158" s="17">
        <v>8.6</v>
      </c>
      <c r="AC158" s="17">
        <v>10.199999999999999</v>
      </c>
      <c r="AD158" s="17">
        <v>12.4</v>
      </c>
      <c r="AE158" s="17">
        <v>3.9</v>
      </c>
      <c r="AF158" s="18"/>
    </row>
    <row r="159" spans="1:32" x14ac:dyDescent="0.2">
      <c r="A159" s="78"/>
      <c r="B159" s="79"/>
      <c r="C159" s="79"/>
      <c r="D159" s="16" t="s">
        <v>58</v>
      </c>
      <c r="E159" s="17">
        <v>37</v>
      </c>
      <c r="F159" s="17">
        <v>15.6</v>
      </c>
      <c r="G159" s="19">
        <v>5</v>
      </c>
      <c r="H159" s="19">
        <v>16.399999999999999</v>
      </c>
      <c r="I159" s="19">
        <v>9.3000000000000007</v>
      </c>
      <c r="J159" s="19">
        <v>4</v>
      </c>
      <c r="K159" s="19">
        <v>14.2</v>
      </c>
      <c r="L159" s="19">
        <v>3.5</v>
      </c>
      <c r="M159" s="19">
        <v>2</v>
      </c>
      <c r="N159" s="19">
        <v>6.2</v>
      </c>
      <c r="O159" s="19">
        <v>2.8</v>
      </c>
      <c r="P159" s="19">
        <v>2.1</v>
      </c>
      <c r="Q159" s="19">
        <v>0.2</v>
      </c>
      <c r="R159" s="19" t="s">
        <v>59</v>
      </c>
      <c r="S159" s="19" t="s">
        <v>59</v>
      </c>
      <c r="T159" s="19">
        <v>25.4</v>
      </c>
      <c r="U159" s="19">
        <v>23.2</v>
      </c>
      <c r="V159" s="19">
        <v>6.1</v>
      </c>
      <c r="W159" s="19">
        <v>1.8</v>
      </c>
      <c r="X159" s="17">
        <v>3.4</v>
      </c>
      <c r="Y159" s="17">
        <v>3.3</v>
      </c>
      <c r="Z159" s="17">
        <v>13.6</v>
      </c>
      <c r="AA159" s="17">
        <v>11.3</v>
      </c>
      <c r="AB159" s="17">
        <v>2.8</v>
      </c>
      <c r="AC159" s="17">
        <v>10</v>
      </c>
      <c r="AD159" s="17">
        <v>8.5</v>
      </c>
      <c r="AE159" s="17">
        <v>4.3</v>
      </c>
      <c r="AF159" s="18"/>
    </row>
    <row r="160" spans="1:32" x14ac:dyDescent="0.2">
      <c r="A160" s="78"/>
      <c r="B160" s="79"/>
      <c r="C160" s="79"/>
      <c r="D160" s="16" t="s">
        <v>60</v>
      </c>
      <c r="E160" s="17">
        <v>21.2</v>
      </c>
      <c r="F160" s="17">
        <v>5</v>
      </c>
      <c r="G160" s="19">
        <v>2.7</v>
      </c>
      <c r="H160" s="19">
        <v>9.3000000000000007</v>
      </c>
      <c r="I160" s="19">
        <v>1.6</v>
      </c>
      <c r="J160" s="19">
        <v>1.4</v>
      </c>
      <c r="K160" s="19">
        <v>8.1</v>
      </c>
      <c r="L160" s="19">
        <v>2.2999999999999998</v>
      </c>
      <c r="M160" s="19">
        <v>1.8</v>
      </c>
      <c r="N160" s="19">
        <v>3.7</v>
      </c>
      <c r="O160" s="19">
        <v>0.9</v>
      </c>
      <c r="P160" s="19">
        <v>1.5</v>
      </c>
      <c r="Q160" s="19">
        <v>0.1</v>
      </c>
      <c r="R160" s="19">
        <v>0.2</v>
      </c>
      <c r="S160" s="19">
        <v>0.4</v>
      </c>
      <c r="T160" s="19">
        <v>15.4</v>
      </c>
      <c r="U160" s="19">
        <v>11.6</v>
      </c>
      <c r="V160" s="19">
        <v>3.4</v>
      </c>
      <c r="W160" s="19">
        <v>1.2</v>
      </c>
      <c r="X160" s="17">
        <v>0.5</v>
      </c>
      <c r="Y160" s="17">
        <v>0.8</v>
      </c>
      <c r="Z160" s="17">
        <v>8.5</v>
      </c>
      <c r="AA160" s="17">
        <v>5.5</v>
      </c>
      <c r="AB160" s="17">
        <v>2</v>
      </c>
      <c r="AC160" s="17">
        <v>5.7</v>
      </c>
      <c r="AD160" s="17">
        <v>5.6</v>
      </c>
      <c r="AE160" s="17">
        <v>2.6</v>
      </c>
      <c r="AF160" s="18"/>
    </row>
    <row r="161" spans="1:32" x14ac:dyDescent="0.2">
      <c r="A161" s="78"/>
      <c r="B161" s="79"/>
      <c r="C161" s="79"/>
      <c r="D161" s="16" t="s">
        <v>61</v>
      </c>
      <c r="E161" s="17">
        <v>13.4</v>
      </c>
      <c r="F161" s="17">
        <v>6.9</v>
      </c>
      <c r="G161" s="19">
        <v>5.6</v>
      </c>
      <c r="H161" s="19">
        <v>6.1</v>
      </c>
      <c r="I161" s="19">
        <v>3</v>
      </c>
      <c r="J161" s="19">
        <v>2</v>
      </c>
      <c r="K161" s="19">
        <v>4.9000000000000004</v>
      </c>
      <c r="L161" s="19">
        <v>3.9</v>
      </c>
      <c r="M161" s="19">
        <v>5.2</v>
      </c>
      <c r="N161" s="19">
        <v>2.4</v>
      </c>
      <c r="O161" s="19" t="s">
        <v>59</v>
      </c>
      <c r="P161" s="19" t="s">
        <v>59</v>
      </c>
      <c r="Q161" s="19">
        <v>0.1</v>
      </c>
      <c r="R161" s="19" t="s">
        <v>59</v>
      </c>
      <c r="S161" s="19" t="s">
        <v>59</v>
      </c>
      <c r="T161" s="19">
        <v>8.6999999999999993</v>
      </c>
      <c r="U161" s="19">
        <v>8.1999999999999993</v>
      </c>
      <c r="V161" s="19">
        <v>3.2</v>
      </c>
      <c r="W161" s="19">
        <v>0.7</v>
      </c>
      <c r="X161" s="17" t="s">
        <v>59</v>
      </c>
      <c r="Y161" s="17" t="s">
        <v>59</v>
      </c>
      <c r="Z161" s="17">
        <v>4.7</v>
      </c>
      <c r="AA161" s="17">
        <v>5.4</v>
      </c>
      <c r="AB161" s="17">
        <v>2.6</v>
      </c>
      <c r="AC161" s="17">
        <v>3.3</v>
      </c>
      <c r="AD161" s="17">
        <v>2.8</v>
      </c>
      <c r="AE161" s="17">
        <v>2</v>
      </c>
      <c r="AF161" s="18"/>
    </row>
    <row r="162" spans="1:32" x14ac:dyDescent="0.2">
      <c r="A162" s="78"/>
      <c r="B162" s="79"/>
      <c r="C162" s="79"/>
      <c r="D162" s="16" t="s">
        <v>62</v>
      </c>
      <c r="E162" s="17">
        <v>9.1999999999999993</v>
      </c>
      <c r="F162" s="17">
        <v>2</v>
      </c>
      <c r="G162" s="19">
        <v>2.6</v>
      </c>
      <c r="H162" s="19">
        <v>3.9</v>
      </c>
      <c r="I162" s="19">
        <v>0.4</v>
      </c>
      <c r="J162" s="19">
        <v>0.6</v>
      </c>
      <c r="K162" s="19">
        <v>3.5</v>
      </c>
      <c r="L162" s="19">
        <v>1.5</v>
      </c>
      <c r="M162" s="19">
        <v>2.5</v>
      </c>
      <c r="N162" s="19">
        <v>1.8</v>
      </c>
      <c r="O162" s="19">
        <v>0.1</v>
      </c>
      <c r="P162" s="19">
        <v>0.2</v>
      </c>
      <c r="Q162" s="19">
        <v>0</v>
      </c>
      <c r="R162" s="19" t="s">
        <v>59</v>
      </c>
      <c r="S162" s="19" t="s">
        <v>59</v>
      </c>
      <c r="T162" s="19">
        <v>5.2</v>
      </c>
      <c r="U162" s="19">
        <v>2.8</v>
      </c>
      <c r="V162" s="19">
        <v>1.4</v>
      </c>
      <c r="W162" s="19">
        <v>0.4</v>
      </c>
      <c r="X162" s="17">
        <v>0.1</v>
      </c>
      <c r="Y162" s="17">
        <v>0.3</v>
      </c>
      <c r="Z162" s="17">
        <v>2.7</v>
      </c>
      <c r="AA162" s="17">
        <v>1.4</v>
      </c>
      <c r="AB162" s="17">
        <v>0.9</v>
      </c>
      <c r="AC162" s="17">
        <v>2.2000000000000002</v>
      </c>
      <c r="AD162" s="17">
        <v>1.3</v>
      </c>
      <c r="AE162" s="17">
        <v>0.9</v>
      </c>
      <c r="AF162" s="18"/>
    </row>
    <row r="163" spans="1:32" x14ac:dyDescent="0.2">
      <c r="A163" s="78"/>
      <c r="B163" s="79"/>
      <c r="C163" s="79"/>
      <c r="D163" s="16" t="s">
        <v>63</v>
      </c>
      <c r="E163" s="17">
        <v>6.2</v>
      </c>
      <c r="F163" s="17">
        <v>1.2</v>
      </c>
      <c r="G163" s="19">
        <v>1</v>
      </c>
      <c r="H163" s="19">
        <v>2.5</v>
      </c>
      <c r="I163" s="19">
        <v>0.8</v>
      </c>
      <c r="J163" s="19">
        <v>0.9</v>
      </c>
      <c r="K163" s="19">
        <v>2.8</v>
      </c>
      <c r="L163" s="19">
        <v>0.2</v>
      </c>
      <c r="M163" s="19">
        <v>0.3</v>
      </c>
      <c r="N163" s="19">
        <v>0.9</v>
      </c>
      <c r="O163" s="19">
        <v>0.2</v>
      </c>
      <c r="P163" s="19">
        <v>0.3</v>
      </c>
      <c r="Q163" s="19">
        <v>0</v>
      </c>
      <c r="R163" s="19" t="s">
        <v>59</v>
      </c>
      <c r="S163" s="19" t="s">
        <v>59</v>
      </c>
      <c r="T163" s="19">
        <v>3.4</v>
      </c>
      <c r="U163" s="19">
        <v>0.9</v>
      </c>
      <c r="V163" s="19">
        <v>0.7</v>
      </c>
      <c r="W163" s="19">
        <v>0.2</v>
      </c>
      <c r="X163" s="17">
        <v>0.1</v>
      </c>
      <c r="Y163" s="17">
        <v>0.2</v>
      </c>
      <c r="Z163" s="17">
        <v>1.7</v>
      </c>
      <c r="AA163" s="17">
        <v>0.5</v>
      </c>
      <c r="AB163" s="17">
        <v>0.6</v>
      </c>
      <c r="AC163" s="17">
        <v>1.4</v>
      </c>
      <c r="AD163" s="17">
        <v>0.2</v>
      </c>
      <c r="AE163" s="17">
        <v>0.3</v>
      </c>
      <c r="AF163" s="18"/>
    </row>
    <row r="164" spans="1:32" x14ac:dyDescent="0.2">
      <c r="A164" s="78"/>
      <c r="B164" s="79"/>
      <c r="C164" s="79"/>
      <c r="D164" s="16" t="s">
        <v>64</v>
      </c>
      <c r="E164" s="17">
        <v>4.4000000000000004</v>
      </c>
      <c r="F164" s="17">
        <v>2.6</v>
      </c>
      <c r="G164" s="19">
        <v>3.5</v>
      </c>
      <c r="H164" s="19">
        <v>1.4</v>
      </c>
      <c r="I164" s="19">
        <v>2.2999999999999998</v>
      </c>
      <c r="J164" s="19">
        <v>3.5</v>
      </c>
      <c r="K164" s="19">
        <v>2.2999999999999998</v>
      </c>
      <c r="L164" s="19">
        <v>0.2</v>
      </c>
      <c r="M164" s="19">
        <v>0.5</v>
      </c>
      <c r="N164" s="19">
        <v>0.6</v>
      </c>
      <c r="O164" s="19">
        <v>0.1</v>
      </c>
      <c r="P164" s="19">
        <v>0.1</v>
      </c>
      <c r="Q164" s="19">
        <v>0</v>
      </c>
      <c r="R164" s="19" t="s">
        <v>59</v>
      </c>
      <c r="S164" s="19" t="s">
        <v>59</v>
      </c>
      <c r="T164" s="19">
        <v>2.6</v>
      </c>
      <c r="U164" s="19">
        <v>0.4</v>
      </c>
      <c r="V164" s="19">
        <v>0.5</v>
      </c>
      <c r="W164" s="19">
        <v>0.1</v>
      </c>
      <c r="X164" s="17">
        <v>0.1</v>
      </c>
      <c r="Y164" s="17">
        <v>0.1</v>
      </c>
      <c r="Z164" s="17">
        <v>1.3</v>
      </c>
      <c r="AA164" s="17">
        <v>0.2</v>
      </c>
      <c r="AB164" s="17">
        <v>0.4</v>
      </c>
      <c r="AC164" s="17">
        <v>1.2</v>
      </c>
      <c r="AD164" s="17">
        <v>0.1</v>
      </c>
      <c r="AE164" s="17">
        <v>0.3</v>
      </c>
      <c r="AF164" s="18"/>
    </row>
    <row r="165" spans="1:32" x14ac:dyDescent="0.2">
      <c r="A165" s="78"/>
      <c r="B165" s="79"/>
      <c r="C165" s="79"/>
      <c r="D165" s="16" t="s">
        <v>65</v>
      </c>
      <c r="E165" s="17">
        <v>2.4</v>
      </c>
      <c r="F165" s="17">
        <v>0.7</v>
      </c>
      <c r="G165" s="19">
        <v>1.3</v>
      </c>
      <c r="H165" s="19">
        <v>0.8</v>
      </c>
      <c r="I165" s="19">
        <v>0.7</v>
      </c>
      <c r="J165" s="19">
        <v>1.3</v>
      </c>
      <c r="K165" s="19">
        <v>1.3</v>
      </c>
      <c r="L165" s="19" t="s">
        <v>59</v>
      </c>
      <c r="M165" s="19" t="s">
        <v>59</v>
      </c>
      <c r="N165" s="19">
        <v>0.3</v>
      </c>
      <c r="O165" s="19" t="s">
        <v>59</v>
      </c>
      <c r="P165" s="19" t="s">
        <v>59</v>
      </c>
      <c r="Q165" s="19">
        <v>0</v>
      </c>
      <c r="R165" s="19" t="s">
        <v>59</v>
      </c>
      <c r="S165" s="19" t="s">
        <v>59</v>
      </c>
      <c r="T165" s="19">
        <v>2.1</v>
      </c>
      <c r="U165" s="19">
        <v>0.5</v>
      </c>
      <c r="V165" s="19">
        <v>0.4</v>
      </c>
      <c r="W165" s="19">
        <v>0.1</v>
      </c>
      <c r="X165" s="17">
        <v>0.1</v>
      </c>
      <c r="Y165" s="17">
        <v>0.2</v>
      </c>
      <c r="Z165" s="17">
        <v>1.1000000000000001</v>
      </c>
      <c r="AA165" s="17" t="s">
        <v>59</v>
      </c>
      <c r="AB165" s="17" t="s">
        <v>59</v>
      </c>
      <c r="AC165" s="17">
        <v>0.9</v>
      </c>
      <c r="AD165" s="17">
        <v>0.5</v>
      </c>
      <c r="AE165" s="17">
        <v>0.4</v>
      </c>
      <c r="AF165" s="18"/>
    </row>
    <row r="166" spans="1:32" x14ac:dyDescent="0.2">
      <c r="A166" s="78"/>
      <c r="B166" s="79"/>
      <c r="C166" s="79"/>
      <c r="D166" s="16" t="s">
        <v>66</v>
      </c>
      <c r="E166" s="17">
        <v>1.5</v>
      </c>
      <c r="F166" s="17">
        <v>0.1</v>
      </c>
      <c r="G166" s="19">
        <v>0.2</v>
      </c>
      <c r="H166" s="19">
        <v>0.7</v>
      </c>
      <c r="I166" s="19" t="s">
        <v>59</v>
      </c>
      <c r="J166" s="19" t="s">
        <v>59</v>
      </c>
      <c r="K166" s="19">
        <v>0.6</v>
      </c>
      <c r="L166" s="19" t="s">
        <v>59</v>
      </c>
      <c r="M166" s="19" t="s">
        <v>59</v>
      </c>
      <c r="N166" s="19">
        <v>0.1</v>
      </c>
      <c r="O166" s="19">
        <v>0.1</v>
      </c>
      <c r="P166" s="19">
        <v>0.2</v>
      </c>
      <c r="Q166" s="19">
        <v>0</v>
      </c>
      <c r="R166" s="19" t="s">
        <v>59</v>
      </c>
      <c r="S166" s="19" t="s">
        <v>59</v>
      </c>
      <c r="T166" s="19">
        <v>1.7</v>
      </c>
      <c r="U166" s="19">
        <v>0.7</v>
      </c>
      <c r="V166" s="19">
        <v>0.9</v>
      </c>
      <c r="W166" s="19">
        <v>0.1</v>
      </c>
      <c r="X166" s="17" t="s">
        <v>59</v>
      </c>
      <c r="Y166" s="17" t="s">
        <v>59</v>
      </c>
      <c r="Z166" s="17">
        <v>0.9</v>
      </c>
      <c r="AA166" s="17">
        <v>0.2</v>
      </c>
      <c r="AB166" s="17">
        <v>0.3</v>
      </c>
      <c r="AC166" s="17">
        <v>0.6</v>
      </c>
      <c r="AD166" s="17">
        <v>0.5</v>
      </c>
      <c r="AE166" s="17">
        <v>0.8</v>
      </c>
      <c r="AF166" s="18"/>
    </row>
    <row r="167" spans="1:32" x14ac:dyDescent="0.2">
      <c r="A167" s="78"/>
      <c r="B167" s="79"/>
      <c r="C167" s="79"/>
      <c r="D167" s="16" t="s">
        <v>67</v>
      </c>
      <c r="E167" s="17">
        <v>0.5</v>
      </c>
      <c r="F167" s="17">
        <v>1.2</v>
      </c>
      <c r="G167" s="19">
        <v>1.7</v>
      </c>
      <c r="H167" s="19">
        <v>0.2</v>
      </c>
      <c r="I167" s="19">
        <v>0.1</v>
      </c>
      <c r="J167" s="19">
        <v>0.3</v>
      </c>
      <c r="K167" s="19">
        <v>0.2</v>
      </c>
      <c r="L167" s="19">
        <v>1.1000000000000001</v>
      </c>
      <c r="M167" s="19">
        <v>1.7</v>
      </c>
      <c r="N167" s="19">
        <v>0.1</v>
      </c>
      <c r="O167" s="19" t="s">
        <v>59</v>
      </c>
      <c r="P167" s="19" t="s">
        <v>59</v>
      </c>
      <c r="Q167" s="19">
        <v>0</v>
      </c>
      <c r="R167" s="19" t="s">
        <v>59</v>
      </c>
      <c r="S167" s="19" t="s">
        <v>59</v>
      </c>
      <c r="T167" s="19">
        <v>0.7</v>
      </c>
      <c r="U167" s="19">
        <v>0.8</v>
      </c>
      <c r="V167" s="19">
        <v>0.8</v>
      </c>
      <c r="W167" s="19">
        <v>0</v>
      </c>
      <c r="X167" s="17" t="s">
        <v>59</v>
      </c>
      <c r="Y167" s="17" t="s">
        <v>59</v>
      </c>
      <c r="Z167" s="17">
        <v>0.4</v>
      </c>
      <c r="AA167" s="17">
        <v>0.3</v>
      </c>
      <c r="AB167" s="17">
        <v>0.4</v>
      </c>
      <c r="AC167" s="17">
        <v>0.3</v>
      </c>
      <c r="AD167" s="17">
        <v>0.5</v>
      </c>
      <c r="AE167" s="17">
        <v>0.7</v>
      </c>
      <c r="AF167" s="18"/>
    </row>
    <row r="168" spans="1:32" x14ac:dyDescent="0.2">
      <c r="A168" s="78"/>
      <c r="B168" s="79" t="s">
        <v>69</v>
      </c>
      <c r="C168" s="79" t="s">
        <v>55</v>
      </c>
      <c r="D168" s="16" t="s">
        <v>56</v>
      </c>
      <c r="E168" s="17">
        <v>-3.8</v>
      </c>
      <c r="F168" s="17">
        <v>-1.3</v>
      </c>
      <c r="G168" s="19">
        <v>1</v>
      </c>
      <c r="H168" s="19">
        <v>-1.3</v>
      </c>
      <c r="I168" s="19">
        <v>-0.8</v>
      </c>
      <c r="J168" s="19">
        <v>0.9</v>
      </c>
      <c r="K168" s="19">
        <v>-2.2000000000000002</v>
      </c>
      <c r="L168" s="19">
        <v>-0.3</v>
      </c>
      <c r="M168" s="19">
        <v>0.5</v>
      </c>
      <c r="N168" s="19">
        <v>-0.3</v>
      </c>
      <c r="O168" s="19">
        <v>-0.1</v>
      </c>
      <c r="P168" s="19">
        <v>0.2</v>
      </c>
      <c r="Q168" s="19">
        <v>0</v>
      </c>
      <c r="R168" s="19" t="s">
        <v>59</v>
      </c>
      <c r="S168" s="19" t="s">
        <v>59</v>
      </c>
      <c r="T168" s="19">
        <v>-1.9</v>
      </c>
      <c r="U168" s="19">
        <v>-2.1</v>
      </c>
      <c r="V168" s="19">
        <v>1.5</v>
      </c>
      <c r="W168" s="19">
        <v>-0.1</v>
      </c>
      <c r="X168" s="17">
        <v>-0.1</v>
      </c>
      <c r="Y168" s="17">
        <v>0.2</v>
      </c>
      <c r="Z168" s="17">
        <v>-1.1000000000000001</v>
      </c>
      <c r="AA168" s="17">
        <v>-1</v>
      </c>
      <c r="AB168" s="17">
        <v>0.9</v>
      </c>
      <c r="AC168" s="17">
        <v>-0.6</v>
      </c>
      <c r="AD168" s="17">
        <v>-1</v>
      </c>
      <c r="AE168" s="17">
        <v>1.1000000000000001</v>
      </c>
      <c r="AF168" s="18"/>
    </row>
    <row r="169" spans="1:32" x14ac:dyDescent="0.2">
      <c r="A169" s="78"/>
      <c r="B169" s="79"/>
      <c r="C169" s="79"/>
      <c r="D169" s="16" t="s">
        <v>57</v>
      </c>
      <c r="E169" s="17">
        <v>-17</v>
      </c>
      <c r="F169" s="17">
        <v>-9.9</v>
      </c>
      <c r="G169" s="19">
        <v>4.5999999999999996</v>
      </c>
      <c r="H169" s="19">
        <v>-6.6</v>
      </c>
      <c r="I169" s="19">
        <v>-5.5</v>
      </c>
      <c r="J169" s="19">
        <v>3.4</v>
      </c>
      <c r="K169" s="19">
        <v>-8.8000000000000007</v>
      </c>
      <c r="L169" s="19">
        <v>-2.7</v>
      </c>
      <c r="M169" s="19">
        <v>2.2999999999999998</v>
      </c>
      <c r="N169" s="19">
        <v>-1.4</v>
      </c>
      <c r="O169" s="19">
        <v>-1</v>
      </c>
      <c r="P169" s="19">
        <v>1.8</v>
      </c>
      <c r="Q169" s="19">
        <v>-0.2</v>
      </c>
      <c r="R169" s="19">
        <v>-0.7</v>
      </c>
      <c r="S169" s="19">
        <v>1.1000000000000001</v>
      </c>
      <c r="T169" s="19">
        <v>-16.899999999999999</v>
      </c>
      <c r="U169" s="19">
        <v>-16.5</v>
      </c>
      <c r="V169" s="19">
        <v>3.3</v>
      </c>
      <c r="W169" s="19">
        <v>-0.4</v>
      </c>
      <c r="X169" s="17">
        <v>-0.8</v>
      </c>
      <c r="Y169" s="17">
        <v>0.7</v>
      </c>
      <c r="Z169" s="17">
        <v>-13.4</v>
      </c>
      <c r="AA169" s="17">
        <v>-11.4</v>
      </c>
      <c r="AB169" s="17">
        <v>2.5</v>
      </c>
      <c r="AC169" s="17">
        <v>-3.1</v>
      </c>
      <c r="AD169" s="17">
        <v>-4.3</v>
      </c>
      <c r="AE169" s="17">
        <v>2</v>
      </c>
      <c r="AF169" s="18"/>
    </row>
    <row r="170" spans="1:32" x14ac:dyDescent="0.2">
      <c r="A170" s="78"/>
      <c r="B170" s="79"/>
      <c r="C170" s="79"/>
      <c r="D170" s="16" t="s">
        <v>58</v>
      </c>
      <c r="E170" s="17">
        <v>-19.399999999999999</v>
      </c>
      <c r="F170" s="17">
        <v>-11.5</v>
      </c>
      <c r="G170" s="19">
        <v>4.7</v>
      </c>
      <c r="H170" s="19">
        <v>-8.5</v>
      </c>
      <c r="I170" s="19">
        <v>-7.7</v>
      </c>
      <c r="J170" s="19">
        <v>3.5</v>
      </c>
      <c r="K170" s="19">
        <v>-9.5</v>
      </c>
      <c r="L170" s="19">
        <v>-3.6</v>
      </c>
      <c r="M170" s="19">
        <v>3.2</v>
      </c>
      <c r="N170" s="19">
        <v>-1.3</v>
      </c>
      <c r="O170" s="19">
        <v>-0.2</v>
      </c>
      <c r="P170" s="19">
        <v>0.4</v>
      </c>
      <c r="Q170" s="19">
        <v>-0.1</v>
      </c>
      <c r="R170" s="19" t="s">
        <v>59</v>
      </c>
      <c r="S170" s="19" t="s">
        <v>59</v>
      </c>
      <c r="T170" s="19">
        <v>-23.5</v>
      </c>
      <c r="U170" s="19">
        <v>-17</v>
      </c>
      <c r="V170" s="19">
        <v>3.7</v>
      </c>
      <c r="W170" s="19">
        <v>-0.7</v>
      </c>
      <c r="X170" s="17">
        <v>-2</v>
      </c>
      <c r="Y170" s="17">
        <v>2</v>
      </c>
      <c r="Z170" s="17">
        <v>-16.5</v>
      </c>
      <c r="AA170" s="17">
        <v>-9.6</v>
      </c>
      <c r="AB170" s="17">
        <v>2.5</v>
      </c>
      <c r="AC170" s="17">
        <v>-6.3</v>
      </c>
      <c r="AD170" s="17">
        <v>-5.4</v>
      </c>
      <c r="AE170" s="17">
        <v>1.8</v>
      </c>
      <c r="AF170" s="18"/>
    </row>
    <row r="171" spans="1:32" x14ac:dyDescent="0.2">
      <c r="A171" s="78"/>
      <c r="B171" s="79"/>
      <c r="C171" s="79"/>
      <c r="D171" s="16" t="s">
        <v>60</v>
      </c>
      <c r="E171" s="17">
        <v>-14.1</v>
      </c>
      <c r="F171" s="17">
        <v>-5.2</v>
      </c>
      <c r="G171" s="19">
        <v>2.2999999999999998</v>
      </c>
      <c r="H171" s="19">
        <v>-6.2</v>
      </c>
      <c r="I171" s="19">
        <v>-1.7</v>
      </c>
      <c r="J171" s="19">
        <v>1</v>
      </c>
      <c r="K171" s="19">
        <v>-6.9</v>
      </c>
      <c r="L171" s="19">
        <v>-3</v>
      </c>
      <c r="M171" s="19">
        <v>1.7</v>
      </c>
      <c r="N171" s="19">
        <v>-1</v>
      </c>
      <c r="O171" s="19">
        <v>-0.5</v>
      </c>
      <c r="P171" s="19">
        <v>1</v>
      </c>
      <c r="Q171" s="19">
        <v>-0.1</v>
      </c>
      <c r="R171" s="19" t="s">
        <v>59</v>
      </c>
      <c r="S171" s="19" t="s">
        <v>59</v>
      </c>
      <c r="T171" s="19">
        <v>-16.3</v>
      </c>
      <c r="U171" s="19">
        <v>-6.3</v>
      </c>
      <c r="V171" s="19">
        <v>1.8</v>
      </c>
      <c r="W171" s="19">
        <v>-0.7</v>
      </c>
      <c r="X171" s="17">
        <v>-0.2</v>
      </c>
      <c r="Y171" s="17">
        <v>0.3</v>
      </c>
      <c r="Z171" s="17">
        <v>-9.5</v>
      </c>
      <c r="AA171" s="17">
        <v>-4</v>
      </c>
      <c r="AB171" s="17">
        <v>1.4</v>
      </c>
      <c r="AC171" s="17">
        <v>-6.1</v>
      </c>
      <c r="AD171" s="17">
        <v>-2.1</v>
      </c>
      <c r="AE171" s="17">
        <v>1</v>
      </c>
      <c r="AF171" s="18"/>
    </row>
    <row r="172" spans="1:32" x14ac:dyDescent="0.2">
      <c r="A172" s="78"/>
      <c r="B172" s="79"/>
      <c r="C172" s="79"/>
      <c r="D172" s="16" t="s">
        <v>61</v>
      </c>
      <c r="E172" s="17">
        <v>-8.4</v>
      </c>
      <c r="F172" s="17">
        <v>-3.5</v>
      </c>
      <c r="G172" s="19">
        <v>2.2999999999999998</v>
      </c>
      <c r="H172" s="19">
        <v>-4.2</v>
      </c>
      <c r="I172" s="19">
        <v>-2.7</v>
      </c>
      <c r="J172" s="19">
        <v>2.1</v>
      </c>
      <c r="K172" s="19">
        <v>-3.6</v>
      </c>
      <c r="L172" s="19">
        <v>-0.6</v>
      </c>
      <c r="M172" s="19">
        <v>0.8</v>
      </c>
      <c r="N172" s="19">
        <v>-0.5</v>
      </c>
      <c r="O172" s="19">
        <v>-0.1</v>
      </c>
      <c r="P172" s="19">
        <v>0.2</v>
      </c>
      <c r="Q172" s="19">
        <v>0</v>
      </c>
      <c r="R172" s="19" t="s">
        <v>59</v>
      </c>
      <c r="S172" s="19" t="s">
        <v>59</v>
      </c>
      <c r="T172" s="19">
        <v>-10.3</v>
      </c>
      <c r="U172" s="19">
        <v>-5.3</v>
      </c>
      <c r="V172" s="19">
        <v>3.4</v>
      </c>
      <c r="W172" s="19">
        <v>-0.6</v>
      </c>
      <c r="X172" s="17">
        <v>-0.1</v>
      </c>
      <c r="Y172" s="17">
        <v>0.2</v>
      </c>
      <c r="Z172" s="17">
        <v>-5.2</v>
      </c>
      <c r="AA172" s="17">
        <v>-2.7</v>
      </c>
      <c r="AB172" s="17">
        <v>1.5</v>
      </c>
      <c r="AC172" s="17">
        <v>-4.4000000000000004</v>
      </c>
      <c r="AD172" s="17">
        <v>-2.5</v>
      </c>
      <c r="AE172" s="17">
        <v>3</v>
      </c>
      <c r="AF172" s="18"/>
    </row>
    <row r="173" spans="1:32" x14ac:dyDescent="0.2">
      <c r="A173" s="78"/>
      <c r="B173" s="79"/>
      <c r="C173" s="79"/>
      <c r="D173" s="16" t="s">
        <v>62</v>
      </c>
      <c r="E173" s="17">
        <v>-5.4</v>
      </c>
      <c r="F173" s="17">
        <v>-2.2999999999999998</v>
      </c>
      <c r="G173" s="19">
        <v>2</v>
      </c>
      <c r="H173" s="19">
        <v>-3</v>
      </c>
      <c r="I173" s="19">
        <v>-1.4</v>
      </c>
      <c r="J173" s="19">
        <v>1.7</v>
      </c>
      <c r="K173" s="19">
        <v>-2</v>
      </c>
      <c r="L173" s="19">
        <v>-0.8</v>
      </c>
      <c r="M173" s="19">
        <v>0.9</v>
      </c>
      <c r="N173" s="19">
        <v>-0.4</v>
      </c>
      <c r="O173" s="19" t="s">
        <v>59</v>
      </c>
      <c r="P173" s="19" t="s">
        <v>59</v>
      </c>
      <c r="Q173" s="19">
        <v>0</v>
      </c>
      <c r="R173" s="19" t="s">
        <v>59</v>
      </c>
      <c r="S173" s="19" t="s">
        <v>59</v>
      </c>
      <c r="T173" s="19">
        <v>-6.2</v>
      </c>
      <c r="U173" s="19">
        <v>-2.1</v>
      </c>
      <c r="V173" s="19">
        <v>1.1000000000000001</v>
      </c>
      <c r="W173" s="19">
        <v>-0.4</v>
      </c>
      <c r="X173" s="17" t="s">
        <v>59</v>
      </c>
      <c r="Y173" s="17" t="s">
        <v>59</v>
      </c>
      <c r="Z173" s="17">
        <v>-2.7</v>
      </c>
      <c r="AA173" s="17">
        <v>-0.5</v>
      </c>
      <c r="AB173" s="17">
        <v>0.5</v>
      </c>
      <c r="AC173" s="17">
        <v>-3.1</v>
      </c>
      <c r="AD173" s="17">
        <v>-1.6</v>
      </c>
      <c r="AE173" s="17">
        <v>1</v>
      </c>
      <c r="AF173" s="18"/>
    </row>
    <row r="174" spans="1:32" x14ac:dyDescent="0.2">
      <c r="A174" s="78"/>
      <c r="B174" s="79"/>
      <c r="C174" s="79"/>
      <c r="D174" s="16" t="s">
        <v>63</v>
      </c>
      <c r="E174" s="17">
        <v>-3.7</v>
      </c>
      <c r="F174" s="17">
        <v>-2.5</v>
      </c>
      <c r="G174" s="19">
        <v>2.7</v>
      </c>
      <c r="H174" s="19">
        <v>-2.2000000000000002</v>
      </c>
      <c r="I174" s="19">
        <v>-0.2</v>
      </c>
      <c r="J174" s="19">
        <v>0.3</v>
      </c>
      <c r="K174" s="19">
        <v>-1.4</v>
      </c>
      <c r="L174" s="19">
        <v>-2.4</v>
      </c>
      <c r="M174" s="19">
        <v>2.7</v>
      </c>
      <c r="N174" s="19">
        <v>-0.2</v>
      </c>
      <c r="O174" s="19" t="s">
        <v>59</v>
      </c>
      <c r="P174" s="19" t="s">
        <v>59</v>
      </c>
      <c r="Q174" s="19">
        <v>0</v>
      </c>
      <c r="R174" s="19" t="s">
        <v>59</v>
      </c>
      <c r="S174" s="19" t="s">
        <v>59</v>
      </c>
      <c r="T174" s="19">
        <v>-4</v>
      </c>
      <c r="U174" s="19">
        <v>-0.4</v>
      </c>
      <c r="V174" s="19">
        <v>0.5</v>
      </c>
      <c r="W174" s="19">
        <v>-0.3</v>
      </c>
      <c r="X174" s="17" t="s">
        <v>59</v>
      </c>
      <c r="Y174" s="17" t="s">
        <v>59</v>
      </c>
      <c r="Z174" s="17">
        <v>-1.5</v>
      </c>
      <c r="AA174" s="17">
        <v>-0.4</v>
      </c>
      <c r="AB174" s="17">
        <v>0.5</v>
      </c>
      <c r="AC174" s="17">
        <v>-2.1</v>
      </c>
      <c r="AD174" s="17" t="s">
        <v>59</v>
      </c>
      <c r="AE174" s="17" t="s">
        <v>59</v>
      </c>
      <c r="AF174" s="18"/>
    </row>
    <row r="175" spans="1:32" x14ac:dyDescent="0.2">
      <c r="A175" s="78"/>
      <c r="B175" s="79"/>
      <c r="C175" s="79"/>
      <c r="D175" s="16" t="s">
        <v>64</v>
      </c>
      <c r="E175" s="17">
        <v>-2.6</v>
      </c>
      <c r="F175" s="17">
        <v>-0.1</v>
      </c>
      <c r="G175" s="19">
        <v>0.2</v>
      </c>
      <c r="H175" s="19">
        <v>-1.3</v>
      </c>
      <c r="I175" s="19">
        <v>-0.1</v>
      </c>
      <c r="J175" s="19">
        <v>0.2</v>
      </c>
      <c r="K175" s="19">
        <v>-1.1000000000000001</v>
      </c>
      <c r="L175" s="19" t="s">
        <v>59</v>
      </c>
      <c r="M175" s="19" t="s">
        <v>59</v>
      </c>
      <c r="N175" s="19">
        <v>-0.1</v>
      </c>
      <c r="O175" s="19" t="s">
        <v>59</v>
      </c>
      <c r="P175" s="19" t="s">
        <v>59</v>
      </c>
      <c r="Q175" s="19">
        <v>-0.1</v>
      </c>
      <c r="R175" s="19" t="s">
        <v>59</v>
      </c>
      <c r="S175" s="19" t="s">
        <v>59</v>
      </c>
      <c r="T175" s="19">
        <v>-3.1</v>
      </c>
      <c r="U175" s="19">
        <v>-0.5</v>
      </c>
      <c r="V175" s="19">
        <v>0.5</v>
      </c>
      <c r="W175" s="19">
        <v>-0.2</v>
      </c>
      <c r="X175" s="17" t="s">
        <v>59</v>
      </c>
      <c r="Y175" s="17" t="s">
        <v>59</v>
      </c>
      <c r="Z175" s="17">
        <v>-1.3</v>
      </c>
      <c r="AA175" s="17">
        <v>-0.1</v>
      </c>
      <c r="AB175" s="17">
        <v>0.3</v>
      </c>
      <c r="AC175" s="17">
        <v>-1.6</v>
      </c>
      <c r="AD175" s="17">
        <v>-0.4</v>
      </c>
      <c r="AE175" s="17">
        <v>0.4</v>
      </c>
      <c r="AF175" s="18"/>
    </row>
    <row r="176" spans="1:32" x14ac:dyDescent="0.2">
      <c r="A176" s="78"/>
      <c r="B176" s="79"/>
      <c r="C176" s="79"/>
      <c r="D176" s="16" t="s">
        <v>65</v>
      </c>
      <c r="E176" s="17">
        <v>-1.6</v>
      </c>
      <c r="F176" s="17">
        <v>-0.1</v>
      </c>
      <c r="G176" s="19">
        <v>0.3</v>
      </c>
      <c r="H176" s="19">
        <v>-0.8</v>
      </c>
      <c r="I176" s="19">
        <v>-0.1</v>
      </c>
      <c r="J176" s="19">
        <v>0.3</v>
      </c>
      <c r="K176" s="19">
        <v>-0.7</v>
      </c>
      <c r="L176" s="19" t="s">
        <v>59</v>
      </c>
      <c r="M176" s="19" t="s">
        <v>59</v>
      </c>
      <c r="N176" s="19">
        <v>-0.1</v>
      </c>
      <c r="O176" s="19" t="s">
        <v>59</v>
      </c>
      <c r="P176" s="19" t="s">
        <v>59</v>
      </c>
      <c r="Q176" s="19">
        <v>0</v>
      </c>
      <c r="R176" s="19" t="s">
        <v>59</v>
      </c>
      <c r="S176" s="19" t="s">
        <v>59</v>
      </c>
      <c r="T176" s="19">
        <v>-2</v>
      </c>
      <c r="U176" s="19">
        <v>-1.2</v>
      </c>
      <c r="V176" s="19">
        <v>0.8</v>
      </c>
      <c r="W176" s="19">
        <v>-0.1</v>
      </c>
      <c r="X176" s="17" t="s">
        <v>59</v>
      </c>
      <c r="Y176" s="17" t="s">
        <v>59</v>
      </c>
      <c r="Z176" s="17">
        <v>-1</v>
      </c>
      <c r="AA176" s="17">
        <v>-0.5</v>
      </c>
      <c r="AB176" s="17">
        <v>0.5</v>
      </c>
      <c r="AC176" s="17">
        <v>-0.9</v>
      </c>
      <c r="AD176" s="17">
        <v>-0.8</v>
      </c>
      <c r="AE176" s="17">
        <v>0.6</v>
      </c>
      <c r="AF176" s="18"/>
    </row>
    <row r="177" spans="1:32" x14ac:dyDescent="0.2">
      <c r="A177" s="78"/>
      <c r="B177" s="79"/>
      <c r="C177" s="79"/>
      <c r="D177" s="16" t="s">
        <v>66</v>
      </c>
      <c r="E177" s="17">
        <v>-1.1000000000000001</v>
      </c>
      <c r="F177" s="17">
        <v>-0.1</v>
      </c>
      <c r="G177" s="19">
        <v>0.2</v>
      </c>
      <c r="H177" s="19">
        <v>-0.7</v>
      </c>
      <c r="I177" s="19" t="s">
        <v>59</v>
      </c>
      <c r="J177" s="19" t="s">
        <v>59</v>
      </c>
      <c r="K177" s="19">
        <v>-0.3</v>
      </c>
      <c r="L177" s="19" t="s">
        <v>59</v>
      </c>
      <c r="M177" s="19" t="s">
        <v>59</v>
      </c>
      <c r="N177" s="19">
        <v>0</v>
      </c>
      <c r="O177" s="19">
        <v>-0.1</v>
      </c>
      <c r="P177" s="19">
        <v>0.2</v>
      </c>
      <c r="Q177" s="19">
        <v>0</v>
      </c>
      <c r="R177" s="19" t="s">
        <v>59</v>
      </c>
      <c r="S177" s="19" t="s">
        <v>59</v>
      </c>
      <c r="T177" s="19">
        <v>-1</v>
      </c>
      <c r="U177" s="19" t="s">
        <v>59</v>
      </c>
      <c r="V177" s="19" t="s">
        <v>59</v>
      </c>
      <c r="W177" s="19">
        <v>-0.1</v>
      </c>
      <c r="X177" s="17" t="s">
        <v>59</v>
      </c>
      <c r="Y177" s="17" t="s">
        <v>59</v>
      </c>
      <c r="Z177" s="17">
        <v>-0.4</v>
      </c>
      <c r="AA177" s="17" t="s">
        <v>59</v>
      </c>
      <c r="AB177" s="17" t="s">
        <v>59</v>
      </c>
      <c r="AC177" s="17">
        <v>-0.6</v>
      </c>
      <c r="AD177" s="17" t="s">
        <v>59</v>
      </c>
      <c r="AE177" s="17" t="s">
        <v>59</v>
      </c>
      <c r="AF177" s="18"/>
    </row>
    <row r="178" spans="1:32" x14ac:dyDescent="0.2">
      <c r="A178" s="78"/>
      <c r="B178" s="79"/>
      <c r="C178" s="79"/>
      <c r="D178" s="16" t="s">
        <v>67</v>
      </c>
      <c r="E178" s="17">
        <v>-0.4</v>
      </c>
      <c r="F178" s="17">
        <v>-0.8</v>
      </c>
      <c r="G178" s="19">
        <v>1.4</v>
      </c>
      <c r="H178" s="19">
        <v>-0.3</v>
      </c>
      <c r="I178" s="19">
        <v>-0.8</v>
      </c>
      <c r="J178" s="19">
        <v>1.4</v>
      </c>
      <c r="K178" s="19">
        <v>-0.1</v>
      </c>
      <c r="L178" s="19" t="s">
        <v>59</v>
      </c>
      <c r="M178" s="19" t="s">
        <v>59</v>
      </c>
      <c r="N178" s="19">
        <v>0</v>
      </c>
      <c r="O178" s="19" t="s">
        <v>59</v>
      </c>
      <c r="P178" s="19" t="s">
        <v>59</v>
      </c>
      <c r="Q178" s="19">
        <v>0</v>
      </c>
      <c r="R178" s="19" t="s">
        <v>59</v>
      </c>
      <c r="S178" s="19" t="s">
        <v>59</v>
      </c>
      <c r="T178" s="19">
        <v>-0.8</v>
      </c>
      <c r="U178" s="19">
        <v>-0.6</v>
      </c>
      <c r="V178" s="19">
        <v>0.9</v>
      </c>
      <c r="W178" s="19">
        <v>-0.1</v>
      </c>
      <c r="X178" s="17" t="s">
        <v>59</v>
      </c>
      <c r="Y178" s="17" t="s">
        <v>59</v>
      </c>
      <c r="Z178" s="17">
        <v>-0.3</v>
      </c>
      <c r="AA178" s="17" t="s">
        <v>59</v>
      </c>
      <c r="AB178" s="17" t="s">
        <v>59</v>
      </c>
      <c r="AC178" s="17">
        <v>-0.4</v>
      </c>
      <c r="AD178" s="17">
        <v>-0.6</v>
      </c>
      <c r="AE178" s="17">
        <v>0.9</v>
      </c>
      <c r="AF178" s="18"/>
    </row>
    <row r="179" spans="1:32" x14ac:dyDescent="0.2">
      <c r="A179" s="78"/>
      <c r="B179" s="79"/>
      <c r="C179" s="79" t="s">
        <v>68</v>
      </c>
      <c r="D179" s="16" t="s">
        <v>56</v>
      </c>
      <c r="E179" s="17">
        <v>-3.6</v>
      </c>
      <c r="F179" s="17">
        <v>-1</v>
      </c>
      <c r="G179" s="19">
        <v>0.9</v>
      </c>
      <c r="H179" s="19">
        <v>-1.5</v>
      </c>
      <c r="I179" s="19">
        <v>-0.4</v>
      </c>
      <c r="J179" s="19">
        <v>0.7</v>
      </c>
      <c r="K179" s="19">
        <v>-1.8</v>
      </c>
      <c r="L179" s="19">
        <v>-0.5</v>
      </c>
      <c r="M179" s="19">
        <v>0.6</v>
      </c>
      <c r="N179" s="19">
        <v>-0.3</v>
      </c>
      <c r="O179" s="19" t="s">
        <v>59</v>
      </c>
      <c r="P179" s="19" t="s">
        <v>59</v>
      </c>
      <c r="Q179" s="19">
        <v>-0.1</v>
      </c>
      <c r="R179" s="19" t="s">
        <v>59</v>
      </c>
      <c r="S179" s="19" t="s">
        <v>59</v>
      </c>
      <c r="T179" s="19">
        <v>-1.7</v>
      </c>
      <c r="U179" s="19">
        <v>-1.7</v>
      </c>
      <c r="V179" s="19">
        <v>0.9</v>
      </c>
      <c r="W179" s="19">
        <v>-0.1</v>
      </c>
      <c r="X179" s="17">
        <v>-0.1</v>
      </c>
      <c r="Y179" s="17">
        <v>0.2</v>
      </c>
      <c r="Z179" s="17">
        <v>-0.1</v>
      </c>
      <c r="AA179" s="17">
        <v>-0.6</v>
      </c>
      <c r="AB179" s="17">
        <v>0.6</v>
      </c>
      <c r="AC179" s="17">
        <v>-0.9</v>
      </c>
      <c r="AD179" s="17">
        <v>-1</v>
      </c>
      <c r="AE179" s="17">
        <v>0.7</v>
      </c>
      <c r="AF179" s="18"/>
    </row>
    <row r="180" spans="1:32" x14ac:dyDescent="0.2">
      <c r="A180" s="78"/>
      <c r="B180" s="79"/>
      <c r="C180" s="79"/>
      <c r="D180" s="16" t="s">
        <v>57</v>
      </c>
      <c r="E180" s="17">
        <v>-16.2</v>
      </c>
      <c r="F180" s="17">
        <v>-10.199999999999999</v>
      </c>
      <c r="G180" s="19">
        <v>4.0999999999999996</v>
      </c>
      <c r="H180" s="19">
        <v>-7.7</v>
      </c>
      <c r="I180" s="19">
        <v>-5.4</v>
      </c>
      <c r="J180" s="19">
        <v>3.1</v>
      </c>
      <c r="K180" s="19">
        <v>-7</v>
      </c>
      <c r="L180" s="19">
        <v>-3.1</v>
      </c>
      <c r="M180" s="19">
        <v>2.4</v>
      </c>
      <c r="N180" s="19">
        <v>-1.3</v>
      </c>
      <c r="O180" s="19">
        <v>-0.7</v>
      </c>
      <c r="P180" s="19">
        <v>0.7</v>
      </c>
      <c r="Q180" s="19">
        <v>-0.2</v>
      </c>
      <c r="R180" s="19">
        <v>-0.9</v>
      </c>
      <c r="S180" s="19">
        <v>0.8</v>
      </c>
      <c r="T180" s="19">
        <v>-12.9</v>
      </c>
      <c r="U180" s="19">
        <v>-20.8</v>
      </c>
      <c r="V180" s="19">
        <v>3.7</v>
      </c>
      <c r="W180" s="19">
        <v>-0.6</v>
      </c>
      <c r="X180" s="17">
        <v>-1.6</v>
      </c>
      <c r="Y180" s="17">
        <v>1.2</v>
      </c>
      <c r="Z180" s="17">
        <v>-7.4</v>
      </c>
      <c r="AA180" s="17">
        <v>-13.7</v>
      </c>
      <c r="AB180" s="17">
        <v>2.9</v>
      </c>
      <c r="AC180" s="17">
        <v>-4.9000000000000004</v>
      </c>
      <c r="AD180" s="17">
        <v>-5.5</v>
      </c>
      <c r="AE180" s="17">
        <v>2</v>
      </c>
      <c r="AF180" s="18"/>
    </row>
    <row r="181" spans="1:32" x14ac:dyDescent="0.2">
      <c r="A181" s="78"/>
      <c r="B181" s="79"/>
      <c r="C181" s="79"/>
      <c r="D181" s="16" t="s">
        <v>58</v>
      </c>
      <c r="E181" s="17">
        <v>-16.3</v>
      </c>
      <c r="F181" s="17">
        <v>-6.4</v>
      </c>
      <c r="G181" s="19">
        <v>2.7</v>
      </c>
      <c r="H181" s="19">
        <v>-8</v>
      </c>
      <c r="I181" s="19">
        <v>-3.6</v>
      </c>
      <c r="J181" s="19">
        <v>1.9</v>
      </c>
      <c r="K181" s="19">
        <v>-7.1</v>
      </c>
      <c r="L181" s="19">
        <v>-2.2999999999999998</v>
      </c>
      <c r="M181" s="19">
        <v>1.7</v>
      </c>
      <c r="N181" s="19">
        <v>-1</v>
      </c>
      <c r="O181" s="19">
        <v>-0.1</v>
      </c>
      <c r="P181" s="19">
        <v>0.2</v>
      </c>
      <c r="Q181" s="19">
        <v>-0.1</v>
      </c>
      <c r="R181" s="19">
        <v>-0.4</v>
      </c>
      <c r="S181" s="19">
        <v>0.8</v>
      </c>
      <c r="T181" s="19">
        <v>-17.2</v>
      </c>
      <c r="U181" s="19">
        <v>-7.9</v>
      </c>
      <c r="V181" s="19">
        <v>2</v>
      </c>
      <c r="W181" s="19">
        <v>-0.9</v>
      </c>
      <c r="X181" s="17">
        <v>-0.7</v>
      </c>
      <c r="Y181" s="17">
        <v>0.7</v>
      </c>
      <c r="Z181" s="17">
        <v>-8.4</v>
      </c>
      <c r="AA181" s="17">
        <v>-4</v>
      </c>
      <c r="AB181" s="17">
        <v>1.4</v>
      </c>
      <c r="AC181" s="17">
        <v>-8</v>
      </c>
      <c r="AD181" s="17">
        <v>-3.3</v>
      </c>
      <c r="AE181" s="17">
        <v>1.2</v>
      </c>
      <c r="AF181" s="18"/>
    </row>
    <row r="182" spans="1:32" x14ac:dyDescent="0.2">
      <c r="A182" s="78"/>
      <c r="B182" s="79"/>
      <c r="C182" s="79"/>
      <c r="D182" s="16" t="s">
        <v>60</v>
      </c>
      <c r="E182" s="17">
        <v>-10.3</v>
      </c>
      <c r="F182" s="17">
        <v>-9.6999999999999993</v>
      </c>
      <c r="G182" s="19">
        <v>8.5</v>
      </c>
      <c r="H182" s="19">
        <v>-5.3</v>
      </c>
      <c r="I182" s="19">
        <v>-8.6999999999999993</v>
      </c>
      <c r="J182" s="19">
        <v>8.4</v>
      </c>
      <c r="K182" s="19">
        <v>-4.4000000000000004</v>
      </c>
      <c r="L182" s="19">
        <v>-0.9</v>
      </c>
      <c r="M182" s="19">
        <v>0.7</v>
      </c>
      <c r="N182" s="19">
        <v>-0.6</v>
      </c>
      <c r="O182" s="19" t="s">
        <v>59</v>
      </c>
      <c r="P182" s="19" t="s">
        <v>59</v>
      </c>
      <c r="Q182" s="19">
        <v>-0.1</v>
      </c>
      <c r="R182" s="19">
        <v>-0.1</v>
      </c>
      <c r="S182" s="19">
        <v>0.2</v>
      </c>
      <c r="T182" s="19">
        <v>-11.4</v>
      </c>
      <c r="U182" s="19">
        <v>-4.2</v>
      </c>
      <c r="V182" s="19">
        <v>1.4</v>
      </c>
      <c r="W182" s="19">
        <v>-0.7</v>
      </c>
      <c r="X182" s="17" t="s">
        <v>59</v>
      </c>
      <c r="Y182" s="17" t="s">
        <v>59</v>
      </c>
      <c r="Z182" s="17">
        <v>-5.2</v>
      </c>
      <c r="AA182" s="17">
        <v>-2</v>
      </c>
      <c r="AB182" s="17">
        <v>1</v>
      </c>
      <c r="AC182" s="17">
        <v>-5.6</v>
      </c>
      <c r="AD182" s="17">
        <v>-2.2000000000000002</v>
      </c>
      <c r="AE182" s="17">
        <v>1</v>
      </c>
      <c r="AF182" s="18"/>
    </row>
    <row r="183" spans="1:32" x14ac:dyDescent="0.2">
      <c r="A183" s="78"/>
      <c r="B183" s="79"/>
      <c r="C183" s="79"/>
      <c r="D183" s="16" t="s">
        <v>61</v>
      </c>
      <c r="E183" s="17">
        <v>-5.2</v>
      </c>
      <c r="F183" s="17">
        <v>-2.9</v>
      </c>
      <c r="G183" s="19">
        <v>2.6</v>
      </c>
      <c r="H183" s="19">
        <v>-3</v>
      </c>
      <c r="I183" s="19">
        <v>-0.6</v>
      </c>
      <c r="J183" s="19">
        <v>0.6</v>
      </c>
      <c r="K183" s="19">
        <v>-1.9</v>
      </c>
      <c r="L183" s="19">
        <v>-2.1</v>
      </c>
      <c r="M183" s="19">
        <v>2.6</v>
      </c>
      <c r="N183" s="19">
        <v>-0.4</v>
      </c>
      <c r="O183" s="19">
        <v>-0.1</v>
      </c>
      <c r="P183" s="19">
        <v>0.2</v>
      </c>
      <c r="Q183" s="19">
        <v>0</v>
      </c>
      <c r="R183" s="19" t="s">
        <v>59</v>
      </c>
      <c r="S183" s="19" t="s">
        <v>59</v>
      </c>
      <c r="T183" s="19">
        <v>-6.6</v>
      </c>
      <c r="U183" s="19">
        <v>-2.7</v>
      </c>
      <c r="V183" s="19">
        <v>1.3</v>
      </c>
      <c r="W183" s="19">
        <v>-0.4</v>
      </c>
      <c r="X183" s="17" t="s">
        <v>59</v>
      </c>
      <c r="Y183" s="17" t="s">
        <v>59</v>
      </c>
      <c r="Z183" s="17">
        <v>-2.8</v>
      </c>
      <c r="AA183" s="17">
        <v>-0.6</v>
      </c>
      <c r="AB183" s="17">
        <v>0.6</v>
      </c>
      <c r="AC183" s="17">
        <v>-3.4</v>
      </c>
      <c r="AD183" s="17">
        <v>-2.1</v>
      </c>
      <c r="AE183" s="17">
        <v>1.2</v>
      </c>
      <c r="AF183" s="18"/>
    </row>
    <row r="184" spans="1:32" x14ac:dyDescent="0.2">
      <c r="A184" s="78"/>
      <c r="B184" s="79"/>
      <c r="C184" s="79"/>
      <c r="D184" s="16" t="s">
        <v>62</v>
      </c>
      <c r="E184" s="17">
        <v>-3.3</v>
      </c>
      <c r="F184" s="17">
        <v>-0.8</v>
      </c>
      <c r="G184" s="19">
        <v>0.9</v>
      </c>
      <c r="H184" s="19">
        <v>-1.9</v>
      </c>
      <c r="I184" s="19">
        <v>-0.8</v>
      </c>
      <c r="J184" s="19">
        <v>0.9</v>
      </c>
      <c r="K184" s="19">
        <v>-1.1000000000000001</v>
      </c>
      <c r="L184" s="19" t="s">
        <v>59</v>
      </c>
      <c r="M184" s="19" t="s">
        <v>59</v>
      </c>
      <c r="N184" s="19">
        <v>-0.3</v>
      </c>
      <c r="O184" s="19" t="s">
        <v>59</v>
      </c>
      <c r="P184" s="19" t="s">
        <v>59</v>
      </c>
      <c r="Q184" s="19">
        <v>0</v>
      </c>
      <c r="R184" s="19" t="s">
        <v>59</v>
      </c>
      <c r="S184" s="19" t="s">
        <v>59</v>
      </c>
      <c r="T184" s="19">
        <v>-3.9</v>
      </c>
      <c r="U184" s="19">
        <v>-2.1</v>
      </c>
      <c r="V184" s="19">
        <v>1</v>
      </c>
      <c r="W184" s="19">
        <v>-0.3</v>
      </c>
      <c r="X184" s="17">
        <v>-0.2</v>
      </c>
      <c r="Y184" s="17">
        <v>0.3</v>
      </c>
      <c r="Z184" s="17">
        <v>-1.6</v>
      </c>
      <c r="AA184" s="17">
        <v>-0.6</v>
      </c>
      <c r="AB184" s="17">
        <v>0.5</v>
      </c>
      <c r="AC184" s="17">
        <v>-2</v>
      </c>
      <c r="AD184" s="17">
        <v>-1.3</v>
      </c>
      <c r="AE184" s="17">
        <v>0.8</v>
      </c>
      <c r="AF184" s="18"/>
    </row>
    <row r="185" spans="1:32" x14ac:dyDescent="0.2">
      <c r="A185" s="78"/>
      <c r="B185" s="79"/>
      <c r="C185" s="79"/>
      <c r="D185" s="16" t="s">
        <v>63</v>
      </c>
      <c r="E185" s="17">
        <v>-2.6</v>
      </c>
      <c r="F185" s="17">
        <v>-1.6</v>
      </c>
      <c r="G185" s="19">
        <v>1.5</v>
      </c>
      <c r="H185" s="19">
        <v>-1.3</v>
      </c>
      <c r="I185" s="19">
        <v>-0.6</v>
      </c>
      <c r="J185" s="19">
        <v>0.6</v>
      </c>
      <c r="K185" s="19">
        <v>-1.1000000000000001</v>
      </c>
      <c r="L185" s="19">
        <v>-0.9</v>
      </c>
      <c r="M185" s="19">
        <v>1.4</v>
      </c>
      <c r="N185" s="19">
        <v>-0.2</v>
      </c>
      <c r="O185" s="19" t="s">
        <v>59</v>
      </c>
      <c r="P185" s="19" t="s">
        <v>59</v>
      </c>
      <c r="Q185" s="19">
        <v>0</v>
      </c>
      <c r="R185" s="19" t="s">
        <v>59</v>
      </c>
      <c r="S185" s="19" t="s">
        <v>59</v>
      </c>
      <c r="T185" s="19">
        <v>-3</v>
      </c>
      <c r="U185" s="19">
        <v>-1.4</v>
      </c>
      <c r="V185" s="19">
        <v>1.2</v>
      </c>
      <c r="W185" s="19">
        <v>-0.2</v>
      </c>
      <c r="X185" s="17" t="s">
        <v>59</v>
      </c>
      <c r="Y185" s="17" t="s">
        <v>59</v>
      </c>
      <c r="Z185" s="17">
        <v>-1.3</v>
      </c>
      <c r="AA185" s="17">
        <v>-0.5</v>
      </c>
      <c r="AB185" s="17">
        <v>1</v>
      </c>
      <c r="AC185" s="17">
        <v>-1.5</v>
      </c>
      <c r="AD185" s="17">
        <v>-0.9</v>
      </c>
      <c r="AE185" s="17">
        <v>0.7</v>
      </c>
      <c r="AF185" s="18"/>
    </row>
    <row r="186" spans="1:32" x14ac:dyDescent="0.2">
      <c r="A186" s="78"/>
      <c r="B186" s="79"/>
      <c r="C186" s="79"/>
      <c r="D186" s="16" t="s">
        <v>64</v>
      </c>
      <c r="E186" s="17">
        <v>-2.2000000000000002</v>
      </c>
      <c r="F186" s="17" t="s">
        <v>59</v>
      </c>
      <c r="G186" s="19" t="s">
        <v>59</v>
      </c>
      <c r="H186" s="19">
        <v>-0.9</v>
      </c>
      <c r="I186" s="19" t="s">
        <v>59</v>
      </c>
      <c r="J186" s="19" t="s">
        <v>59</v>
      </c>
      <c r="K186" s="19">
        <v>-1.2</v>
      </c>
      <c r="L186" s="19" t="s">
        <v>59</v>
      </c>
      <c r="M186" s="19" t="s">
        <v>59</v>
      </c>
      <c r="N186" s="19">
        <v>-0.1</v>
      </c>
      <c r="O186" s="19" t="s">
        <v>59</v>
      </c>
      <c r="P186" s="19" t="s">
        <v>59</v>
      </c>
      <c r="Q186" s="19">
        <v>0</v>
      </c>
      <c r="R186" s="19" t="s">
        <v>59</v>
      </c>
      <c r="S186" s="19" t="s">
        <v>59</v>
      </c>
      <c r="T186" s="19">
        <v>-2.5</v>
      </c>
      <c r="U186" s="19">
        <v>-0.4</v>
      </c>
      <c r="V186" s="19">
        <v>0.4</v>
      </c>
      <c r="W186" s="19">
        <v>-0.2</v>
      </c>
      <c r="X186" s="17" t="s">
        <v>59</v>
      </c>
      <c r="Y186" s="17" t="s">
        <v>59</v>
      </c>
      <c r="Z186" s="17">
        <v>-1.1000000000000001</v>
      </c>
      <c r="AA186" s="17" t="s">
        <v>59</v>
      </c>
      <c r="AB186" s="17" t="s">
        <v>59</v>
      </c>
      <c r="AC186" s="17">
        <v>-1.2</v>
      </c>
      <c r="AD186" s="17">
        <v>-0.4</v>
      </c>
      <c r="AE186" s="17">
        <v>0.4</v>
      </c>
      <c r="AF186" s="18"/>
    </row>
    <row r="187" spans="1:32" x14ac:dyDescent="0.2">
      <c r="A187" s="78"/>
      <c r="B187" s="79"/>
      <c r="C187" s="79"/>
      <c r="D187" s="16" t="s">
        <v>65</v>
      </c>
      <c r="E187" s="17">
        <v>-1.6</v>
      </c>
      <c r="F187" s="17">
        <v>-0.5</v>
      </c>
      <c r="G187" s="19">
        <v>1</v>
      </c>
      <c r="H187" s="19">
        <v>-0.7</v>
      </c>
      <c r="I187" s="19">
        <v>-0.5</v>
      </c>
      <c r="J187" s="19">
        <v>1</v>
      </c>
      <c r="K187" s="19">
        <v>-0.8</v>
      </c>
      <c r="L187" s="19" t="s">
        <v>59</v>
      </c>
      <c r="M187" s="19" t="s">
        <v>59</v>
      </c>
      <c r="N187" s="19">
        <v>-0.1</v>
      </c>
      <c r="O187" s="19" t="s">
        <v>59</v>
      </c>
      <c r="P187" s="19" t="s">
        <v>59</v>
      </c>
      <c r="Q187" s="19">
        <v>0</v>
      </c>
      <c r="R187" s="19" t="s">
        <v>59</v>
      </c>
      <c r="S187" s="19" t="s">
        <v>59</v>
      </c>
      <c r="T187" s="19">
        <v>-1.8</v>
      </c>
      <c r="U187" s="19">
        <v>-0.6</v>
      </c>
      <c r="V187" s="19">
        <v>0.6</v>
      </c>
      <c r="W187" s="19">
        <v>-0.1</v>
      </c>
      <c r="X187" s="17" t="s">
        <v>59</v>
      </c>
      <c r="Y187" s="17" t="s">
        <v>59</v>
      </c>
      <c r="Z187" s="17">
        <v>-0.9</v>
      </c>
      <c r="AA187" s="17">
        <v>-0.2</v>
      </c>
      <c r="AB187" s="17">
        <v>0.4</v>
      </c>
      <c r="AC187" s="17">
        <v>-0.9</v>
      </c>
      <c r="AD187" s="17">
        <v>-0.4</v>
      </c>
      <c r="AE187" s="17">
        <v>0.4</v>
      </c>
      <c r="AF187" s="18"/>
    </row>
    <row r="188" spans="1:32" x14ac:dyDescent="0.2">
      <c r="A188" s="78"/>
      <c r="B188" s="79"/>
      <c r="C188" s="79"/>
      <c r="D188" s="16" t="s">
        <v>66</v>
      </c>
      <c r="E188" s="17">
        <v>-0.7</v>
      </c>
      <c r="F188" s="17">
        <v>-2.1</v>
      </c>
      <c r="G188" s="19">
        <v>3.9</v>
      </c>
      <c r="H188" s="19">
        <v>-0.4</v>
      </c>
      <c r="I188" s="19">
        <v>-2.1</v>
      </c>
      <c r="J188" s="19">
        <v>3.9</v>
      </c>
      <c r="K188" s="19">
        <v>-0.3</v>
      </c>
      <c r="L188" s="19" t="s">
        <v>59</v>
      </c>
      <c r="M188" s="19" t="s">
        <v>59</v>
      </c>
      <c r="N188" s="19">
        <v>0</v>
      </c>
      <c r="O188" s="19" t="s">
        <v>59</v>
      </c>
      <c r="P188" s="19" t="s">
        <v>59</v>
      </c>
      <c r="Q188" s="19">
        <v>0</v>
      </c>
      <c r="R188" s="19" t="s">
        <v>59</v>
      </c>
      <c r="S188" s="19" t="s">
        <v>59</v>
      </c>
      <c r="T188" s="19">
        <v>-0.8</v>
      </c>
      <c r="U188" s="19">
        <v>-0.3</v>
      </c>
      <c r="V188" s="19">
        <v>0.4</v>
      </c>
      <c r="W188" s="19">
        <v>-0.1</v>
      </c>
      <c r="X188" s="17" t="s">
        <v>59</v>
      </c>
      <c r="Y188" s="17" t="s">
        <v>59</v>
      </c>
      <c r="Z188" s="17">
        <v>-0.2</v>
      </c>
      <c r="AA188" s="17" t="s">
        <v>59</v>
      </c>
      <c r="AB188" s="17" t="s">
        <v>59</v>
      </c>
      <c r="AC188" s="17">
        <v>-0.5</v>
      </c>
      <c r="AD188" s="17">
        <v>-0.3</v>
      </c>
      <c r="AE188" s="17">
        <v>0.4</v>
      </c>
      <c r="AF188" s="18"/>
    </row>
    <row r="189" spans="1:32" x14ac:dyDescent="0.2">
      <c r="A189" s="78"/>
      <c r="B189" s="79"/>
      <c r="C189" s="79"/>
      <c r="D189" s="16" t="s">
        <v>67</v>
      </c>
      <c r="E189" s="17">
        <v>-0.3</v>
      </c>
      <c r="F189" s="17">
        <v>-1.9</v>
      </c>
      <c r="G189" s="19">
        <v>3.6</v>
      </c>
      <c r="H189" s="19">
        <v>-0.2</v>
      </c>
      <c r="I189" s="19">
        <v>-1.9</v>
      </c>
      <c r="J189" s="19">
        <v>3.6</v>
      </c>
      <c r="K189" s="19">
        <v>-0.1</v>
      </c>
      <c r="L189" s="19" t="s">
        <v>59</v>
      </c>
      <c r="M189" s="19" t="s">
        <v>59</v>
      </c>
      <c r="N189" s="19">
        <v>0</v>
      </c>
      <c r="O189" s="19" t="s">
        <v>59</v>
      </c>
      <c r="P189" s="19" t="s">
        <v>59</v>
      </c>
      <c r="Q189" s="19">
        <v>0</v>
      </c>
      <c r="R189" s="19" t="s">
        <v>59</v>
      </c>
      <c r="S189" s="19" t="s">
        <v>59</v>
      </c>
      <c r="T189" s="19">
        <v>-0.6</v>
      </c>
      <c r="U189" s="19">
        <v>-0.3</v>
      </c>
      <c r="V189" s="19">
        <v>0.4</v>
      </c>
      <c r="W189" s="19">
        <v>0</v>
      </c>
      <c r="X189" s="17" t="s">
        <v>59</v>
      </c>
      <c r="Y189" s="17" t="s">
        <v>59</v>
      </c>
      <c r="Z189" s="17">
        <v>-0.3</v>
      </c>
      <c r="AA189" s="17" t="s">
        <v>59</v>
      </c>
      <c r="AB189" s="17" t="s">
        <v>59</v>
      </c>
      <c r="AC189" s="17">
        <v>-0.3</v>
      </c>
      <c r="AD189" s="17">
        <v>-0.3</v>
      </c>
      <c r="AE189" s="17">
        <v>0.4</v>
      </c>
      <c r="AF189" s="18"/>
    </row>
    <row r="190" spans="1:32" x14ac:dyDescent="0.2">
      <c r="A190" s="78"/>
      <c r="B190" s="79" t="s">
        <v>70</v>
      </c>
      <c r="C190" s="79" t="s">
        <v>55</v>
      </c>
      <c r="D190" s="16" t="s">
        <v>56</v>
      </c>
      <c r="E190" s="17">
        <v>22.1</v>
      </c>
      <c r="F190" s="17">
        <v>16.600000000000001</v>
      </c>
      <c r="G190" s="19">
        <v>7.1</v>
      </c>
      <c r="H190" s="19">
        <v>6.8</v>
      </c>
      <c r="I190" s="19">
        <v>8</v>
      </c>
      <c r="J190" s="19">
        <v>4.5</v>
      </c>
      <c r="K190" s="19">
        <v>10.5</v>
      </c>
      <c r="L190" s="19">
        <v>7.7</v>
      </c>
      <c r="M190" s="19">
        <v>5.4</v>
      </c>
      <c r="N190" s="19">
        <v>4.7</v>
      </c>
      <c r="O190" s="19">
        <v>0.8</v>
      </c>
      <c r="P190" s="19">
        <v>0.8</v>
      </c>
      <c r="Q190" s="19">
        <v>0.1</v>
      </c>
      <c r="R190" s="19">
        <v>0.2</v>
      </c>
      <c r="S190" s="19">
        <v>0.3</v>
      </c>
      <c r="T190" s="19">
        <v>6.1</v>
      </c>
      <c r="U190" s="19">
        <v>16.5</v>
      </c>
      <c r="V190" s="19">
        <v>4.8</v>
      </c>
      <c r="W190" s="19">
        <v>0.7</v>
      </c>
      <c r="X190" s="17">
        <v>1.4</v>
      </c>
      <c r="Y190" s="17">
        <v>1.3</v>
      </c>
      <c r="Z190" s="17">
        <v>3.2</v>
      </c>
      <c r="AA190" s="17">
        <v>10.199999999999999</v>
      </c>
      <c r="AB190" s="17">
        <v>3.4</v>
      </c>
      <c r="AC190" s="17">
        <v>2.2000000000000002</v>
      </c>
      <c r="AD190" s="17">
        <v>4.9000000000000004</v>
      </c>
      <c r="AE190" s="17">
        <v>3</v>
      </c>
      <c r="AF190" s="18"/>
    </row>
    <row r="191" spans="1:32" x14ac:dyDescent="0.2">
      <c r="A191" s="78"/>
      <c r="B191" s="79"/>
      <c r="C191" s="79"/>
      <c r="D191" s="16" t="s">
        <v>57</v>
      </c>
      <c r="E191" s="17">
        <v>40.4</v>
      </c>
      <c r="F191" s="17">
        <v>27.4</v>
      </c>
      <c r="G191" s="19">
        <v>9.9</v>
      </c>
      <c r="H191" s="19">
        <v>15</v>
      </c>
      <c r="I191" s="19">
        <v>13.9</v>
      </c>
      <c r="J191" s="19">
        <v>7.7</v>
      </c>
      <c r="K191" s="19">
        <v>14.8</v>
      </c>
      <c r="L191" s="19">
        <v>9.6999999999999993</v>
      </c>
      <c r="M191" s="19">
        <v>4.9000000000000004</v>
      </c>
      <c r="N191" s="19">
        <v>10.4</v>
      </c>
      <c r="O191" s="19">
        <v>4.4000000000000004</v>
      </c>
      <c r="P191" s="19">
        <v>3.8</v>
      </c>
      <c r="Q191" s="17">
        <v>0.2</v>
      </c>
      <c r="R191" s="19">
        <v>-0.5</v>
      </c>
      <c r="S191" s="19">
        <v>1.1000000000000001</v>
      </c>
      <c r="T191" s="17">
        <v>3.1</v>
      </c>
      <c r="U191" s="19">
        <v>16.3</v>
      </c>
      <c r="V191" s="19">
        <v>6.9</v>
      </c>
      <c r="W191" s="19">
        <v>1</v>
      </c>
      <c r="X191" s="17">
        <v>1.4</v>
      </c>
      <c r="Y191" s="17">
        <v>1.9</v>
      </c>
      <c r="Z191" s="17">
        <v>-1.5</v>
      </c>
      <c r="AA191" s="17">
        <v>12</v>
      </c>
      <c r="AB191" s="17">
        <v>5.6</v>
      </c>
      <c r="AC191" s="17">
        <v>3.7</v>
      </c>
      <c r="AD191" s="17">
        <v>2.8</v>
      </c>
      <c r="AE191" s="17">
        <v>3.5</v>
      </c>
      <c r="AF191" s="18"/>
    </row>
    <row r="192" spans="1:32" x14ac:dyDescent="0.2">
      <c r="A192" s="78"/>
      <c r="B192" s="79"/>
      <c r="C192" s="79"/>
      <c r="D192" s="16" t="s">
        <v>58</v>
      </c>
      <c r="E192" s="17">
        <v>28</v>
      </c>
      <c r="F192" s="17">
        <v>6.8</v>
      </c>
      <c r="G192" s="19">
        <v>7</v>
      </c>
      <c r="H192" s="19">
        <v>9.6</v>
      </c>
      <c r="I192" s="19">
        <v>3.9</v>
      </c>
      <c r="J192" s="19">
        <v>5.4</v>
      </c>
      <c r="K192" s="19">
        <v>9.1999999999999993</v>
      </c>
      <c r="L192" s="19">
        <v>0.5</v>
      </c>
      <c r="M192" s="19">
        <v>4.0999999999999996</v>
      </c>
      <c r="N192" s="19">
        <v>9.1</v>
      </c>
      <c r="O192" s="19">
        <v>2.4</v>
      </c>
      <c r="P192" s="17">
        <v>2</v>
      </c>
      <c r="Q192" s="17">
        <v>0.1</v>
      </c>
      <c r="R192" s="19" t="s">
        <v>59</v>
      </c>
      <c r="S192" s="19" t="s">
        <v>59</v>
      </c>
      <c r="T192" s="17">
        <v>0.7</v>
      </c>
      <c r="U192" s="19">
        <v>7</v>
      </c>
      <c r="V192" s="19">
        <v>6.3</v>
      </c>
      <c r="W192" s="19">
        <v>0.8</v>
      </c>
      <c r="X192" s="17">
        <v>-0.9</v>
      </c>
      <c r="Y192" s="17">
        <v>2.2999999999999998</v>
      </c>
      <c r="Z192" s="17">
        <v>-2.4</v>
      </c>
      <c r="AA192" s="17">
        <v>5.6</v>
      </c>
      <c r="AB192" s="17">
        <v>5</v>
      </c>
      <c r="AC192" s="17">
        <v>2.2999999999999998</v>
      </c>
      <c r="AD192" s="17">
        <v>2.2999999999999998</v>
      </c>
      <c r="AE192" s="17">
        <v>3</v>
      </c>
      <c r="AF192" s="18"/>
    </row>
    <row r="193" spans="1:32" x14ac:dyDescent="0.2">
      <c r="A193" s="78"/>
      <c r="B193" s="79"/>
      <c r="C193" s="79"/>
      <c r="D193" s="16" t="s">
        <v>60</v>
      </c>
      <c r="E193" s="17">
        <v>16.8</v>
      </c>
      <c r="F193" s="17">
        <v>7.1</v>
      </c>
      <c r="G193" s="19">
        <v>5.4</v>
      </c>
      <c r="H193" s="17">
        <v>6</v>
      </c>
      <c r="I193" s="19">
        <v>4.3</v>
      </c>
      <c r="J193" s="17">
        <v>3.2</v>
      </c>
      <c r="K193" s="19">
        <v>4.7</v>
      </c>
      <c r="L193" s="19">
        <v>0.4</v>
      </c>
      <c r="M193" s="19">
        <v>3</v>
      </c>
      <c r="N193" s="19">
        <v>6.1</v>
      </c>
      <c r="O193" s="19">
        <v>1.5</v>
      </c>
      <c r="P193" s="17">
        <v>2.7</v>
      </c>
      <c r="Q193" s="17">
        <v>0.1</v>
      </c>
      <c r="R193" s="19">
        <v>0.8</v>
      </c>
      <c r="S193" s="19">
        <v>1.6</v>
      </c>
      <c r="T193" s="17">
        <v>1.5</v>
      </c>
      <c r="U193" s="19">
        <v>4.0999999999999996</v>
      </c>
      <c r="V193" s="17">
        <v>3.3</v>
      </c>
      <c r="W193" s="19">
        <v>0.5</v>
      </c>
      <c r="X193" s="17">
        <v>0.3</v>
      </c>
      <c r="Y193" s="17">
        <v>0.6</v>
      </c>
      <c r="Z193" s="17">
        <v>1</v>
      </c>
      <c r="AA193" s="17">
        <v>2.4</v>
      </c>
      <c r="AB193" s="17">
        <v>2.5</v>
      </c>
      <c r="AC193" s="17">
        <v>0</v>
      </c>
      <c r="AD193" s="17">
        <v>1.4</v>
      </c>
      <c r="AE193" s="17">
        <v>2.1</v>
      </c>
      <c r="AF193" s="18"/>
    </row>
    <row r="194" spans="1:32" x14ac:dyDescent="0.2">
      <c r="A194" s="78"/>
      <c r="B194" s="79"/>
      <c r="C194" s="79"/>
      <c r="D194" s="16" t="s">
        <v>61</v>
      </c>
      <c r="E194" s="17">
        <v>12.6</v>
      </c>
      <c r="F194" s="17">
        <v>3.9</v>
      </c>
      <c r="G194" s="19">
        <v>4.5</v>
      </c>
      <c r="H194" s="19">
        <v>5</v>
      </c>
      <c r="I194" s="19">
        <v>3.1</v>
      </c>
      <c r="J194" s="17">
        <v>4.2</v>
      </c>
      <c r="K194" s="19">
        <v>3.5</v>
      </c>
      <c r="L194" s="19">
        <v>0.7</v>
      </c>
      <c r="M194" s="19">
        <v>1.5</v>
      </c>
      <c r="N194" s="19">
        <v>4</v>
      </c>
      <c r="O194" s="19">
        <v>0</v>
      </c>
      <c r="P194" s="19">
        <v>0.4</v>
      </c>
      <c r="Q194" s="17">
        <v>0.1</v>
      </c>
      <c r="R194" s="19" t="s">
        <v>59</v>
      </c>
      <c r="S194" s="19" t="s">
        <v>59</v>
      </c>
      <c r="T194" s="17">
        <v>0.8</v>
      </c>
      <c r="U194" s="19">
        <v>1.3</v>
      </c>
      <c r="V194" s="17">
        <v>4.2</v>
      </c>
      <c r="W194" s="17">
        <v>0.2</v>
      </c>
      <c r="X194" s="17">
        <v>0.8</v>
      </c>
      <c r="Y194" s="17">
        <v>1.4</v>
      </c>
      <c r="Z194" s="17">
        <v>0.6</v>
      </c>
      <c r="AA194" s="17">
        <v>1.5</v>
      </c>
      <c r="AB194" s="17">
        <v>2.2999999999999998</v>
      </c>
      <c r="AC194" s="17">
        <v>0</v>
      </c>
      <c r="AD194" s="17">
        <v>-0.9</v>
      </c>
      <c r="AE194" s="17">
        <v>3.2</v>
      </c>
      <c r="AF194" s="18"/>
    </row>
    <row r="195" spans="1:32" x14ac:dyDescent="0.2">
      <c r="A195" s="78"/>
      <c r="B195" s="79"/>
      <c r="C195" s="79"/>
      <c r="D195" s="16" t="s">
        <v>62</v>
      </c>
      <c r="E195" s="17">
        <v>9.1</v>
      </c>
      <c r="F195" s="17">
        <v>3.9</v>
      </c>
      <c r="G195" s="19">
        <v>9.5</v>
      </c>
      <c r="H195" s="17">
        <v>4.0999999999999996</v>
      </c>
      <c r="I195" s="19">
        <v>-1.1000000000000001</v>
      </c>
      <c r="J195" s="19">
        <v>1.8</v>
      </c>
      <c r="K195" s="19">
        <v>2.4</v>
      </c>
      <c r="L195" s="17">
        <v>0.1</v>
      </c>
      <c r="M195" s="19">
        <v>1.3</v>
      </c>
      <c r="N195" s="19">
        <v>2.5</v>
      </c>
      <c r="O195" s="19">
        <v>4.9000000000000004</v>
      </c>
      <c r="P195" s="19">
        <v>9.3000000000000007</v>
      </c>
      <c r="Q195" s="17">
        <v>0.1</v>
      </c>
      <c r="R195" s="19" t="s">
        <v>59</v>
      </c>
      <c r="S195" s="19" t="s">
        <v>59</v>
      </c>
      <c r="T195" s="17">
        <v>0.8</v>
      </c>
      <c r="U195" s="19">
        <v>0.8</v>
      </c>
      <c r="V195" s="17">
        <v>2</v>
      </c>
      <c r="W195" s="19">
        <v>0.2</v>
      </c>
      <c r="X195" s="17" t="s">
        <v>59</v>
      </c>
      <c r="Y195" s="17" t="s">
        <v>59</v>
      </c>
      <c r="Z195" s="17">
        <v>0.6</v>
      </c>
      <c r="AA195" s="17">
        <v>1</v>
      </c>
      <c r="AB195" s="17">
        <v>1</v>
      </c>
      <c r="AC195" s="17">
        <v>0</v>
      </c>
      <c r="AD195" s="17">
        <v>-0.2</v>
      </c>
      <c r="AE195" s="17">
        <v>1.7</v>
      </c>
      <c r="AF195" s="18"/>
    </row>
    <row r="196" spans="1:32" x14ac:dyDescent="0.2">
      <c r="A196" s="78"/>
      <c r="B196" s="79"/>
      <c r="C196" s="79"/>
      <c r="D196" s="16" t="s">
        <v>63</v>
      </c>
      <c r="E196" s="17">
        <v>5.2</v>
      </c>
      <c r="F196" s="17">
        <v>0.2</v>
      </c>
      <c r="G196" s="19">
        <v>3.6</v>
      </c>
      <c r="H196" s="17">
        <v>2.6</v>
      </c>
      <c r="I196" s="19">
        <v>1.7</v>
      </c>
      <c r="J196" s="19">
        <v>2.2000000000000002</v>
      </c>
      <c r="K196" s="19">
        <v>1.5</v>
      </c>
      <c r="L196" s="17">
        <v>-1.6</v>
      </c>
      <c r="M196" s="19">
        <v>2.8</v>
      </c>
      <c r="N196" s="19">
        <v>1.1000000000000001</v>
      </c>
      <c r="O196" s="19" t="s">
        <v>59</v>
      </c>
      <c r="P196" s="19" t="s">
        <v>59</v>
      </c>
      <c r="Q196" s="17">
        <v>0</v>
      </c>
      <c r="R196" s="19" t="s">
        <v>59</v>
      </c>
      <c r="S196" s="17" t="s">
        <v>59</v>
      </c>
      <c r="T196" s="17">
        <v>0.6</v>
      </c>
      <c r="U196" s="19">
        <v>1.7</v>
      </c>
      <c r="V196" s="17">
        <v>1.9</v>
      </c>
      <c r="W196" s="19">
        <v>0.1</v>
      </c>
      <c r="X196" s="17" t="s">
        <v>59</v>
      </c>
      <c r="Y196" s="17" t="s">
        <v>59</v>
      </c>
      <c r="Z196" s="17">
        <v>0.4</v>
      </c>
      <c r="AA196" s="17">
        <v>0.4</v>
      </c>
      <c r="AB196" s="17">
        <v>0.9</v>
      </c>
      <c r="AC196" s="17">
        <v>0.1</v>
      </c>
      <c r="AD196" s="17">
        <v>1.3</v>
      </c>
      <c r="AE196" s="17">
        <v>1.6</v>
      </c>
      <c r="AF196" s="18"/>
    </row>
    <row r="197" spans="1:32" x14ac:dyDescent="0.2">
      <c r="A197" s="78"/>
      <c r="B197" s="79"/>
      <c r="C197" s="79"/>
      <c r="D197" s="16" t="s">
        <v>64</v>
      </c>
      <c r="E197" s="17">
        <v>3.1</v>
      </c>
      <c r="F197" s="17">
        <v>0.7</v>
      </c>
      <c r="G197" s="19">
        <v>1.1000000000000001</v>
      </c>
      <c r="H197" s="19">
        <v>1.4</v>
      </c>
      <c r="I197" s="19">
        <v>0.3</v>
      </c>
      <c r="J197" s="19">
        <v>0.7</v>
      </c>
      <c r="K197" s="19">
        <v>1.1000000000000001</v>
      </c>
      <c r="L197" s="17" t="s">
        <v>59</v>
      </c>
      <c r="M197" s="19" t="s">
        <v>59</v>
      </c>
      <c r="N197" s="19">
        <v>0.6</v>
      </c>
      <c r="O197" s="19">
        <v>0.4</v>
      </c>
      <c r="P197" s="19">
        <v>0.9</v>
      </c>
      <c r="Q197" s="17">
        <v>0</v>
      </c>
      <c r="R197" s="17" t="s">
        <v>59</v>
      </c>
      <c r="S197" s="17" t="s">
        <v>59</v>
      </c>
      <c r="T197" s="17">
        <v>0.4</v>
      </c>
      <c r="U197" s="19">
        <v>-0.1</v>
      </c>
      <c r="V197" s="17">
        <v>0.6</v>
      </c>
      <c r="W197" s="19">
        <v>0</v>
      </c>
      <c r="X197" s="17" t="s">
        <v>59</v>
      </c>
      <c r="Y197" s="17" t="s">
        <v>59</v>
      </c>
      <c r="Z197" s="17">
        <v>0.3</v>
      </c>
      <c r="AA197" s="17">
        <v>0</v>
      </c>
      <c r="AB197" s="17">
        <v>0.3</v>
      </c>
      <c r="AC197" s="17">
        <v>0</v>
      </c>
      <c r="AD197" s="17">
        <v>-0.1</v>
      </c>
      <c r="AE197" s="17">
        <v>0.5</v>
      </c>
      <c r="AF197" s="18"/>
    </row>
    <row r="198" spans="1:32" x14ac:dyDescent="0.2">
      <c r="A198" s="78"/>
      <c r="B198" s="79"/>
      <c r="C198" s="79"/>
      <c r="D198" s="16" t="s">
        <v>65</v>
      </c>
      <c r="E198" s="17">
        <v>1.4</v>
      </c>
      <c r="F198" s="17">
        <v>0.4</v>
      </c>
      <c r="G198" s="19">
        <v>0.7</v>
      </c>
      <c r="H198" s="17">
        <v>0.6</v>
      </c>
      <c r="I198" s="19">
        <v>0.4</v>
      </c>
      <c r="J198" s="17">
        <v>0.7</v>
      </c>
      <c r="K198" s="19">
        <v>0.6</v>
      </c>
      <c r="L198" s="19" t="s">
        <v>59</v>
      </c>
      <c r="M198" s="19" t="s">
        <v>59</v>
      </c>
      <c r="N198" s="19">
        <v>0.3</v>
      </c>
      <c r="O198" s="19" t="s">
        <v>59</v>
      </c>
      <c r="P198" s="19" t="s">
        <v>59</v>
      </c>
      <c r="Q198" s="19">
        <v>0</v>
      </c>
      <c r="R198" s="17" t="s">
        <v>59</v>
      </c>
      <c r="S198" s="19" t="s">
        <v>59</v>
      </c>
      <c r="T198" s="19">
        <v>0.6</v>
      </c>
      <c r="U198" s="17">
        <v>-0.4</v>
      </c>
      <c r="V198" s="17">
        <v>1.1000000000000001</v>
      </c>
      <c r="W198" s="17">
        <v>0</v>
      </c>
      <c r="X198" s="17" t="s">
        <v>59</v>
      </c>
      <c r="Y198" s="17" t="s">
        <v>59</v>
      </c>
      <c r="Z198" s="17">
        <v>0.3</v>
      </c>
      <c r="AA198" s="17">
        <v>-0.3</v>
      </c>
      <c r="AB198" s="17">
        <v>0.6</v>
      </c>
      <c r="AC198" s="17">
        <v>0.3</v>
      </c>
      <c r="AD198" s="17">
        <v>0</v>
      </c>
      <c r="AE198" s="17">
        <v>0.9</v>
      </c>
      <c r="AF198" s="18"/>
    </row>
    <row r="199" spans="1:32" x14ac:dyDescent="0.2">
      <c r="A199" s="78"/>
      <c r="B199" s="79"/>
      <c r="C199" s="79"/>
      <c r="D199" s="16" t="s">
        <v>66</v>
      </c>
      <c r="E199" s="17">
        <v>0.5</v>
      </c>
      <c r="F199" s="17">
        <v>0.2</v>
      </c>
      <c r="G199" s="19">
        <v>0.7</v>
      </c>
      <c r="H199" s="19">
        <v>0.3</v>
      </c>
      <c r="I199" s="19">
        <v>0.3</v>
      </c>
      <c r="J199" s="17">
        <v>0.6</v>
      </c>
      <c r="K199" s="19">
        <v>0.1</v>
      </c>
      <c r="L199" s="19" t="s">
        <v>59</v>
      </c>
      <c r="M199" s="19" t="s">
        <v>59</v>
      </c>
      <c r="N199" s="19">
        <v>0.1</v>
      </c>
      <c r="O199" s="19">
        <v>-0.1</v>
      </c>
      <c r="P199" s="19">
        <v>0.2</v>
      </c>
      <c r="Q199" s="19">
        <v>0</v>
      </c>
      <c r="R199" s="19" t="s">
        <v>59</v>
      </c>
      <c r="S199" s="19" t="s">
        <v>59</v>
      </c>
      <c r="T199" s="19">
        <v>1.1000000000000001</v>
      </c>
      <c r="U199" s="19">
        <v>0.7</v>
      </c>
      <c r="V199" s="19">
        <v>1</v>
      </c>
      <c r="W199" s="19">
        <v>0</v>
      </c>
      <c r="X199" s="17" t="s">
        <v>59</v>
      </c>
      <c r="Y199" s="17" t="s">
        <v>59</v>
      </c>
      <c r="Z199" s="17">
        <v>0.7</v>
      </c>
      <c r="AA199" s="17">
        <v>0.4</v>
      </c>
      <c r="AB199" s="17">
        <v>0.9</v>
      </c>
      <c r="AC199" s="17">
        <v>0.4</v>
      </c>
      <c r="AD199" s="17">
        <v>0.3</v>
      </c>
      <c r="AE199" s="17">
        <v>0.5</v>
      </c>
      <c r="AF199" s="18"/>
    </row>
    <row r="200" spans="1:32" x14ac:dyDescent="0.2">
      <c r="A200" s="78"/>
      <c r="B200" s="79"/>
      <c r="C200" s="79"/>
      <c r="D200" s="16" t="s">
        <v>67</v>
      </c>
      <c r="E200" s="17">
        <v>0.1</v>
      </c>
      <c r="F200" s="17">
        <v>-0.2</v>
      </c>
      <c r="G200" s="19">
        <v>1.8</v>
      </c>
      <c r="H200" s="17">
        <v>0</v>
      </c>
      <c r="I200" s="19">
        <v>-0.2</v>
      </c>
      <c r="J200" s="17">
        <v>1.8</v>
      </c>
      <c r="K200" s="19">
        <v>0</v>
      </c>
      <c r="L200" s="19" t="s">
        <v>59</v>
      </c>
      <c r="M200" s="19" t="s">
        <v>59</v>
      </c>
      <c r="N200" s="19">
        <v>0</v>
      </c>
      <c r="O200" s="19" t="s">
        <v>59</v>
      </c>
      <c r="P200" s="19" t="s">
        <v>59</v>
      </c>
      <c r="Q200" s="19">
        <v>0</v>
      </c>
      <c r="R200" s="19" t="s">
        <v>59</v>
      </c>
      <c r="S200" s="19" t="s">
        <v>59</v>
      </c>
      <c r="T200" s="19">
        <v>0.3</v>
      </c>
      <c r="U200" s="19">
        <v>-0.2</v>
      </c>
      <c r="V200" s="19">
        <v>1</v>
      </c>
      <c r="W200" s="19">
        <v>0</v>
      </c>
      <c r="X200" s="17" t="s">
        <v>59</v>
      </c>
      <c r="Y200" s="17" t="s">
        <v>59</v>
      </c>
      <c r="Z200" s="17">
        <v>0.3</v>
      </c>
      <c r="AA200" s="17">
        <v>0.1</v>
      </c>
      <c r="AB200" s="17">
        <v>0.1</v>
      </c>
      <c r="AC200" s="17">
        <v>0</v>
      </c>
      <c r="AD200" s="17">
        <v>-0.3</v>
      </c>
      <c r="AE200" s="17">
        <v>1</v>
      </c>
      <c r="AF200" s="18"/>
    </row>
    <row r="201" spans="1:32" x14ac:dyDescent="0.2">
      <c r="A201" s="78"/>
      <c r="B201" s="79"/>
      <c r="C201" s="79" t="s">
        <v>68</v>
      </c>
      <c r="D201" s="16" t="s">
        <v>56</v>
      </c>
      <c r="E201" s="17">
        <v>24.5</v>
      </c>
      <c r="F201" s="17">
        <v>16.5</v>
      </c>
      <c r="G201" s="19">
        <v>5.6</v>
      </c>
      <c r="H201" s="19">
        <v>7.8</v>
      </c>
      <c r="I201" s="19">
        <v>9.3000000000000007</v>
      </c>
      <c r="J201" s="19">
        <v>4.3</v>
      </c>
      <c r="K201" s="19">
        <v>12.5</v>
      </c>
      <c r="L201" s="19">
        <v>4.3</v>
      </c>
      <c r="M201" s="19">
        <v>2.4</v>
      </c>
      <c r="N201" s="19">
        <v>3.9</v>
      </c>
      <c r="O201" s="19">
        <v>2.9</v>
      </c>
      <c r="P201" s="19">
        <v>2.6</v>
      </c>
      <c r="Q201" s="19">
        <v>0.2</v>
      </c>
      <c r="R201" s="19" t="s">
        <v>59</v>
      </c>
      <c r="S201" s="19" t="s">
        <v>59</v>
      </c>
      <c r="T201" s="19">
        <v>7</v>
      </c>
      <c r="U201" s="19">
        <v>20.7</v>
      </c>
      <c r="V201" s="19">
        <v>5.0999999999999996</v>
      </c>
      <c r="W201" s="19">
        <v>0.8</v>
      </c>
      <c r="X201" s="17">
        <v>1.5</v>
      </c>
      <c r="Y201" s="17">
        <v>1.3</v>
      </c>
      <c r="Z201" s="17">
        <v>4.0999999999999996</v>
      </c>
      <c r="AA201" s="17">
        <v>14.4</v>
      </c>
      <c r="AB201" s="17">
        <v>4.2</v>
      </c>
      <c r="AC201" s="17">
        <v>2.7</v>
      </c>
      <c r="AD201" s="17">
        <v>4.8</v>
      </c>
      <c r="AE201" s="17">
        <v>2.7</v>
      </c>
      <c r="AF201" s="18"/>
    </row>
    <row r="202" spans="1:32" x14ac:dyDescent="0.2">
      <c r="A202" s="78"/>
      <c r="B202" s="79"/>
      <c r="C202" s="79"/>
      <c r="D202" s="16" t="s">
        <v>57</v>
      </c>
      <c r="E202" s="17">
        <v>38.799999999999997</v>
      </c>
      <c r="F202" s="17">
        <v>24.6</v>
      </c>
      <c r="G202" s="19">
        <v>9.6</v>
      </c>
      <c r="H202" s="19">
        <v>16.3</v>
      </c>
      <c r="I202" s="19">
        <v>15.1</v>
      </c>
      <c r="J202" s="19">
        <v>6.9</v>
      </c>
      <c r="K202" s="19">
        <v>15</v>
      </c>
      <c r="L202" s="19">
        <v>4.9000000000000004</v>
      </c>
      <c r="M202" s="19">
        <v>5.0999999999999996</v>
      </c>
      <c r="N202" s="17">
        <v>7.3</v>
      </c>
      <c r="O202" s="19">
        <v>3.7</v>
      </c>
      <c r="P202" s="19">
        <v>3.4</v>
      </c>
      <c r="Q202" s="19">
        <v>0.2</v>
      </c>
      <c r="R202" s="19">
        <v>1</v>
      </c>
      <c r="S202" s="19">
        <v>2.7</v>
      </c>
      <c r="T202" s="19">
        <v>13</v>
      </c>
      <c r="U202" s="19">
        <v>28.5</v>
      </c>
      <c r="V202" s="19">
        <v>10.199999999999999</v>
      </c>
      <c r="W202" s="19">
        <v>1.3</v>
      </c>
      <c r="X202" s="17">
        <v>-0.4</v>
      </c>
      <c r="Y202" s="17">
        <v>1.5</v>
      </c>
      <c r="Z202" s="17">
        <v>6.4</v>
      </c>
      <c r="AA202" s="17">
        <v>22</v>
      </c>
      <c r="AB202" s="17">
        <v>9.1</v>
      </c>
      <c r="AC202" s="17">
        <v>5.3</v>
      </c>
      <c r="AD202" s="17">
        <v>6.9</v>
      </c>
      <c r="AE202" s="17">
        <v>4.4000000000000004</v>
      </c>
      <c r="AF202" s="18"/>
    </row>
    <row r="203" spans="1:32" x14ac:dyDescent="0.2">
      <c r="A203" s="78"/>
      <c r="B203" s="79"/>
      <c r="C203" s="79"/>
      <c r="D203" s="16" t="s">
        <v>58</v>
      </c>
      <c r="E203" s="17">
        <v>20.7</v>
      </c>
      <c r="F203" s="17">
        <v>9.1</v>
      </c>
      <c r="G203" s="19">
        <v>5.7</v>
      </c>
      <c r="H203" s="19">
        <v>8.4</v>
      </c>
      <c r="I203" s="19">
        <v>5.7</v>
      </c>
      <c r="J203" s="19">
        <v>4.5</v>
      </c>
      <c r="K203" s="19">
        <v>7.1</v>
      </c>
      <c r="L203" s="17">
        <v>1.2</v>
      </c>
      <c r="M203" s="19">
        <v>2.7</v>
      </c>
      <c r="N203" s="19">
        <v>5.2</v>
      </c>
      <c r="O203" s="19">
        <v>2.6</v>
      </c>
      <c r="P203" s="17">
        <v>2.2000000000000002</v>
      </c>
      <c r="Q203" s="19">
        <v>0.2</v>
      </c>
      <c r="R203" s="19">
        <v>-0.4</v>
      </c>
      <c r="S203" s="19">
        <v>0.8</v>
      </c>
      <c r="T203" s="19">
        <v>8.1999999999999993</v>
      </c>
      <c r="U203" s="19">
        <v>15.3</v>
      </c>
      <c r="V203" s="19">
        <v>6.4</v>
      </c>
      <c r="W203" s="19">
        <v>1</v>
      </c>
      <c r="X203" s="17">
        <v>2.7</v>
      </c>
      <c r="Y203" s="17">
        <v>3.4</v>
      </c>
      <c r="Z203" s="17">
        <v>5.2</v>
      </c>
      <c r="AA203" s="17">
        <v>7.4</v>
      </c>
      <c r="AB203" s="17">
        <v>3.2</v>
      </c>
      <c r="AC203" s="17">
        <v>2</v>
      </c>
      <c r="AD203" s="17">
        <v>5.2</v>
      </c>
      <c r="AE203" s="17">
        <v>4.5</v>
      </c>
      <c r="AF203" s="18"/>
    </row>
    <row r="204" spans="1:32" x14ac:dyDescent="0.2">
      <c r="A204" s="78"/>
      <c r="B204" s="79"/>
      <c r="C204" s="79"/>
      <c r="D204" s="16" t="s">
        <v>60</v>
      </c>
      <c r="E204" s="17">
        <v>10.9</v>
      </c>
      <c r="F204" s="17">
        <v>-4.7</v>
      </c>
      <c r="G204" s="19">
        <v>8.9</v>
      </c>
      <c r="H204" s="19">
        <v>4.0999999999999996</v>
      </c>
      <c r="I204" s="19">
        <v>-7.2</v>
      </c>
      <c r="J204" s="19">
        <v>8.6</v>
      </c>
      <c r="K204" s="19">
        <v>3.7</v>
      </c>
      <c r="L204" s="17">
        <v>1.4</v>
      </c>
      <c r="M204" s="19">
        <v>1.9</v>
      </c>
      <c r="N204" s="19">
        <v>3.1</v>
      </c>
      <c r="O204" s="19">
        <v>0.9</v>
      </c>
      <c r="P204" s="19">
        <v>1.5</v>
      </c>
      <c r="Q204" s="19">
        <v>0</v>
      </c>
      <c r="R204" s="19">
        <v>0.1</v>
      </c>
      <c r="S204" s="19">
        <v>0.5</v>
      </c>
      <c r="T204" s="19">
        <v>3.9</v>
      </c>
      <c r="U204" s="19">
        <v>7.4</v>
      </c>
      <c r="V204" s="17">
        <v>3.7</v>
      </c>
      <c r="W204" s="19">
        <v>0.5</v>
      </c>
      <c r="X204" s="17">
        <v>0.5</v>
      </c>
      <c r="Y204" s="17">
        <v>0.8</v>
      </c>
      <c r="Z204" s="17">
        <v>3.3</v>
      </c>
      <c r="AA204" s="17">
        <v>3.5</v>
      </c>
      <c r="AB204" s="17">
        <v>2.2999999999999998</v>
      </c>
      <c r="AC204" s="17">
        <v>0.1</v>
      </c>
      <c r="AD204" s="17">
        <v>3.4</v>
      </c>
      <c r="AE204" s="17">
        <v>2.8</v>
      </c>
      <c r="AF204" s="18"/>
    </row>
    <row r="205" spans="1:32" x14ac:dyDescent="0.2">
      <c r="A205" s="78"/>
      <c r="B205" s="79"/>
      <c r="C205" s="79"/>
      <c r="D205" s="16" t="s">
        <v>61</v>
      </c>
      <c r="E205" s="17">
        <v>8.1999999999999993</v>
      </c>
      <c r="F205" s="17">
        <v>4</v>
      </c>
      <c r="G205" s="19">
        <v>6.2</v>
      </c>
      <c r="H205" s="17">
        <v>3.1</v>
      </c>
      <c r="I205" s="19">
        <v>2.4</v>
      </c>
      <c r="J205" s="17">
        <v>2.1</v>
      </c>
      <c r="K205" s="19">
        <v>3</v>
      </c>
      <c r="L205" s="17">
        <v>1.8</v>
      </c>
      <c r="M205" s="19">
        <v>5.8</v>
      </c>
      <c r="N205" s="19">
        <v>2</v>
      </c>
      <c r="O205" s="17">
        <v>-0.1</v>
      </c>
      <c r="P205" s="19">
        <v>0.2</v>
      </c>
      <c r="Q205" s="19">
        <v>0</v>
      </c>
      <c r="R205" s="19" t="s">
        <v>59</v>
      </c>
      <c r="S205" s="19" t="s">
        <v>59</v>
      </c>
      <c r="T205" s="19">
        <v>2</v>
      </c>
      <c r="U205" s="19">
        <v>5.4</v>
      </c>
      <c r="V205" s="17">
        <v>3.5</v>
      </c>
      <c r="W205" s="17">
        <v>0.3</v>
      </c>
      <c r="X205" s="17" t="s">
        <v>59</v>
      </c>
      <c r="Y205" s="17" t="s">
        <v>59</v>
      </c>
      <c r="Z205" s="17">
        <v>1.8</v>
      </c>
      <c r="AA205" s="17">
        <v>4.8</v>
      </c>
      <c r="AB205" s="17">
        <v>2.6</v>
      </c>
      <c r="AC205" s="17">
        <v>0</v>
      </c>
      <c r="AD205" s="17">
        <v>0.7</v>
      </c>
      <c r="AE205" s="17">
        <v>2.2999999999999998</v>
      </c>
      <c r="AF205" s="18"/>
    </row>
    <row r="206" spans="1:32" x14ac:dyDescent="0.2">
      <c r="A206" s="78"/>
      <c r="B206" s="79"/>
      <c r="C206" s="79"/>
      <c r="D206" s="16" t="s">
        <v>62</v>
      </c>
      <c r="E206" s="17">
        <v>5.9</v>
      </c>
      <c r="F206" s="17">
        <v>1.2</v>
      </c>
      <c r="G206" s="19">
        <v>2.8</v>
      </c>
      <c r="H206" s="17">
        <v>2</v>
      </c>
      <c r="I206" s="19">
        <v>-0.4</v>
      </c>
      <c r="J206" s="17">
        <v>1.1000000000000001</v>
      </c>
      <c r="K206" s="19">
        <v>2.4</v>
      </c>
      <c r="L206" s="19">
        <v>1.5</v>
      </c>
      <c r="M206" s="19">
        <v>2.5</v>
      </c>
      <c r="N206" s="19">
        <v>1.5</v>
      </c>
      <c r="O206" s="17">
        <v>0.1</v>
      </c>
      <c r="P206" s="19">
        <v>0.2</v>
      </c>
      <c r="Q206" s="19">
        <v>0</v>
      </c>
      <c r="R206" s="19" t="s">
        <v>59</v>
      </c>
      <c r="S206" s="19" t="s">
        <v>59</v>
      </c>
      <c r="T206" s="19">
        <v>1.3</v>
      </c>
      <c r="U206" s="19">
        <v>0.7</v>
      </c>
      <c r="V206" s="17">
        <v>1.7</v>
      </c>
      <c r="W206" s="17">
        <v>0.1</v>
      </c>
      <c r="X206" s="17">
        <v>0</v>
      </c>
      <c r="Y206" s="17">
        <v>0.4</v>
      </c>
      <c r="Z206" s="17">
        <v>1.1000000000000001</v>
      </c>
      <c r="AA206" s="17">
        <v>0.7</v>
      </c>
      <c r="AB206" s="17">
        <v>1.1000000000000001</v>
      </c>
      <c r="AC206" s="17">
        <v>0.2</v>
      </c>
      <c r="AD206" s="17">
        <v>0</v>
      </c>
      <c r="AE206" s="17">
        <v>1.2</v>
      </c>
      <c r="AF206" s="18"/>
    </row>
    <row r="207" spans="1:32" x14ac:dyDescent="0.2">
      <c r="A207" s="78"/>
      <c r="B207" s="79"/>
      <c r="C207" s="79"/>
      <c r="D207" s="16" t="s">
        <v>63</v>
      </c>
      <c r="E207" s="17">
        <v>3.7</v>
      </c>
      <c r="F207" s="17">
        <v>-0.4</v>
      </c>
      <c r="G207" s="19">
        <v>1.8</v>
      </c>
      <c r="H207" s="19">
        <v>1.2</v>
      </c>
      <c r="I207" s="19">
        <v>0.2</v>
      </c>
      <c r="J207" s="19">
        <v>1.1000000000000001</v>
      </c>
      <c r="K207" s="19">
        <v>1.7</v>
      </c>
      <c r="L207" s="19">
        <v>-0.8</v>
      </c>
      <c r="M207" s="19">
        <v>1.4</v>
      </c>
      <c r="N207" s="19">
        <v>0.8</v>
      </c>
      <c r="O207" s="17">
        <v>0.2</v>
      </c>
      <c r="P207" s="19">
        <v>0.3</v>
      </c>
      <c r="Q207" s="17">
        <v>0</v>
      </c>
      <c r="R207" s="19" t="s">
        <v>59</v>
      </c>
      <c r="S207" s="19" t="s">
        <v>59</v>
      </c>
      <c r="T207" s="17">
        <v>0.3</v>
      </c>
      <c r="U207" s="19">
        <v>-0.5</v>
      </c>
      <c r="V207" s="17">
        <v>1.4</v>
      </c>
      <c r="W207" s="19">
        <v>0</v>
      </c>
      <c r="X207" s="17">
        <v>0.1</v>
      </c>
      <c r="Y207" s="17">
        <v>0.2</v>
      </c>
      <c r="Z207" s="17">
        <v>0.4</v>
      </c>
      <c r="AA207" s="17">
        <v>0.1</v>
      </c>
      <c r="AB207" s="17">
        <v>1.1000000000000001</v>
      </c>
      <c r="AC207" s="17">
        <v>-0.1</v>
      </c>
      <c r="AD207" s="17">
        <v>-0.6</v>
      </c>
      <c r="AE207" s="17">
        <v>0.7</v>
      </c>
      <c r="AF207" s="18"/>
    </row>
    <row r="208" spans="1:32" x14ac:dyDescent="0.2">
      <c r="A208" s="78"/>
      <c r="B208" s="79"/>
      <c r="C208" s="79"/>
      <c r="D208" s="16" t="s">
        <v>64</v>
      </c>
      <c r="E208" s="17">
        <v>2.1</v>
      </c>
      <c r="F208" s="17">
        <v>2.6</v>
      </c>
      <c r="G208" s="19">
        <v>3.5</v>
      </c>
      <c r="H208" s="19">
        <v>0.5</v>
      </c>
      <c r="I208" s="19">
        <v>2.2999999999999998</v>
      </c>
      <c r="J208" s="19">
        <v>3.5</v>
      </c>
      <c r="K208" s="19">
        <v>1.2</v>
      </c>
      <c r="L208" s="19">
        <v>0.2</v>
      </c>
      <c r="M208" s="19">
        <v>0.5</v>
      </c>
      <c r="N208" s="19">
        <v>0.5</v>
      </c>
      <c r="O208" s="17">
        <v>0.1</v>
      </c>
      <c r="P208" s="19">
        <v>0.1</v>
      </c>
      <c r="Q208" s="17">
        <v>0</v>
      </c>
      <c r="R208" s="19" t="s">
        <v>59</v>
      </c>
      <c r="S208" s="17" t="s">
        <v>59</v>
      </c>
      <c r="T208" s="17">
        <v>0.1</v>
      </c>
      <c r="U208" s="19">
        <v>0</v>
      </c>
      <c r="V208" s="17">
        <v>0.6</v>
      </c>
      <c r="W208" s="17">
        <v>0</v>
      </c>
      <c r="X208" s="17">
        <v>0.1</v>
      </c>
      <c r="Y208" s="17">
        <v>0.1</v>
      </c>
      <c r="Z208" s="17">
        <v>0.2</v>
      </c>
      <c r="AA208" s="17">
        <v>0.2</v>
      </c>
      <c r="AB208" s="17">
        <v>0.4</v>
      </c>
      <c r="AC208" s="17">
        <v>-0.1</v>
      </c>
      <c r="AD208" s="17">
        <v>-0.2</v>
      </c>
      <c r="AE208" s="17">
        <v>0.5</v>
      </c>
      <c r="AF208" s="18"/>
    </row>
    <row r="209" spans="1:32" x14ac:dyDescent="0.2">
      <c r="A209" s="78"/>
      <c r="B209" s="79"/>
      <c r="C209" s="79"/>
      <c r="D209" s="16" t="s">
        <v>65</v>
      </c>
      <c r="E209" s="17">
        <v>0.9</v>
      </c>
      <c r="F209" s="17">
        <v>0.2</v>
      </c>
      <c r="G209" s="19">
        <v>1.6</v>
      </c>
      <c r="H209" s="19">
        <v>0.2</v>
      </c>
      <c r="I209" s="19">
        <v>0.2</v>
      </c>
      <c r="J209" s="19">
        <v>1.6</v>
      </c>
      <c r="K209" s="19">
        <v>0.4</v>
      </c>
      <c r="L209" s="19" t="s">
        <v>59</v>
      </c>
      <c r="M209" s="19" t="s">
        <v>59</v>
      </c>
      <c r="N209" s="19">
        <v>0.3</v>
      </c>
      <c r="O209" s="19" t="s">
        <v>59</v>
      </c>
      <c r="P209" s="19" t="s">
        <v>59</v>
      </c>
      <c r="Q209" s="19">
        <v>0</v>
      </c>
      <c r="R209" s="17" t="s">
        <v>59</v>
      </c>
      <c r="S209" s="19" t="s">
        <v>59</v>
      </c>
      <c r="T209" s="19">
        <v>0.3</v>
      </c>
      <c r="U209" s="19">
        <v>0</v>
      </c>
      <c r="V209" s="19">
        <v>0.7</v>
      </c>
      <c r="W209" s="17">
        <v>0</v>
      </c>
      <c r="X209" s="17">
        <v>0.1</v>
      </c>
      <c r="Y209" s="17">
        <v>0.2</v>
      </c>
      <c r="Z209" s="17">
        <v>0.2</v>
      </c>
      <c r="AA209" s="17">
        <v>-0.2</v>
      </c>
      <c r="AB209" s="17">
        <v>0.4</v>
      </c>
      <c r="AC209" s="17">
        <v>0.1</v>
      </c>
      <c r="AD209" s="17">
        <v>0.1</v>
      </c>
      <c r="AE209" s="17">
        <v>0.6</v>
      </c>
      <c r="AF209" s="18"/>
    </row>
    <row r="210" spans="1:32" x14ac:dyDescent="0.2">
      <c r="A210" s="78"/>
      <c r="B210" s="79"/>
      <c r="C210" s="79"/>
      <c r="D210" s="16" t="s">
        <v>66</v>
      </c>
      <c r="E210" s="17">
        <v>0.7</v>
      </c>
      <c r="F210" s="17">
        <v>-2</v>
      </c>
      <c r="G210" s="19">
        <v>3.9</v>
      </c>
      <c r="H210" s="19">
        <v>0.3</v>
      </c>
      <c r="I210" s="19">
        <v>-2.1</v>
      </c>
      <c r="J210" s="19">
        <v>3.9</v>
      </c>
      <c r="K210" s="19">
        <v>0.3</v>
      </c>
      <c r="L210" s="19" t="s">
        <v>59</v>
      </c>
      <c r="M210" s="19" t="s">
        <v>59</v>
      </c>
      <c r="N210" s="19">
        <v>0.1</v>
      </c>
      <c r="O210" s="19">
        <v>0.1</v>
      </c>
      <c r="P210" s="19">
        <v>0.2</v>
      </c>
      <c r="Q210" s="19">
        <v>0</v>
      </c>
      <c r="R210" s="19" t="s">
        <v>59</v>
      </c>
      <c r="S210" s="19" t="s">
        <v>59</v>
      </c>
      <c r="T210" s="19">
        <v>0.9</v>
      </c>
      <c r="U210" s="19">
        <v>0.4</v>
      </c>
      <c r="V210" s="19">
        <v>1</v>
      </c>
      <c r="W210" s="19">
        <v>0</v>
      </c>
      <c r="X210" s="17" t="s">
        <v>59</v>
      </c>
      <c r="Y210" s="17" t="s">
        <v>59</v>
      </c>
      <c r="Z210" s="17">
        <v>0.7</v>
      </c>
      <c r="AA210" s="17">
        <v>0.2</v>
      </c>
      <c r="AB210" s="17">
        <v>0.3</v>
      </c>
      <c r="AC210" s="17">
        <v>0.2</v>
      </c>
      <c r="AD210" s="17">
        <v>0.2</v>
      </c>
      <c r="AE210" s="17">
        <v>0.9</v>
      </c>
      <c r="AF210" s="18"/>
    </row>
    <row r="211" spans="1:32" x14ac:dyDescent="0.2">
      <c r="A211" s="78"/>
      <c r="B211" s="79"/>
      <c r="C211" s="79"/>
      <c r="D211" s="16" t="s">
        <v>67</v>
      </c>
      <c r="E211" s="17">
        <v>0.2</v>
      </c>
      <c r="F211" s="17">
        <v>-0.6</v>
      </c>
      <c r="G211" s="19">
        <v>4</v>
      </c>
      <c r="H211" s="19">
        <v>0</v>
      </c>
      <c r="I211" s="19">
        <v>-1.7</v>
      </c>
      <c r="J211" s="19">
        <v>3.7</v>
      </c>
      <c r="K211" s="19">
        <v>0.1</v>
      </c>
      <c r="L211" s="19">
        <v>1.1000000000000001</v>
      </c>
      <c r="M211" s="19">
        <v>1.7</v>
      </c>
      <c r="N211" s="19">
        <v>0</v>
      </c>
      <c r="O211" s="19" t="s">
        <v>59</v>
      </c>
      <c r="P211" s="19" t="s">
        <v>59</v>
      </c>
      <c r="Q211" s="19">
        <v>0</v>
      </c>
      <c r="R211" s="19" t="s">
        <v>59</v>
      </c>
      <c r="S211" s="19" t="s">
        <v>59</v>
      </c>
      <c r="T211" s="19">
        <v>0.1</v>
      </c>
      <c r="U211" s="19">
        <v>0.5</v>
      </c>
      <c r="V211" s="19">
        <v>0.9</v>
      </c>
      <c r="W211" s="17">
        <v>0</v>
      </c>
      <c r="X211" s="17" t="s">
        <v>59</v>
      </c>
      <c r="Y211" s="17" t="s">
        <v>59</v>
      </c>
      <c r="Z211" s="17">
        <v>0.1</v>
      </c>
      <c r="AA211" s="17">
        <v>0.3</v>
      </c>
      <c r="AB211" s="17">
        <v>0.4</v>
      </c>
      <c r="AC211" s="17">
        <v>0</v>
      </c>
      <c r="AD211" s="17">
        <v>0.2</v>
      </c>
      <c r="AE211" s="17">
        <v>0.8</v>
      </c>
      <c r="AF211" s="18"/>
    </row>
    <row r="212" spans="1:32" x14ac:dyDescent="0.2">
      <c r="A212" s="78" t="s">
        <v>73</v>
      </c>
      <c r="B212" s="79" t="s">
        <v>54</v>
      </c>
      <c r="C212" s="79" t="s">
        <v>55</v>
      </c>
      <c r="D212" s="16" t="s">
        <v>56</v>
      </c>
      <c r="E212" s="17">
        <v>29</v>
      </c>
      <c r="F212" s="17">
        <v>16.5</v>
      </c>
      <c r="G212" s="19">
        <v>7.8</v>
      </c>
      <c r="H212" s="19">
        <v>9</v>
      </c>
      <c r="I212" s="19">
        <v>7.5</v>
      </c>
      <c r="J212" s="19">
        <v>6.2</v>
      </c>
      <c r="K212" s="19">
        <v>11.6</v>
      </c>
      <c r="L212" s="19">
        <v>4.5</v>
      </c>
      <c r="M212" s="19">
        <v>3.7</v>
      </c>
      <c r="N212" s="19">
        <v>8.1</v>
      </c>
      <c r="O212" s="19">
        <v>3.2</v>
      </c>
      <c r="P212" s="19">
        <v>2.4</v>
      </c>
      <c r="Q212" s="19">
        <v>0.2</v>
      </c>
      <c r="R212" s="19">
        <v>1.3</v>
      </c>
      <c r="S212" s="19">
        <v>1.5</v>
      </c>
      <c r="T212" s="19">
        <v>8.1</v>
      </c>
      <c r="U212" s="19">
        <v>18</v>
      </c>
      <c r="V212" s="19">
        <v>4.5</v>
      </c>
      <c r="W212" s="19">
        <v>0.7</v>
      </c>
      <c r="X212" s="17">
        <v>1</v>
      </c>
      <c r="Y212" s="17">
        <v>1.1000000000000001</v>
      </c>
      <c r="Z212" s="17">
        <v>4.0999999999999996</v>
      </c>
      <c r="AA212" s="17">
        <v>11.7</v>
      </c>
      <c r="AB212" s="17">
        <v>3.2</v>
      </c>
      <c r="AC212" s="17">
        <v>3.3</v>
      </c>
      <c r="AD212" s="17">
        <v>5.4</v>
      </c>
      <c r="AE212" s="17">
        <v>3</v>
      </c>
      <c r="AF212" s="18"/>
    </row>
    <row r="213" spans="1:32" x14ac:dyDescent="0.2">
      <c r="A213" s="78"/>
      <c r="B213" s="79"/>
      <c r="C213" s="79"/>
      <c r="D213" s="16" t="s">
        <v>57</v>
      </c>
      <c r="E213" s="17">
        <v>65.900000000000006</v>
      </c>
      <c r="F213" s="17">
        <v>36.9</v>
      </c>
      <c r="G213" s="19">
        <v>8.5</v>
      </c>
      <c r="H213" s="19">
        <v>22.7</v>
      </c>
      <c r="I213" s="19">
        <v>15.9</v>
      </c>
      <c r="J213" s="19">
        <v>5.0999999999999996</v>
      </c>
      <c r="K213" s="19">
        <v>22.4</v>
      </c>
      <c r="L213" s="19">
        <v>13.1</v>
      </c>
      <c r="M213" s="19">
        <v>5.8</v>
      </c>
      <c r="N213" s="19">
        <v>20.3</v>
      </c>
      <c r="O213" s="19">
        <v>6.7</v>
      </c>
      <c r="P213" s="19">
        <v>2.9</v>
      </c>
      <c r="Q213" s="19">
        <v>0.5</v>
      </c>
      <c r="R213" s="19">
        <v>1.3</v>
      </c>
      <c r="S213" s="19">
        <v>1.8</v>
      </c>
      <c r="T213" s="19">
        <v>19.3</v>
      </c>
      <c r="U213" s="19">
        <v>39.799999999999997</v>
      </c>
      <c r="V213" s="19">
        <v>9.9</v>
      </c>
      <c r="W213" s="19">
        <v>1.5</v>
      </c>
      <c r="X213" s="17">
        <v>0.7</v>
      </c>
      <c r="Y213" s="17">
        <v>1.1000000000000001</v>
      </c>
      <c r="Z213" s="17">
        <v>9.9</v>
      </c>
      <c r="AA213" s="17">
        <v>29.8</v>
      </c>
      <c r="AB213" s="17">
        <v>8.8000000000000007</v>
      </c>
      <c r="AC213" s="17">
        <v>7.9</v>
      </c>
      <c r="AD213" s="17">
        <v>9.4</v>
      </c>
      <c r="AE213" s="17">
        <v>4.3</v>
      </c>
      <c r="AF213" s="18"/>
    </row>
    <row r="214" spans="1:32" x14ac:dyDescent="0.2">
      <c r="A214" s="78"/>
      <c r="B214" s="79"/>
      <c r="C214" s="79"/>
      <c r="D214" s="16" t="s">
        <v>58</v>
      </c>
      <c r="E214" s="17">
        <v>54.8</v>
      </c>
      <c r="F214" s="17">
        <v>30.6</v>
      </c>
      <c r="G214" s="19">
        <v>9.3000000000000007</v>
      </c>
      <c r="H214" s="19">
        <v>18.3</v>
      </c>
      <c r="I214" s="19">
        <v>10.9</v>
      </c>
      <c r="J214" s="19">
        <v>4.5999999999999996</v>
      </c>
      <c r="K214" s="19">
        <v>16.8</v>
      </c>
      <c r="L214" s="19">
        <v>9.9</v>
      </c>
      <c r="M214" s="19">
        <v>6</v>
      </c>
      <c r="N214" s="19">
        <v>19.5</v>
      </c>
      <c r="O214" s="19">
        <v>9.8000000000000007</v>
      </c>
      <c r="P214" s="19">
        <v>5.4</v>
      </c>
      <c r="Q214" s="19">
        <v>0.3</v>
      </c>
      <c r="R214" s="19" t="s">
        <v>59</v>
      </c>
      <c r="S214" s="19" t="s">
        <v>59</v>
      </c>
      <c r="T214" s="19">
        <v>22.7</v>
      </c>
      <c r="U214" s="19">
        <v>22</v>
      </c>
      <c r="V214" s="19">
        <v>5.0999999999999996</v>
      </c>
      <c r="W214" s="19">
        <v>1.5</v>
      </c>
      <c r="X214" s="17">
        <v>1.6</v>
      </c>
      <c r="Y214" s="17">
        <v>1.6</v>
      </c>
      <c r="Z214" s="17">
        <v>12.3</v>
      </c>
      <c r="AA214" s="17">
        <v>12.9</v>
      </c>
      <c r="AB214" s="17">
        <v>4</v>
      </c>
      <c r="AC214" s="17">
        <v>8.9</v>
      </c>
      <c r="AD214" s="17">
        <v>7.5</v>
      </c>
      <c r="AE214" s="17">
        <v>2.7</v>
      </c>
      <c r="AF214" s="18"/>
    </row>
    <row r="215" spans="1:32" x14ac:dyDescent="0.2">
      <c r="A215" s="78"/>
      <c r="B215" s="79"/>
      <c r="C215" s="79"/>
      <c r="D215" s="16" t="s">
        <v>60</v>
      </c>
      <c r="E215" s="17">
        <v>35.5</v>
      </c>
      <c r="F215" s="17">
        <v>24.4</v>
      </c>
      <c r="G215" s="19">
        <v>7.6</v>
      </c>
      <c r="H215" s="19">
        <v>12.3</v>
      </c>
      <c r="I215" s="19">
        <v>8.6999999999999993</v>
      </c>
      <c r="J215" s="19">
        <v>4.5999999999999996</v>
      </c>
      <c r="K215" s="19">
        <v>10.7</v>
      </c>
      <c r="L215" s="19">
        <v>7.7</v>
      </c>
      <c r="M215" s="19">
        <v>4.5</v>
      </c>
      <c r="N215" s="19">
        <v>12.4</v>
      </c>
      <c r="O215" s="19">
        <v>7.6</v>
      </c>
      <c r="P215" s="19">
        <v>4.0999999999999996</v>
      </c>
      <c r="Q215" s="19">
        <v>0.2</v>
      </c>
      <c r="R215" s="19">
        <v>0.4</v>
      </c>
      <c r="S215" s="19">
        <v>0.7</v>
      </c>
      <c r="T215" s="19">
        <v>16.3</v>
      </c>
      <c r="U215" s="19">
        <v>15.4</v>
      </c>
      <c r="V215" s="19">
        <v>4</v>
      </c>
      <c r="W215" s="19">
        <v>1.1000000000000001</v>
      </c>
      <c r="X215" s="17">
        <v>0.8</v>
      </c>
      <c r="Y215" s="17">
        <v>1.3</v>
      </c>
      <c r="Z215" s="17">
        <v>9.6</v>
      </c>
      <c r="AA215" s="17">
        <v>10.199999999999999</v>
      </c>
      <c r="AB215" s="17">
        <v>2.9</v>
      </c>
      <c r="AC215" s="17">
        <v>5.6</v>
      </c>
      <c r="AD215" s="17">
        <v>4.3</v>
      </c>
      <c r="AE215" s="17">
        <v>2.5</v>
      </c>
      <c r="AF215" s="18"/>
    </row>
    <row r="216" spans="1:32" x14ac:dyDescent="0.2">
      <c r="A216" s="78"/>
      <c r="B216" s="79"/>
      <c r="C216" s="79"/>
      <c r="D216" s="16" t="s">
        <v>61</v>
      </c>
      <c r="E216" s="17">
        <v>24.9</v>
      </c>
      <c r="F216" s="17">
        <v>7.7</v>
      </c>
      <c r="G216" s="19">
        <v>3.9</v>
      </c>
      <c r="H216" s="19">
        <v>9.4</v>
      </c>
      <c r="I216" s="19">
        <v>3.1</v>
      </c>
      <c r="J216" s="19">
        <v>2</v>
      </c>
      <c r="K216" s="19">
        <v>6.9</v>
      </c>
      <c r="L216" s="19">
        <v>1.8</v>
      </c>
      <c r="M216" s="19">
        <v>1.6</v>
      </c>
      <c r="N216" s="19">
        <v>8.6</v>
      </c>
      <c r="O216" s="19">
        <v>2.8</v>
      </c>
      <c r="P216" s="19">
        <v>2.9</v>
      </c>
      <c r="Q216" s="19">
        <v>0.1</v>
      </c>
      <c r="R216" s="19" t="s">
        <v>59</v>
      </c>
      <c r="S216" s="19" t="s">
        <v>59</v>
      </c>
      <c r="T216" s="19">
        <v>9.9</v>
      </c>
      <c r="U216" s="19">
        <v>10.6</v>
      </c>
      <c r="V216" s="19">
        <v>4.2</v>
      </c>
      <c r="W216" s="19">
        <v>0.7</v>
      </c>
      <c r="X216" s="17">
        <v>0.3</v>
      </c>
      <c r="Y216" s="17">
        <v>0.4</v>
      </c>
      <c r="Z216" s="17">
        <v>5.2</v>
      </c>
      <c r="AA216" s="17">
        <v>6.5</v>
      </c>
      <c r="AB216" s="17">
        <v>2.6</v>
      </c>
      <c r="AC216" s="17">
        <v>4</v>
      </c>
      <c r="AD216" s="17">
        <v>3.8</v>
      </c>
      <c r="AE216" s="17">
        <v>3.2</v>
      </c>
      <c r="AF216" s="18"/>
    </row>
    <row r="217" spans="1:32" x14ac:dyDescent="0.2">
      <c r="A217" s="78"/>
      <c r="B217" s="79"/>
      <c r="C217" s="79"/>
      <c r="D217" s="16" t="s">
        <v>62</v>
      </c>
      <c r="E217" s="17">
        <v>17.2</v>
      </c>
      <c r="F217" s="17">
        <v>3</v>
      </c>
      <c r="G217" s="19">
        <v>2.2999999999999998</v>
      </c>
      <c r="H217" s="19">
        <v>7.6</v>
      </c>
      <c r="I217" s="19">
        <v>1.4</v>
      </c>
      <c r="J217" s="19">
        <v>1.5</v>
      </c>
      <c r="K217" s="19">
        <v>4.3</v>
      </c>
      <c r="L217" s="19">
        <v>1</v>
      </c>
      <c r="M217" s="19">
        <v>1.6</v>
      </c>
      <c r="N217" s="19">
        <v>5.3</v>
      </c>
      <c r="O217" s="19">
        <v>0.7</v>
      </c>
      <c r="P217" s="19">
        <v>0.8</v>
      </c>
      <c r="Q217" s="19">
        <v>0.1</v>
      </c>
      <c r="R217" s="19" t="s">
        <v>59</v>
      </c>
      <c r="S217" s="19" t="s">
        <v>59</v>
      </c>
      <c r="T217" s="19">
        <v>6.1</v>
      </c>
      <c r="U217" s="19">
        <v>5.8</v>
      </c>
      <c r="V217" s="19">
        <v>2.5</v>
      </c>
      <c r="W217" s="19">
        <v>0.4</v>
      </c>
      <c r="X217" s="17">
        <v>0.7</v>
      </c>
      <c r="Y217" s="17">
        <v>1.4</v>
      </c>
      <c r="Z217" s="17">
        <v>2.8</v>
      </c>
      <c r="AA217" s="17">
        <v>3.5</v>
      </c>
      <c r="AB217" s="17">
        <v>1.7</v>
      </c>
      <c r="AC217" s="17">
        <v>2.9</v>
      </c>
      <c r="AD217" s="17">
        <v>1.6</v>
      </c>
      <c r="AE217" s="17">
        <v>1.1000000000000001</v>
      </c>
      <c r="AF217" s="18"/>
    </row>
    <row r="218" spans="1:32" x14ac:dyDescent="0.2">
      <c r="A218" s="78"/>
      <c r="B218" s="79"/>
      <c r="C218" s="79"/>
      <c r="D218" s="16" t="s">
        <v>63</v>
      </c>
      <c r="E218" s="17">
        <v>11</v>
      </c>
      <c r="F218" s="17">
        <v>2.2999999999999998</v>
      </c>
      <c r="G218" s="19">
        <v>2.2000000000000002</v>
      </c>
      <c r="H218" s="19">
        <v>5.2</v>
      </c>
      <c r="I218" s="19">
        <v>0.8</v>
      </c>
      <c r="J218" s="19">
        <v>1.1000000000000001</v>
      </c>
      <c r="K218" s="19">
        <v>2.8</v>
      </c>
      <c r="L218" s="19">
        <v>1.2</v>
      </c>
      <c r="M218" s="19">
        <v>1.8</v>
      </c>
      <c r="N218" s="19">
        <v>3</v>
      </c>
      <c r="O218" s="19">
        <v>0.4</v>
      </c>
      <c r="P218" s="19">
        <v>0.6</v>
      </c>
      <c r="Q218" s="19">
        <v>0</v>
      </c>
      <c r="R218" s="19" t="s">
        <v>59</v>
      </c>
      <c r="S218" s="19" t="s">
        <v>59</v>
      </c>
      <c r="T218" s="19">
        <v>3.9</v>
      </c>
      <c r="U218" s="19">
        <v>1.7</v>
      </c>
      <c r="V218" s="19">
        <v>1.1000000000000001</v>
      </c>
      <c r="W218" s="19">
        <v>0.3</v>
      </c>
      <c r="X218" s="17" t="s">
        <v>59</v>
      </c>
      <c r="Y218" s="17" t="s">
        <v>59</v>
      </c>
      <c r="Z218" s="17">
        <v>1.6</v>
      </c>
      <c r="AA218" s="17">
        <v>0.4</v>
      </c>
      <c r="AB218" s="17">
        <v>0.4</v>
      </c>
      <c r="AC218" s="17">
        <v>2</v>
      </c>
      <c r="AD218" s="17">
        <v>1.3</v>
      </c>
      <c r="AE218" s="17">
        <v>1</v>
      </c>
      <c r="AF218" s="18"/>
    </row>
    <row r="219" spans="1:32" x14ac:dyDescent="0.2">
      <c r="A219" s="78"/>
      <c r="B219" s="79"/>
      <c r="C219" s="79"/>
      <c r="D219" s="16" t="s">
        <v>64</v>
      </c>
      <c r="E219" s="17">
        <v>6.5</v>
      </c>
      <c r="F219" s="17">
        <v>0.8</v>
      </c>
      <c r="G219" s="19">
        <v>1</v>
      </c>
      <c r="H219" s="19">
        <v>3.1</v>
      </c>
      <c r="I219" s="19">
        <v>0.7</v>
      </c>
      <c r="J219" s="19">
        <v>1</v>
      </c>
      <c r="K219" s="19">
        <v>2</v>
      </c>
      <c r="L219" s="19" t="s">
        <v>59</v>
      </c>
      <c r="M219" s="19" t="s">
        <v>59</v>
      </c>
      <c r="N219" s="19">
        <v>1.3</v>
      </c>
      <c r="O219" s="19">
        <v>0.2</v>
      </c>
      <c r="P219" s="19">
        <v>0.3</v>
      </c>
      <c r="Q219" s="19">
        <v>0</v>
      </c>
      <c r="R219" s="19" t="s">
        <v>59</v>
      </c>
      <c r="S219" s="19" t="s">
        <v>59</v>
      </c>
      <c r="T219" s="19">
        <v>2.8</v>
      </c>
      <c r="U219" s="19">
        <v>0.9</v>
      </c>
      <c r="V219" s="19">
        <v>1</v>
      </c>
      <c r="W219" s="19">
        <v>0.2</v>
      </c>
      <c r="X219" s="17" t="s">
        <v>59</v>
      </c>
      <c r="Y219" s="17" t="s">
        <v>59</v>
      </c>
      <c r="Z219" s="17">
        <v>1.2</v>
      </c>
      <c r="AA219" s="17">
        <v>0.4</v>
      </c>
      <c r="AB219" s="17">
        <v>0.4</v>
      </c>
      <c r="AC219" s="17">
        <v>1.4</v>
      </c>
      <c r="AD219" s="17">
        <v>0.5</v>
      </c>
      <c r="AE219" s="17">
        <v>0.9</v>
      </c>
      <c r="AF219" s="18"/>
    </row>
    <row r="220" spans="1:32" x14ac:dyDescent="0.2">
      <c r="A220" s="78"/>
      <c r="B220" s="79"/>
      <c r="C220" s="79"/>
      <c r="D220" s="16" t="s">
        <v>65</v>
      </c>
      <c r="E220" s="17">
        <v>3.2</v>
      </c>
      <c r="F220" s="17">
        <v>2.2999999999999998</v>
      </c>
      <c r="G220" s="19">
        <v>2.6</v>
      </c>
      <c r="H220" s="19">
        <v>1.5</v>
      </c>
      <c r="I220" s="19">
        <v>0.3</v>
      </c>
      <c r="J220" s="19">
        <v>0.6</v>
      </c>
      <c r="K220" s="19">
        <v>1.1000000000000001</v>
      </c>
      <c r="L220" s="19" t="s">
        <v>59</v>
      </c>
      <c r="M220" s="19" t="s">
        <v>59</v>
      </c>
      <c r="N220" s="19">
        <v>0.6</v>
      </c>
      <c r="O220" s="19">
        <v>2</v>
      </c>
      <c r="P220" s="19">
        <v>2.6</v>
      </c>
      <c r="Q220" s="19">
        <v>0</v>
      </c>
      <c r="R220" s="19" t="s">
        <v>59</v>
      </c>
      <c r="S220" s="19" t="s">
        <v>59</v>
      </c>
      <c r="T220" s="19">
        <v>2.1</v>
      </c>
      <c r="U220" s="19">
        <v>1.1000000000000001</v>
      </c>
      <c r="V220" s="19">
        <v>0.8</v>
      </c>
      <c r="W220" s="19">
        <v>0.1</v>
      </c>
      <c r="X220" s="17" t="s">
        <v>59</v>
      </c>
      <c r="Y220" s="17" t="s">
        <v>59</v>
      </c>
      <c r="Z220" s="17">
        <v>1</v>
      </c>
      <c r="AA220" s="17">
        <v>0.8</v>
      </c>
      <c r="AB220" s="17">
        <v>0.7</v>
      </c>
      <c r="AC220" s="17">
        <v>1</v>
      </c>
      <c r="AD220" s="17">
        <v>0.3</v>
      </c>
      <c r="AE220" s="17">
        <v>0.4</v>
      </c>
      <c r="AF220" s="18"/>
    </row>
    <row r="221" spans="1:32" x14ac:dyDescent="0.2">
      <c r="A221" s="78"/>
      <c r="B221" s="79"/>
      <c r="C221" s="79"/>
      <c r="D221" s="16" t="s">
        <v>66</v>
      </c>
      <c r="E221" s="17">
        <v>1.6</v>
      </c>
      <c r="F221" s="17">
        <v>0.2</v>
      </c>
      <c r="G221" s="19">
        <v>0.3</v>
      </c>
      <c r="H221" s="19">
        <v>1</v>
      </c>
      <c r="I221" s="19">
        <v>0.2</v>
      </c>
      <c r="J221" s="19">
        <v>0.3</v>
      </c>
      <c r="K221" s="19">
        <v>0.4</v>
      </c>
      <c r="L221" s="19" t="s">
        <v>59</v>
      </c>
      <c r="M221" s="19" t="s">
        <v>59</v>
      </c>
      <c r="N221" s="19">
        <v>0.2</v>
      </c>
      <c r="O221" s="19" t="s">
        <v>59</v>
      </c>
      <c r="P221" s="19" t="s">
        <v>59</v>
      </c>
      <c r="Q221" s="19">
        <v>0</v>
      </c>
      <c r="R221" s="19" t="s">
        <v>59</v>
      </c>
      <c r="S221" s="19" t="s">
        <v>59</v>
      </c>
      <c r="T221" s="19">
        <v>1.8</v>
      </c>
      <c r="U221" s="19">
        <v>1.1000000000000001</v>
      </c>
      <c r="V221" s="19">
        <v>1</v>
      </c>
      <c r="W221" s="19">
        <v>0.1</v>
      </c>
      <c r="X221" s="17" t="s">
        <v>59</v>
      </c>
      <c r="Y221" s="17" t="s">
        <v>59</v>
      </c>
      <c r="Z221" s="17">
        <v>0.9</v>
      </c>
      <c r="AA221" s="17">
        <v>0.1</v>
      </c>
      <c r="AB221" s="17">
        <v>0.3</v>
      </c>
      <c r="AC221" s="17">
        <v>0.8</v>
      </c>
      <c r="AD221" s="17">
        <v>1</v>
      </c>
      <c r="AE221" s="17">
        <v>1</v>
      </c>
      <c r="AF221" s="18"/>
    </row>
    <row r="222" spans="1:32" x14ac:dyDescent="0.2">
      <c r="A222" s="78"/>
      <c r="B222" s="79"/>
      <c r="C222" s="79"/>
      <c r="D222" s="16" t="s">
        <v>67</v>
      </c>
      <c r="E222" s="17">
        <v>0.3</v>
      </c>
      <c r="F222" s="17">
        <v>0.2</v>
      </c>
      <c r="G222" s="19">
        <v>0.5</v>
      </c>
      <c r="H222" s="19">
        <v>0.2</v>
      </c>
      <c r="I222" s="19">
        <v>0.2</v>
      </c>
      <c r="J222" s="19">
        <v>0.5</v>
      </c>
      <c r="K222" s="19">
        <v>0.1</v>
      </c>
      <c r="L222" s="19" t="s">
        <v>59</v>
      </c>
      <c r="M222" s="19" t="s">
        <v>59</v>
      </c>
      <c r="N222" s="19">
        <v>0</v>
      </c>
      <c r="O222" s="19" t="s">
        <v>59</v>
      </c>
      <c r="P222" s="19" t="s">
        <v>59</v>
      </c>
      <c r="Q222" s="19">
        <v>0</v>
      </c>
      <c r="R222" s="19" t="s">
        <v>59</v>
      </c>
      <c r="S222" s="19" t="s">
        <v>59</v>
      </c>
      <c r="T222" s="19">
        <v>0.7</v>
      </c>
      <c r="U222" s="19">
        <v>0.4</v>
      </c>
      <c r="V222" s="19">
        <v>0.5</v>
      </c>
      <c r="W222" s="19">
        <v>0</v>
      </c>
      <c r="X222" s="17" t="s">
        <v>59</v>
      </c>
      <c r="Y222" s="17" t="s">
        <v>59</v>
      </c>
      <c r="Z222" s="17">
        <v>0.4</v>
      </c>
      <c r="AA222" s="17">
        <v>0.3</v>
      </c>
      <c r="AB222" s="17">
        <v>0.5</v>
      </c>
      <c r="AC222" s="17">
        <v>0.3</v>
      </c>
      <c r="AD222" s="17">
        <v>0.1</v>
      </c>
      <c r="AE222" s="17">
        <v>0.1</v>
      </c>
      <c r="AF222" s="18"/>
    </row>
    <row r="223" spans="1:32" x14ac:dyDescent="0.2">
      <c r="A223" s="78"/>
      <c r="B223" s="79"/>
      <c r="C223" s="79" t="s">
        <v>68</v>
      </c>
      <c r="D223" s="16" t="s">
        <v>56</v>
      </c>
      <c r="E223" s="17">
        <v>29.2</v>
      </c>
      <c r="F223" s="17">
        <v>22.9</v>
      </c>
      <c r="G223" s="19">
        <v>8.1</v>
      </c>
      <c r="H223" s="19">
        <v>9.9</v>
      </c>
      <c r="I223" s="19">
        <v>13</v>
      </c>
      <c r="J223" s="19">
        <v>5.3</v>
      </c>
      <c r="K223" s="19">
        <v>13</v>
      </c>
      <c r="L223" s="19">
        <v>7.6</v>
      </c>
      <c r="M223" s="19">
        <v>5.9</v>
      </c>
      <c r="N223" s="19">
        <v>6</v>
      </c>
      <c r="O223" s="19">
        <v>1.2</v>
      </c>
      <c r="P223" s="19">
        <v>0.8</v>
      </c>
      <c r="Q223" s="19">
        <v>0.3</v>
      </c>
      <c r="R223" s="19">
        <v>1.1000000000000001</v>
      </c>
      <c r="S223" s="19">
        <v>1.6</v>
      </c>
      <c r="T223" s="19">
        <v>8.9</v>
      </c>
      <c r="U223" s="19">
        <v>22.1</v>
      </c>
      <c r="V223" s="19">
        <v>5.9</v>
      </c>
      <c r="W223" s="19">
        <v>1</v>
      </c>
      <c r="X223" s="17">
        <v>2.2000000000000002</v>
      </c>
      <c r="Y223" s="17">
        <v>1.8</v>
      </c>
      <c r="Z223" s="17">
        <v>4.3</v>
      </c>
      <c r="AA223" s="17">
        <v>13.6</v>
      </c>
      <c r="AB223" s="17">
        <v>4.0999999999999996</v>
      </c>
      <c r="AC223" s="17">
        <v>3.5</v>
      </c>
      <c r="AD223" s="17">
        <v>6.4</v>
      </c>
      <c r="AE223" s="17">
        <v>3.8</v>
      </c>
      <c r="AF223" s="18"/>
    </row>
    <row r="224" spans="1:32" x14ac:dyDescent="0.2">
      <c r="A224" s="78"/>
      <c r="B224" s="79"/>
      <c r="C224" s="79"/>
      <c r="D224" s="16" t="s">
        <v>57</v>
      </c>
      <c r="E224" s="17">
        <v>57.9</v>
      </c>
      <c r="F224" s="17">
        <v>39.700000000000003</v>
      </c>
      <c r="G224" s="19">
        <v>9.6999999999999993</v>
      </c>
      <c r="H224" s="19">
        <v>24.5</v>
      </c>
      <c r="I224" s="19">
        <v>25.5</v>
      </c>
      <c r="J224" s="19">
        <v>8.4</v>
      </c>
      <c r="K224" s="19">
        <v>19.8</v>
      </c>
      <c r="L224" s="19">
        <v>8.1999999999999993</v>
      </c>
      <c r="M224" s="19">
        <v>4.0999999999999996</v>
      </c>
      <c r="N224" s="19">
        <v>13.1</v>
      </c>
      <c r="O224" s="19">
        <v>5.9</v>
      </c>
      <c r="P224" s="19">
        <v>2.8</v>
      </c>
      <c r="Q224" s="19">
        <v>0.4</v>
      </c>
      <c r="R224" s="19" t="s">
        <v>59</v>
      </c>
      <c r="S224" s="19" t="s">
        <v>59</v>
      </c>
      <c r="T224" s="19">
        <v>25.3</v>
      </c>
      <c r="U224" s="19">
        <v>51.6</v>
      </c>
      <c r="V224" s="19">
        <v>9.4</v>
      </c>
      <c r="W224" s="19">
        <v>2.1</v>
      </c>
      <c r="X224" s="17">
        <v>2</v>
      </c>
      <c r="Y224" s="17">
        <v>1.6</v>
      </c>
      <c r="Z224" s="17">
        <v>12.8</v>
      </c>
      <c r="AA224" s="17">
        <v>28</v>
      </c>
      <c r="AB224" s="17">
        <v>6.7</v>
      </c>
      <c r="AC224" s="17">
        <v>10.4</v>
      </c>
      <c r="AD224" s="17">
        <v>21.5</v>
      </c>
      <c r="AE224" s="17">
        <v>6.3</v>
      </c>
      <c r="AF224" s="18"/>
    </row>
    <row r="225" spans="1:32" x14ac:dyDescent="0.2">
      <c r="A225" s="78"/>
      <c r="B225" s="79"/>
      <c r="C225" s="79"/>
      <c r="D225" s="16" t="s">
        <v>58</v>
      </c>
      <c r="E225" s="17">
        <v>38.1</v>
      </c>
      <c r="F225" s="17">
        <v>26.1</v>
      </c>
      <c r="G225" s="19">
        <v>8.1</v>
      </c>
      <c r="H225" s="19">
        <v>16</v>
      </c>
      <c r="I225" s="19">
        <v>13.7</v>
      </c>
      <c r="J225" s="19">
        <v>5.2</v>
      </c>
      <c r="K225" s="19">
        <v>11.8</v>
      </c>
      <c r="L225" s="19">
        <v>4.9000000000000004</v>
      </c>
      <c r="M225" s="19">
        <v>3.9</v>
      </c>
      <c r="N225" s="19">
        <v>10.199999999999999</v>
      </c>
      <c r="O225" s="19">
        <v>7.3</v>
      </c>
      <c r="P225" s="19">
        <v>4.9000000000000004</v>
      </c>
      <c r="Q225" s="19">
        <v>0.2</v>
      </c>
      <c r="R225" s="19">
        <v>0.3</v>
      </c>
      <c r="S225" s="19">
        <v>0.5</v>
      </c>
      <c r="T225" s="19">
        <v>25.1</v>
      </c>
      <c r="U225" s="19">
        <v>29.3</v>
      </c>
      <c r="V225" s="19">
        <v>7.8</v>
      </c>
      <c r="W225" s="19">
        <v>1.9</v>
      </c>
      <c r="X225" s="17">
        <v>3.3</v>
      </c>
      <c r="Y225" s="17">
        <v>4.4000000000000004</v>
      </c>
      <c r="Z225" s="17">
        <v>13.3</v>
      </c>
      <c r="AA225" s="17">
        <v>13.2</v>
      </c>
      <c r="AB225" s="17">
        <v>3.8</v>
      </c>
      <c r="AC225" s="17">
        <v>9.9</v>
      </c>
      <c r="AD225" s="17">
        <v>12.8</v>
      </c>
      <c r="AE225" s="17">
        <v>5.3</v>
      </c>
      <c r="AF225" s="18"/>
    </row>
    <row r="226" spans="1:32" x14ac:dyDescent="0.2">
      <c r="A226" s="78"/>
      <c r="B226" s="79"/>
      <c r="C226" s="79"/>
      <c r="D226" s="16" t="s">
        <v>60</v>
      </c>
      <c r="E226" s="17">
        <v>21.7</v>
      </c>
      <c r="F226" s="17">
        <v>6.7</v>
      </c>
      <c r="G226" s="19">
        <v>3.1</v>
      </c>
      <c r="H226" s="19">
        <v>8.8000000000000007</v>
      </c>
      <c r="I226" s="19">
        <v>4.7</v>
      </c>
      <c r="J226" s="19">
        <v>2.7</v>
      </c>
      <c r="K226" s="19">
        <v>6.8</v>
      </c>
      <c r="L226" s="19">
        <v>1.4</v>
      </c>
      <c r="M226" s="19">
        <v>1.3</v>
      </c>
      <c r="N226" s="19">
        <v>5.9</v>
      </c>
      <c r="O226" s="19">
        <v>0.5</v>
      </c>
      <c r="P226" s="19">
        <v>0.5</v>
      </c>
      <c r="Q226" s="19">
        <v>0.1</v>
      </c>
      <c r="R226" s="19" t="s">
        <v>59</v>
      </c>
      <c r="S226" s="19" t="s">
        <v>59</v>
      </c>
      <c r="T226" s="19">
        <v>15</v>
      </c>
      <c r="U226" s="19">
        <v>9.8000000000000007</v>
      </c>
      <c r="V226" s="19">
        <v>3.4</v>
      </c>
      <c r="W226" s="19">
        <v>1.2</v>
      </c>
      <c r="X226" s="17" t="s">
        <v>59</v>
      </c>
      <c r="Y226" s="17" t="s">
        <v>59</v>
      </c>
      <c r="Z226" s="17">
        <v>8.3000000000000007</v>
      </c>
      <c r="AA226" s="17">
        <v>7.1</v>
      </c>
      <c r="AB226" s="17">
        <v>2.9</v>
      </c>
      <c r="AC226" s="17">
        <v>5.5</v>
      </c>
      <c r="AD226" s="17">
        <v>2.7</v>
      </c>
      <c r="AE226" s="17">
        <v>1.7</v>
      </c>
      <c r="AF226" s="18"/>
    </row>
    <row r="227" spans="1:32" x14ac:dyDescent="0.2">
      <c r="A227" s="78"/>
      <c r="B227" s="79"/>
      <c r="C227" s="79"/>
      <c r="D227" s="16" t="s">
        <v>61</v>
      </c>
      <c r="E227" s="17">
        <v>14.8</v>
      </c>
      <c r="F227" s="17">
        <v>6.9</v>
      </c>
      <c r="G227" s="19">
        <v>3.6</v>
      </c>
      <c r="H227" s="19">
        <v>6</v>
      </c>
      <c r="I227" s="19">
        <v>3</v>
      </c>
      <c r="J227" s="19">
        <v>2.1</v>
      </c>
      <c r="K227" s="19">
        <v>4.5</v>
      </c>
      <c r="L227" s="19">
        <v>2.9</v>
      </c>
      <c r="M227" s="19">
        <v>2.7</v>
      </c>
      <c r="N227" s="19">
        <v>4.2</v>
      </c>
      <c r="O227" s="19">
        <v>1</v>
      </c>
      <c r="P227" s="19">
        <v>0.9</v>
      </c>
      <c r="Q227" s="19">
        <v>0.1</v>
      </c>
      <c r="R227" s="19" t="s">
        <v>59</v>
      </c>
      <c r="S227" s="19" t="s">
        <v>59</v>
      </c>
      <c r="T227" s="19">
        <v>8.5</v>
      </c>
      <c r="U227" s="19">
        <v>7</v>
      </c>
      <c r="V227" s="19">
        <v>2.7</v>
      </c>
      <c r="W227" s="19">
        <v>0.6</v>
      </c>
      <c r="X227" s="17" t="s">
        <v>59</v>
      </c>
      <c r="Y227" s="17" t="s">
        <v>59</v>
      </c>
      <c r="Z227" s="17">
        <v>4.5999999999999996</v>
      </c>
      <c r="AA227" s="17">
        <v>5</v>
      </c>
      <c r="AB227" s="17">
        <v>2.4</v>
      </c>
      <c r="AC227" s="17">
        <v>3.3</v>
      </c>
      <c r="AD227" s="17">
        <v>2</v>
      </c>
      <c r="AE227" s="17">
        <v>1.3</v>
      </c>
      <c r="AF227" s="18"/>
    </row>
    <row r="228" spans="1:32" x14ac:dyDescent="0.2">
      <c r="A228" s="78"/>
      <c r="B228" s="79"/>
      <c r="C228" s="79"/>
      <c r="D228" s="16" t="s">
        <v>62</v>
      </c>
      <c r="E228" s="17">
        <v>10.7</v>
      </c>
      <c r="F228" s="17">
        <v>1.9</v>
      </c>
      <c r="G228" s="19">
        <v>1.6</v>
      </c>
      <c r="H228" s="19">
        <v>4.3</v>
      </c>
      <c r="I228" s="19">
        <v>1</v>
      </c>
      <c r="J228" s="19">
        <v>1.3</v>
      </c>
      <c r="K228" s="19">
        <v>3.3</v>
      </c>
      <c r="L228" s="19" t="s">
        <v>59</v>
      </c>
      <c r="M228" s="19" t="s">
        <v>59</v>
      </c>
      <c r="N228" s="19">
        <v>3.1</v>
      </c>
      <c r="O228" s="19">
        <v>0.8</v>
      </c>
      <c r="P228" s="19">
        <v>0.9</v>
      </c>
      <c r="Q228" s="19">
        <v>0</v>
      </c>
      <c r="R228" s="19" t="s">
        <v>59</v>
      </c>
      <c r="S228" s="19" t="s">
        <v>59</v>
      </c>
      <c r="T228" s="19">
        <v>4.9000000000000004</v>
      </c>
      <c r="U228" s="19">
        <v>2.5</v>
      </c>
      <c r="V228" s="19">
        <v>1.5</v>
      </c>
      <c r="W228" s="19">
        <v>0.4</v>
      </c>
      <c r="X228" s="17">
        <v>0.5</v>
      </c>
      <c r="Y228" s="17">
        <v>0.9</v>
      </c>
      <c r="Z228" s="17">
        <v>2.4</v>
      </c>
      <c r="AA228" s="17">
        <v>1.3</v>
      </c>
      <c r="AB228" s="17">
        <v>0.9</v>
      </c>
      <c r="AC228" s="17">
        <v>2.1</v>
      </c>
      <c r="AD228" s="17">
        <v>0.8</v>
      </c>
      <c r="AE228" s="17">
        <v>0.7</v>
      </c>
      <c r="AF228" s="18"/>
    </row>
    <row r="229" spans="1:32" x14ac:dyDescent="0.2">
      <c r="A229" s="78"/>
      <c r="B229" s="79"/>
      <c r="C229" s="79"/>
      <c r="D229" s="16" t="s">
        <v>63</v>
      </c>
      <c r="E229" s="17">
        <v>6.9</v>
      </c>
      <c r="F229" s="17">
        <v>4.3</v>
      </c>
      <c r="G229" s="19">
        <v>4.5</v>
      </c>
      <c r="H229" s="19">
        <v>2.6</v>
      </c>
      <c r="I229" s="19">
        <v>1.3</v>
      </c>
      <c r="J229" s="19">
        <v>1.8</v>
      </c>
      <c r="K229" s="19">
        <v>2.4</v>
      </c>
      <c r="L229" s="19">
        <v>2.6</v>
      </c>
      <c r="M229" s="19">
        <v>4.0999999999999996</v>
      </c>
      <c r="N229" s="19">
        <v>1.9</v>
      </c>
      <c r="O229" s="19">
        <v>0.4</v>
      </c>
      <c r="P229" s="19">
        <v>0.6</v>
      </c>
      <c r="Q229" s="19">
        <v>0</v>
      </c>
      <c r="R229" s="19" t="s">
        <v>59</v>
      </c>
      <c r="S229" s="19" t="s">
        <v>59</v>
      </c>
      <c r="T229" s="19">
        <v>2.9</v>
      </c>
      <c r="U229" s="19">
        <v>0.9</v>
      </c>
      <c r="V229" s="19">
        <v>0.8</v>
      </c>
      <c r="W229" s="19">
        <v>0.2</v>
      </c>
      <c r="X229" s="17" t="s">
        <v>59</v>
      </c>
      <c r="Y229" s="17" t="s">
        <v>59</v>
      </c>
      <c r="Z229" s="17">
        <v>1.4</v>
      </c>
      <c r="AA229" s="17">
        <v>0.5</v>
      </c>
      <c r="AB229" s="17">
        <v>0.6</v>
      </c>
      <c r="AC229" s="17">
        <v>1.3</v>
      </c>
      <c r="AD229" s="17">
        <v>0.4</v>
      </c>
      <c r="AE229" s="17">
        <v>0.5</v>
      </c>
      <c r="AF229" s="18"/>
    </row>
    <row r="230" spans="1:32" x14ac:dyDescent="0.2">
      <c r="A230" s="78"/>
      <c r="B230" s="79"/>
      <c r="C230" s="79"/>
      <c r="D230" s="16" t="s">
        <v>64</v>
      </c>
      <c r="E230" s="17">
        <v>4.5</v>
      </c>
      <c r="F230" s="17">
        <v>0.9</v>
      </c>
      <c r="G230" s="19">
        <v>1</v>
      </c>
      <c r="H230" s="19">
        <v>1.4</v>
      </c>
      <c r="I230" s="19">
        <v>0.3</v>
      </c>
      <c r="J230" s="19">
        <v>0.5</v>
      </c>
      <c r="K230" s="19">
        <v>2</v>
      </c>
      <c r="L230" s="19" t="s">
        <v>59</v>
      </c>
      <c r="M230" s="19" t="s">
        <v>59</v>
      </c>
      <c r="N230" s="19">
        <v>1</v>
      </c>
      <c r="O230" s="19">
        <v>0.6</v>
      </c>
      <c r="P230" s="19">
        <v>0.9</v>
      </c>
      <c r="Q230" s="19">
        <v>0</v>
      </c>
      <c r="R230" s="19" t="s">
        <v>59</v>
      </c>
      <c r="S230" s="19" t="s">
        <v>59</v>
      </c>
      <c r="T230" s="19">
        <v>2.2000000000000002</v>
      </c>
      <c r="U230" s="19">
        <v>0.3</v>
      </c>
      <c r="V230" s="19">
        <v>0.3</v>
      </c>
      <c r="W230" s="19">
        <v>0.1</v>
      </c>
      <c r="X230" s="17" t="s">
        <v>59</v>
      </c>
      <c r="Y230" s="17" t="s">
        <v>59</v>
      </c>
      <c r="Z230" s="17">
        <v>1.1000000000000001</v>
      </c>
      <c r="AA230" s="17">
        <v>0.2</v>
      </c>
      <c r="AB230" s="17">
        <v>0.2</v>
      </c>
      <c r="AC230" s="17">
        <v>1</v>
      </c>
      <c r="AD230" s="17">
        <v>0.2</v>
      </c>
      <c r="AE230" s="17">
        <v>0.2</v>
      </c>
      <c r="AF230" s="18"/>
    </row>
    <row r="231" spans="1:32" x14ac:dyDescent="0.2">
      <c r="A231" s="78"/>
      <c r="B231" s="79"/>
      <c r="C231" s="79"/>
      <c r="D231" s="16" t="s">
        <v>65</v>
      </c>
      <c r="E231" s="17">
        <v>2.5</v>
      </c>
      <c r="F231" s="17">
        <v>0.9</v>
      </c>
      <c r="G231" s="19">
        <v>1.2</v>
      </c>
      <c r="H231" s="19">
        <v>0.8</v>
      </c>
      <c r="I231" s="19">
        <v>0.8</v>
      </c>
      <c r="J231" s="19">
        <v>1.2</v>
      </c>
      <c r="K231" s="19">
        <v>1.2</v>
      </c>
      <c r="L231" s="19" t="s">
        <v>59</v>
      </c>
      <c r="M231" s="19" t="s">
        <v>59</v>
      </c>
      <c r="N231" s="19">
        <v>0.5</v>
      </c>
      <c r="O231" s="19">
        <v>0.2</v>
      </c>
      <c r="P231" s="19">
        <v>0.3</v>
      </c>
      <c r="Q231" s="19">
        <v>0</v>
      </c>
      <c r="R231" s="19" t="s">
        <v>59</v>
      </c>
      <c r="S231" s="19" t="s">
        <v>59</v>
      </c>
      <c r="T231" s="19">
        <v>1.7</v>
      </c>
      <c r="U231" s="19">
        <v>0.7</v>
      </c>
      <c r="V231" s="19">
        <v>0.6</v>
      </c>
      <c r="W231" s="19">
        <v>0.1</v>
      </c>
      <c r="X231" s="17" t="s">
        <v>59</v>
      </c>
      <c r="Y231" s="17" t="s">
        <v>59</v>
      </c>
      <c r="Z231" s="17">
        <v>0.9</v>
      </c>
      <c r="AA231" s="17">
        <v>0.1</v>
      </c>
      <c r="AB231" s="17">
        <v>0.2</v>
      </c>
      <c r="AC231" s="17">
        <v>0.8</v>
      </c>
      <c r="AD231" s="17">
        <v>0.6</v>
      </c>
      <c r="AE231" s="17">
        <v>0.6</v>
      </c>
      <c r="AF231" s="18"/>
    </row>
    <row r="232" spans="1:32" x14ac:dyDescent="0.2">
      <c r="A232" s="78"/>
      <c r="B232" s="79"/>
      <c r="C232" s="79"/>
      <c r="D232" s="16" t="s">
        <v>66</v>
      </c>
      <c r="E232" s="17">
        <v>1.4</v>
      </c>
      <c r="F232" s="17" t="s">
        <v>59</v>
      </c>
      <c r="G232" s="19" t="s">
        <v>59</v>
      </c>
      <c r="H232" s="19">
        <v>0.6</v>
      </c>
      <c r="I232" s="19" t="s">
        <v>59</v>
      </c>
      <c r="J232" s="19" t="s">
        <v>59</v>
      </c>
      <c r="K232" s="19">
        <v>0.5</v>
      </c>
      <c r="L232" s="19" t="s">
        <v>59</v>
      </c>
      <c r="M232" s="19" t="s">
        <v>59</v>
      </c>
      <c r="N232" s="19">
        <v>0.2</v>
      </c>
      <c r="O232" s="19" t="s">
        <v>59</v>
      </c>
      <c r="P232" s="19" t="s">
        <v>59</v>
      </c>
      <c r="Q232" s="19">
        <v>0</v>
      </c>
      <c r="R232" s="19" t="s">
        <v>59</v>
      </c>
      <c r="S232" s="19" t="s">
        <v>59</v>
      </c>
      <c r="T232" s="19">
        <v>1.5</v>
      </c>
      <c r="U232" s="19">
        <v>0.3</v>
      </c>
      <c r="V232" s="19">
        <v>0.4</v>
      </c>
      <c r="W232" s="19">
        <v>0.1</v>
      </c>
      <c r="X232" s="17" t="s">
        <v>59</v>
      </c>
      <c r="Y232" s="17" t="s">
        <v>59</v>
      </c>
      <c r="Z232" s="17">
        <v>0.8</v>
      </c>
      <c r="AA232" s="17" t="s">
        <v>59</v>
      </c>
      <c r="AB232" s="17" t="s">
        <v>59</v>
      </c>
      <c r="AC232" s="17">
        <v>0.6</v>
      </c>
      <c r="AD232" s="17">
        <v>0.3</v>
      </c>
      <c r="AE232" s="17">
        <v>0.4</v>
      </c>
      <c r="AF232" s="18"/>
    </row>
    <row r="233" spans="1:32" x14ac:dyDescent="0.2">
      <c r="A233" s="78"/>
      <c r="B233" s="79"/>
      <c r="C233" s="79"/>
      <c r="D233" s="16" t="s">
        <v>67</v>
      </c>
      <c r="E233" s="17">
        <v>0.2</v>
      </c>
      <c r="F233" s="17" t="s">
        <v>59</v>
      </c>
      <c r="G233" s="19" t="s">
        <v>59</v>
      </c>
      <c r="H233" s="19">
        <v>0.1</v>
      </c>
      <c r="I233" s="19" t="s">
        <v>59</v>
      </c>
      <c r="J233" s="19" t="s">
        <v>59</v>
      </c>
      <c r="K233" s="19">
        <v>0.1</v>
      </c>
      <c r="L233" s="19" t="s">
        <v>59</v>
      </c>
      <c r="M233" s="19" t="s">
        <v>59</v>
      </c>
      <c r="N233" s="19">
        <v>0</v>
      </c>
      <c r="O233" s="19" t="s">
        <v>59</v>
      </c>
      <c r="P233" s="19" t="s">
        <v>59</v>
      </c>
      <c r="Q233" s="19">
        <v>0</v>
      </c>
      <c r="R233" s="19" t="s">
        <v>59</v>
      </c>
      <c r="S233" s="19" t="s">
        <v>59</v>
      </c>
      <c r="T233" s="19">
        <v>0.5</v>
      </c>
      <c r="U233" s="19">
        <v>1</v>
      </c>
      <c r="V233" s="19">
        <v>1.5</v>
      </c>
      <c r="W233" s="19">
        <v>0</v>
      </c>
      <c r="X233" s="17" t="s">
        <v>59</v>
      </c>
      <c r="Y233" s="17" t="s">
        <v>59</v>
      </c>
      <c r="Z233" s="17">
        <v>0.3</v>
      </c>
      <c r="AA233" s="17">
        <v>0.3</v>
      </c>
      <c r="AB233" s="17">
        <v>0.5</v>
      </c>
      <c r="AC233" s="17">
        <v>0.2</v>
      </c>
      <c r="AD233" s="17">
        <v>0.7</v>
      </c>
      <c r="AE233" s="17">
        <v>1.4</v>
      </c>
      <c r="AF233" s="18"/>
    </row>
    <row r="234" spans="1:32" x14ac:dyDescent="0.2">
      <c r="A234" s="78"/>
      <c r="B234" s="79" t="s">
        <v>69</v>
      </c>
      <c r="C234" s="79" t="s">
        <v>55</v>
      </c>
      <c r="D234" s="16" t="s">
        <v>56</v>
      </c>
      <c r="E234" s="17">
        <v>-4.2</v>
      </c>
      <c r="F234" s="17">
        <v>-1.2</v>
      </c>
      <c r="G234" s="19">
        <v>1.2</v>
      </c>
      <c r="H234" s="19">
        <v>-1.5</v>
      </c>
      <c r="I234" s="19">
        <v>-0.8</v>
      </c>
      <c r="J234" s="19">
        <v>1.1000000000000001</v>
      </c>
      <c r="K234" s="19">
        <v>-2.2000000000000002</v>
      </c>
      <c r="L234" s="19">
        <v>-0.4</v>
      </c>
      <c r="M234" s="19">
        <v>0.6</v>
      </c>
      <c r="N234" s="19">
        <v>-0.5</v>
      </c>
      <c r="O234" s="19" t="s">
        <v>59</v>
      </c>
      <c r="P234" s="19" t="s">
        <v>59</v>
      </c>
      <c r="Q234" s="19">
        <v>0</v>
      </c>
      <c r="R234" s="19" t="s">
        <v>59</v>
      </c>
      <c r="S234" s="19" t="s">
        <v>59</v>
      </c>
      <c r="T234" s="19">
        <v>-1.9</v>
      </c>
      <c r="U234" s="19">
        <v>-1</v>
      </c>
      <c r="V234" s="19">
        <v>0.7</v>
      </c>
      <c r="W234" s="19">
        <v>-0.1</v>
      </c>
      <c r="X234" s="17" t="s">
        <v>59</v>
      </c>
      <c r="Y234" s="17" t="s">
        <v>59</v>
      </c>
      <c r="Z234" s="17">
        <v>-1.1000000000000001</v>
      </c>
      <c r="AA234" s="17">
        <v>-0.3</v>
      </c>
      <c r="AB234" s="17">
        <v>0.4</v>
      </c>
      <c r="AC234" s="17">
        <v>-0.7</v>
      </c>
      <c r="AD234" s="17">
        <v>-0.7</v>
      </c>
      <c r="AE234" s="17">
        <v>0.6</v>
      </c>
      <c r="AF234" s="18"/>
    </row>
    <row r="235" spans="1:32" x14ac:dyDescent="0.2">
      <c r="A235" s="78"/>
      <c r="B235" s="79"/>
      <c r="C235" s="79"/>
      <c r="D235" s="16" t="s">
        <v>57</v>
      </c>
      <c r="E235" s="17">
        <v>-19.7</v>
      </c>
      <c r="F235" s="17">
        <v>-13.2</v>
      </c>
      <c r="G235" s="19">
        <v>6.1</v>
      </c>
      <c r="H235" s="19">
        <v>-7.6</v>
      </c>
      <c r="I235" s="19">
        <v>-9.6</v>
      </c>
      <c r="J235" s="19">
        <v>5.3</v>
      </c>
      <c r="K235" s="19">
        <v>-9.6999999999999993</v>
      </c>
      <c r="L235" s="19">
        <v>-1.8</v>
      </c>
      <c r="M235" s="19">
        <v>1.3</v>
      </c>
      <c r="N235" s="19">
        <v>-2.1</v>
      </c>
      <c r="O235" s="19">
        <v>-1.5</v>
      </c>
      <c r="P235" s="19">
        <v>2.8</v>
      </c>
      <c r="Q235" s="19">
        <v>-0.2</v>
      </c>
      <c r="R235" s="19">
        <v>-0.3</v>
      </c>
      <c r="S235" s="19">
        <v>0.4</v>
      </c>
      <c r="T235" s="19">
        <v>-13.7</v>
      </c>
      <c r="U235" s="19">
        <v>-13.3</v>
      </c>
      <c r="V235" s="19">
        <v>3.3</v>
      </c>
      <c r="W235" s="19">
        <v>-0.4</v>
      </c>
      <c r="X235" s="17">
        <v>-0.5</v>
      </c>
      <c r="Y235" s="17">
        <v>0.6</v>
      </c>
      <c r="Z235" s="17">
        <v>-10.199999999999999</v>
      </c>
      <c r="AA235" s="17">
        <v>-11</v>
      </c>
      <c r="AB235" s="17">
        <v>2.9</v>
      </c>
      <c r="AC235" s="17">
        <v>-3.1</v>
      </c>
      <c r="AD235" s="17">
        <v>-1.8</v>
      </c>
      <c r="AE235" s="17">
        <v>1.5</v>
      </c>
      <c r="AF235" s="18"/>
    </row>
    <row r="236" spans="1:32" x14ac:dyDescent="0.2">
      <c r="A236" s="78"/>
      <c r="B236" s="79"/>
      <c r="C236" s="79"/>
      <c r="D236" s="16" t="s">
        <v>58</v>
      </c>
      <c r="E236" s="17">
        <v>-22.2</v>
      </c>
      <c r="F236" s="17">
        <v>-9.6</v>
      </c>
      <c r="G236" s="19">
        <v>5.0999999999999996</v>
      </c>
      <c r="H236" s="19">
        <v>-9.6</v>
      </c>
      <c r="I236" s="19">
        <v>-4.5999999999999996</v>
      </c>
      <c r="J236" s="19">
        <v>2.9</v>
      </c>
      <c r="K236" s="19">
        <v>-10.199999999999999</v>
      </c>
      <c r="L236" s="19">
        <v>-3.9</v>
      </c>
      <c r="M236" s="19">
        <v>4</v>
      </c>
      <c r="N236" s="19">
        <v>-2.2000000000000002</v>
      </c>
      <c r="O236" s="19">
        <v>-1</v>
      </c>
      <c r="P236" s="19">
        <v>1.2</v>
      </c>
      <c r="Q236" s="19">
        <v>-0.2</v>
      </c>
      <c r="R236" s="19">
        <v>-0.2</v>
      </c>
      <c r="S236" s="19">
        <v>0.4</v>
      </c>
      <c r="T236" s="19">
        <v>-21.5</v>
      </c>
      <c r="U236" s="19">
        <v>-10.8</v>
      </c>
      <c r="V236" s="19">
        <v>3.6</v>
      </c>
      <c r="W236" s="19">
        <v>-0.7</v>
      </c>
      <c r="X236" s="17">
        <v>-2.4</v>
      </c>
      <c r="Y236" s="17">
        <v>2.5</v>
      </c>
      <c r="Z236" s="17">
        <v>-15.1</v>
      </c>
      <c r="AA236" s="17">
        <v>-5.8</v>
      </c>
      <c r="AB236" s="17">
        <v>2</v>
      </c>
      <c r="AC236" s="17">
        <v>-5.7</v>
      </c>
      <c r="AD236" s="17">
        <v>-2.7</v>
      </c>
      <c r="AE236" s="17">
        <v>1.6</v>
      </c>
      <c r="AF236" s="18"/>
    </row>
    <row r="237" spans="1:32" x14ac:dyDescent="0.2">
      <c r="A237" s="78"/>
      <c r="B237" s="79"/>
      <c r="C237" s="79"/>
      <c r="D237" s="16" t="s">
        <v>60</v>
      </c>
      <c r="E237" s="17">
        <v>-17</v>
      </c>
      <c r="F237" s="17">
        <v>-9.5</v>
      </c>
      <c r="G237" s="19">
        <v>4.7</v>
      </c>
      <c r="H237" s="19">
        <v>-7.2</v>
      </c>
      <c r="I237" s="19">
        <v>-4.3</v>
      </c>
      <c r="J237" s="19">
        <v>2.6</v>
      </c>
      <c r="K237" s="19">
        <v>-8</v>
      </c>
      <c r="L237" s="19">
        <v>-4.9000000000000004</v>
      </c>
      <c r="M237" s="19">
        <v>3.9</v>
      </c>
      <c r="N237" s="19">
        <v>-1.7</v>
      </c>
      <c r="O237" s="19">
        <v>-0.2</v>
      </c>
      <c r="P237" s="19">
        <v>0.4</v>
      </c>
      <c r="Q237" s="19">
        <v>-0.1</v>
      </c>
      <c r="R237" s="19">
        <v>-0.1</v>
      </c>
      <c r="S237" s="19">
        <v>0.3</v>
      </c>
      <c r="T237" s="19">
        <v>-16.3</v>
      </c>
      <c r="U237" s="19">
        <v>-6.5</v>
      </c>
      <c r="V237" s="19">
        <v>2</v>
      </c>
      <c r="W237" s="19">
        <v>-0.9</v>
      </c>
      <c r="X237" s="17">
        <v>-0.3</v>
      </c>
      <c r="Y237" s="17">
        <v>0.4</v>
      </c>
      <c r="Z237" s="17">
        <v>-10</v>
      </c>
      <c r="AA237" s="17">
        <v>-4.8</v>
      </c>
      <c r="AB237" s="17">
        <v>1.7</v>
      </c>
      <c r="AC237" s="17">
        <v>-5.5</v>
      </c>
      <c r="AD237" s="17">
        <v>-1.3</v>
      </c>
      <c r="AE237" s="17">
        <v>0.9</v>
      </c>
      <c r="AF237" s="18"/>
    </row>
    <row r="238" spans="1:32" x14ac:dyDescent="0.2">
      <c r="A238" s="78"/>
      <c r="B238" s="79"/>
      <c r="C238" s="79"/>
      <c r="D238" s="16" t="s">
        <v>61</v>
      </c>
      <c r="E238" s="17">
        <v>-10.7</v>
      </c>
      <c r="F238" s="17">
        <v>-3.7</v>
      </c>
      <c r="G238" s="19">
        <v>2.2999999999999998</v>
      </c>
      <c r="H238" s="19">
        <v>-4.8</v>
      </c>
      <c r="I238" s="19">
        <v>-1.9</v>
      </c>
      <c r="J238" s="19">
        <v>1.5</v>
      </c>
      <c r="K238" s="19">
        <v>-4.5999999999999996</v>
      </c>
      <c r="L238" s="19">
        <v>-1.7</v>
      </c>
      <c r="M238" s="19">
        <v>1.7</v>
      </c>
      <c r="N238" s="19">
        <v>-1.2</v>
      </c>
      <c r="O238" s="19" t="s">
        <v>59</v>
      </c>
      <c r="P238" s="19" t="s">
        <v>59</v>
      </c>
      <c r="Q238" s="19">
        <v>-0.1</v>
      </c>
      <c r="R238" s="19" t="s">
        <v>59</v>
      </c>
      <c r="S238" s="19" t="s">
        <v>59</v>
      </c>
      <c r="T238" s="19">
        <v>-10.8</v>
      </c>
      <c r="U238" s="19">
        <v>-3.6</v>
      </c>
      <c r="V238" s="19">
        <v>1.5</v>
      </c>
      <c r="W238" s="19">
        <v>-0.6</v>
      </c>
      <c r="X238" s="17">
        <v>-0.2</v>
      </c>
      <c r="Y238" s="17">
        <v>0.4</v>
      </c>
      <c r="Z238" s="17">
        <v>-5.8</v>
      </c>
      <c r="AA238" s="17">
        <v>-1.7</v>
      </c>
      <c r="AB238" s="17">
        <v>1</v>
      </c>
      <c r="AC238" s="17">
        <v>-4.4000000000000004</v>
      </c>
      <c r="AD238" s="17">
        <v>-1.6</v>
      </c>
      <c r="AE238" s="17">
        <v>1</v>
      </c>
      <c r="AF238" s="18"/>
    </row>
    <row r="239" spans="1:32" x14ac:dyDescent="0.2">
      <c r="A239" s="78"/>
      <c r="B239" s="79"/>
      <c r="C239" s="79"/>
      <c r="D239" s="16" t="s">
        <v>62</v>
      </c>
      <c r="E239" s="17">
        <v>-6.6</v>
      </c>
      <c r="F239" s="17">
        <v>-1.5</v>
      </c>
      <c r="G239" s="19">
        <v>1.5</v>
      </c>
      <c r="H239" s="19">
        <v>-3.3</v>
      </c>
      <c r="I239" s="19">
        <v>-0.6</v>
      </c>
      <c r="J239" s="19">
        <v>0.8</v>
      </c>
      <c r="K239" s="19">
        <v>-2.5</v>
      </c>
      <c r="L239" s="19">
        <v>-0.3</v>
      </c>
      <c r="M239" s="19">
        <v>0.7</v>
      </c>
      <c r="N239" s="19">
        <v>-0.7</v>
      </c>
      <c r="O239" s="19">
        <v>-0.5</v>
      </c>
      <c r="P239" s="19">
        <v>1.1000000000000001</v>
      </c>
      <c r="Q239" s="19">
        <v>-0.1</v>
      </c>
      <c r="R239" s="19" t="s">
        <v>59</v>
      </c>
      <c r="S239" s="19" t="s">
        <v>59</v>
      </c>
      <c r="T239" s="19">
        <v>-6.4</v>
      </c>
      <c r="U239" s="19">
        <v>-1.5</v>
      </c>
      <c r="V239" s="19">
        <v>1</v>
      </c>
      <c r="W239" s="19">
        <v>-0.4</v>
      </c>
      <c r="X239" s="17" t="s">
        <v>59</v>
      </c>
      <c r="Y239" s="17" t="s">
        <v>59</v>
      </c>
      <c r="Z239" s="17">
        <v>-2.8</v>
      </c>
      <c r="AA239" s="17">
        <v>-0.8</v>
      </c>
      <c r="AB239" s="17">
        <v>0.7</v>
      </c>
      <c r="AC239" s="17">
        <v>-3.2</v>
      </c>
      <c r="AD239" s="17">
        <v>-0.7</v>
      </c>
      <c r="AE239" s="17">
        <v>0.7</v>
      </c>
      <c r="AF239" s="18"/>
    </row>
    <row r="240" spans="1:32" x14ac:dyDescent="0.2">
      <c r="A240" s="78"/>
      <c r="B240" s="79"/>
      <c r="C240" s="79"/>
      <c r="D240" s="16" t="s">
        <v>63</v>
      </c>
      <c r="E240" s="17">
        <v>-4.5999999999999996</v>
      </c>
      <c r="F240" s="17">
        <v>-0.2</v>
      </c>
      <c r="G240" s="19">
        <v>0.3</v>
      </c>
      <c r="H240" s="19">
        <v>-2.6</v>
      </c>
      <c r="I240" s="19">
        <v>-0.2</v>
      </c>
      <c r="J240" s="19">
        <v>0.3</v>
      </c>
      <c r="K240" s="19">
        <v>-1.6</v>
      </c>
      <c r="L240" s="19" t="s">
        <v>59</v>
      </c>
      <c r="M240" s="19" t="s">
        <v>59</v>
      </c>
      <c r="N240" s="19">
        <v>-0.4</v>
      </c>
      <c r="O240" s="19" t="s">
        <v>59</v>
      </c>
      <c r="P240" s="19" t="s">
        <v>59</v>
      </c>
      <c r="Q240" s="19">
        <v>-0.1</v>
      </c>
      <c r="R240" s="19" t="s">
        <v>59</v>
      </c>
      <c r="S240" s="19" t="s">
        <v>59</v>
      </c>
      <c r="T240" s="19">
        <v>-4.3</v>
      </c>
      <c r="U240" s="19">
        <v>-0.7</v>
      </c>
      <c r="V240" s="19">
        <v>0.6</v>
      </c>
      <c r="W240" s="19">
        <v>-0.3</v>
      </c>
      <c r="X240" s="17" t="s">
        <v>59</v>
      </c>
      <c r="Y240" s="17" t="s">
        <v>59</v>
      </c>
      <c r="Z240" s="17">
        <v>-1.7</v>
      </c>
      <c r="AA240" s="17">
        <v>-0.3</v>
      </c>
      <c r="AB240" s="17">
        <v>0.4</v>
      </c>
      <c r="AC240" s="17">
        <v>-2.2000000000000002</v>
      </c>
      <c r="AD240" s="17">
        <v>-0.4</v>
      </c>
      <c r="AE240" s="17">
        <v>0.5</v>
      </c>
      <c r="AF240" s="18"/>
    </row>
    <row r="241" spans="1:32" x14ac:dyDescent="0.2">
      <c r="A241" s="78"/>
      <c r="B241" s="79"/>
      <c r="C241" s="79"/>
      <c r="D241" s="16" t="s">
        <v>64</v>
      </c>
      <c r="E241" s="17">
        <v>-3.2</v>
      </c>
      <c r="F241" s="17">
        <v>-0.3</v>
      </c>
      <c r="G241" s="19">
        <v>0.4</v>
      </c>
      <c r="H241" s="19">
        <v>-1.5</v>
      </c>
      <c r="I241" s="19">
        <v>-0.3</v>
      </c>
      <c r="J241" s="19">
        <v>0.4</v>
      </c>
      <c r="K241" s="19">
        <v>-1.3</v>
      </c>
      <c r="L241" s="19" t="s">
        <v>59</v>
      </c>
      <c r="M241" s="19" t="s">
        <v>59</v>
      </c>
      <c r="N241" s="19">
        <v>-0.3</v>
      </c>
      <c r="O241" s="19" t="s">
        <v>59</v>
      </c>
      <c r="P241" s="19" t="s">
        <v>59</v>
      </c>
      <c r="Q241" s="19">
        <v>0</v>
      </c>
      <c r="R241" s="19" t="s">
        <v>59</v>
      </c>
      <c r="S241" s="19" t="s">
        <v>59</v>
      </c>
      <c r="T241" s="19">
        <v>-3.1</v>
      </c>
      <c r="U241" s="19">
        <v>-0.3</v>
      </c>
      <c r="V241" s="19">
        <v>0.4</v>
      </c>
      <c r="W241" s="19">
        <v>-0.2</v>
      </c>
      <c r="X241" s="17" t="s">
        <v>59</v>
      </c>
      <c r="Y241" s="17" t="s">
        <v>59</v>
      </c>
      <c r="Z241" s="17">
        <v>-1.3</v>
      </c>
      <c r="AA241" s="17" t="s">
        <v>59</v>
      </c>
      <c r="AB241" s="17" t="s">
        <v>59</v>
      </c>
      <c r="AC241" s="17">
        <v>-1.5</v>
      </c>
      <c r="AD241" s="17">
        <v>-0.3</v>
      </c>
      <c r="AE241" s="17">
        <v>0.4</v>
      </c>
      <c r="AF241" s="18"/>
    </row>
    <row r="242" spans="1:32" x14ac:dyDescent="0.2">
      <c r="A242" s="78"/>
      <c r="B242" s="79"/>
      <c r="C242" s="79"/>
      <c r="D242" s="16" t="s">
        <v>65</v>
      </c>
      <c r="E242" s="17">
        <v>-2.1</v>
      </c>
      <c r="F242" s="17" t="s">
        <v>59</v>
      </c>
      <c r="G242" s="19" t="s">
        <v>59</v>
      </c>
      <c r="H242" s="19">
        <v>-0.9</v>
      </c>
      <c r="I242" s="19" t="s">
        <v>59</v>
      </c>
      <c r="J242" s="19" t="s">
        <v>59</v>
      </c>
      <c r="K242" s="19">
        <v>-1</v>
      </c>
      <c r="L242" s="19" t="s">
        <v>59</v>
      </c>
      <c r="M242" s="19" t="s">
        <v>59</v>
      </c>
      <c r="N242" s="19">
        <v>-0.2</v>
      </c>
      <c r="O242" s="19" t="s">
        <v>59</v>
      </c>
      <c r="P242" s="19" t="s">
        <v>59</v>
      </c>
      <c r="Q242" s="19">
        <v>0</v>
      </c>
      <c r="R242" s="19" t="s">
        <v>59</v>
      </c>
      <c r="S242" s="19" t="s">
        <v>59</v>
      </c>
      <c r="T242" s="19">
        <v>-2.1</v>
      </c>
      <c r="U242" s="19">
        <v>-0.5</v>
      </c>
      <c r="V242" s="19">
        <v>0.5</v>
      </c>
      <c r="W242" s="19">
        <v>-0.1</v>
      </c>
      <c r="X242" s="17" t="s">
        <v>59</v>
      </c>
      <c r="Y242" s="17" t="s">
        <v>59</v>
      </c>
      <c r="Z242" s="17">
        <v>-0.9</v>
      </c>
      <c r="AA242" s="17">
        <v>-0.1</v>
      </c>
      <c r="AB242" s="17">
        <v>0.2</v>
      </c>
      <c r="AC242" s="17">
        <v>-1</v>
      </c>
      <c r="AD242" s="17">
        <v>-0.4</v>
      </c>
      <c r="AE242" s="17">
        <v>0.5</v>
      </c>
      <c r="AF242" s="18"/>
    </row>
    <row r="243" spans="1:32" x14ac:dyDescent="0.2">
      <c r="A243" s="78"/>
      <c r="B243" s="79"/>
      <c r="C243" s="79"/>
      <c r="D243" s="16" t="s">
        <v>66</v>
      </c>
      <c r="E243" s="17">
        <v>-1.3</v>
      </c>
      <c r="F243" s="17" t="s">
        <v>59</v>
      </c>
      <c r="G243" s="19" t="s">
        <v>59</v>
      </c>
      <c r="H243" s="19">
        <v>-0.8</v>
      </c>
      <c r="I243" s="19" t="s">
        <v>59</v>
      </c>
      <c r="J243" s="19" t="s">
        <v>59</v>
      </c>
      <c r="K243" s="19">
        <v>-0.4</v>
      </c>
      <c r="L243" s="19" t="s">
        <v>59</v>
      </c>
      <c r="M243" s="19" t="s">
        <v>59</v>
      </c>
      <c r="N243" s="19">
        <v>-0.1</v>
      </c>
      <c r="O243" s="19" t="s">
        <v>59</v>
      </c>
      <c r="P243" s="19" t="s">
        <v>59</v>
      </c>
      <c r="Q243" s="19">
        <v>0</v>
      </c>
      <c r="R243" s="19" t="s">
        <v>59</v>
      </c>
      <c r="S243" s="19" t="s">
        <v>59</v>
      </c>
      <c r="T243" s="19">
        <v>-1.1000000000000001</v>
      </c>
      <c r="U243" s="19" t="s">
        <v>59</v>
      </c>
      <c r="V243" s="19" t="s">
        <v>59</v>
      </c>
      <c r="W243" s="19">
        <v>-0.1</v>
      </c>
      <c r="X243" s="17" t="s">
        <v>59</v>
      </c>
      <c r="Y243" s="17" t="s">
        <v>59</v>
      </c>
      <c r="Z243" s="17">
        <v>-0.4</v>
      </c>
      <c r="AA243" s="17" t="s">
        <v>59</v>
      </c>
      <c r="AB243" s="17" t="s">
        <v>59</v>
      </c>
      <c r="AC243" s="17">
        <v>-0.5</v>
      </c>
      <c r="AD243" s="17" t="s">
        <v>59</v>
      </c>
      <c r="AE243" s="17" t="s">
        <v>59</v>
      </c>
      <c r="AF243" s="18"/>
    </row>
    <row r="244" spans="1:32" x14ac:dyDescent="0.2">
      <c r="A244" s="78"/>
      <c r="B244" s="79"/>
      <c r="C244" s="79"/>
      <c r="D244" s="16" t="s">
        <v>67</v>
      </c>
      <c r="E244" s="17">
        <v>-0.5</v>
      </c>
      <c r="F244" s="17">
        <v>-0.4</v>
      </c>
      <c r="G244" s="19">
        <v>0.8</v>
      </c>
      <c r="H244" s="19">
        <v>-0.3</v>
      </c>
      <c r="I244" s="19">
        <v>-0.4</v>
      </c>
      <c r="J244" s="19">
        <v>0.8</v>
      </c>
      <c r="K244" s="19">
        <v>-0.1</v>
      </c>
      <c r="L244" s="19" t="s">
        <v>59</v>
      </c>
      <c r="M244" s="19" t="s">
        <v>59</v>
      </c>
      <c r="N244" s="19">
        <v>0</v>
      </c>
      <c r="O244" s="19" t="s">
        <v>59</v>
      </c>
      <c r="P244" s="19" t="s">
        <v>59</v>
      </c>
      <c r="Q244" s="19">
        <v>0</v>
      </c>
      <c r="R244" s="19" t="s">
        <v>59</v>
      </c>
      <c r="S244" s="19" t="s">
        <v>59</v>
      </c>
      <c r="T244" s="19">
        <v>-0.6</v>
      </c>
      <c r="U244" s="19">
        <v>-0.3</v>
      </c>
      <c r="V244" s="19">
        <v>0.4</v>
      </c>
      <c r="W244" s="19">
        <v>0</v>
      </c>
      <c r="X244" s="17" t="s">
        <v>59</v>
      </c>
      <c r="Y244" s="17" t="s">
        <v>59</v>
      </c>
      <c r="Z244" s="17">
        <v>-0.3</v>
      </c>
      <c r="AA244" s="17" t="s">
        <v>59</v>
      </c>
      <c r="AB244" s="17" t="s">
        <v>59</v>
      </c>
      <c r="AC244" s="17">
        <v>-0.3</v>
      </c>
      <c r="AD244" s="17">
        <v>-0.3</v>
      </c>
      <c r="AE244" s="17">
        <v>0.4</v>
      </c>
      <c r="AF244" s="18"/>
    </row>
    <row r="245" spans="1:32" x14ac:dyDescent="0.2">
      <c r="A245" s="78"/>
      <c r="B245" s="79"/>
      <c r="C245" s="79" t="s">
        <v>68</v>
      </c>
      <c r="D245" s="16" t="s">
        <v>56</v>
      </c>
      <c r="E245" s="17">
        <v>-4.0999999999999996</v>
      </c>
      <c r="F245" s="17">
        <v>-1.7</v>
      </c>
      <c r="G245" s="19">
        <v>1.9</v>
      </c>
      <c r="H245" s="19">
        <v>-1.8</v>
      </c>
      <c r="I245" s="19">
        <v>-1.6</v>
      </c>
      <c r="J245" s="19">
        <v>1.9</v>
      </c>
      <c r="K245" s="19">
        <v>-1.9</v>
      </c>
      <c r="L245" s="19">
        <v>-0.2</v>
      </c>
      <c r="M245" s="19">
        <v>0.4</v>
      </c>
      <c r="N245" s="19">
        <v>-0.4</v>
      </c>
      <c r="O245" s="19" t="s">
        <v>59</v>
      </c>
      <c r="P245" s="19" t="s">
        <v>59</v>
      </c>
      <c r="Q245" s="19">
        <v>-0.1</v>
      </c>
      <c r="R245" s="19" t="s">
        <v>59</v>
      </c>
      <c r="S245" s="19" t="s">
        <v>59</v>
      </c>
      <c r="T245" s="19">
        <v>-2</v>
      </c>
      <c r="U245" s="19">
        <v>-1.6</v>
      </c>
      <c r="V245" s="19">
        <v>1</v>
      </c>
      <c r="W245" s="19">
        <v>-0.2</v>
      </c>
      <c r="X245" s="17">
        <v>-0.1</v>
      </c>
      <c r="Y245" s="17">
        <v>0.3</v>
      </c>
      <c r="Z245" s="17">
        <v>-0.1</v>
      </c>
      <c r="AA245" s="17">
        <v>-0.5</v>
      </c>
      <c r="AB245" s="17">
        <v>0.5</v>
      </c>
      <c r="AC245" s="17">
        <v>-0.9</v>
      </c>
      <c r="AD245" s="17">
        <v>-1</v>
      </c>
      <c r="AE245" s="17">
        <v>0.8</v>
      </c>
      <c r="AF245" s="18"/>
    </row>
    <row r="246" spans="1:32" x14ac:dyDescent="0.2">
      <c r="A246" s="78"/>
      <c r="B246" s="79"/>
      <c r="C246" s="79"/>
      <c r="D246" s="16" t="s">
        <v>57</v>
      </c>
      <c r="E246" s="17">
        <v>-18.399999999999999</v>
      </c>
      <c r="F246" s="17">
        <v>-13.6</v>
      </c>
      <c r="G246" s="19">
        <v>5</v>
      </c>
      <c r="H246" s="19">
        <v>-8.8000000000000007</v>
      </c>
      <c r="I246" s="19">
        <v>-8.4</v>
      </c>
      <c r="J246" s="19">
        <v>3.5</v>
      </c>
      <c r="K246" s="19">
        <v>-7.7</v>
      </c>
      <c r="L246" s="19">
        <v>-4.9000000000000004</v>
      </c>
      <c r="M246" s="19">
        <v>3.6</v>
      </c>
      <c r="N246" s="19">
        <v>-1.7</v>
      </c>
      <c r="O246" s="19">
        <v>-0.3</v>
      </c>
      <c r="P246" s="19">
        <v>0.4</v>
      </c>
      <c r="Q246" s="19">
        <v>-0.2</v>
      </c>
      <c r="R246" s="19" t="s">
        <v>59</v>
      </c>
      <c r="S246" s="19" t="s">
        <v>59</v>
      </c>
      <c r="T246" s="19">
        <v>-11.6</v>
      </c>
      <c r="U246" s="19">
        <v>-24.5</v>
      </c>
      <c r="V246" s="19">
        <v>7.9</v>
      </c>
      <c r="W246" s="19">
        <v>-0.7</v>
      </c>
      <c r="X246" s="17">
        <v>-0.9</v>
      </c>
      <c r="Y246" s="17">
        <v>0.9</v>
      </c>
      <c r="Z246" s="17">
        <v>-6.3</v>
      </c>
      <c r="AA246" s="17">
        <v>-19.100000000000001</v>
      </c>
      <c r="AB246" s="17">
        <v>7.6</v>
      </c>
      <c r="AC246" s="17">
        <v>-4.5999999999999996</v>
      </c>
      <c r="AD246" s="17">
        <v>-4.4000000000000004</v>
      </c>
      <c r="AE246" s="17">
        <v>2</v>
      </c>
      <c r="AF246" s="18"/>
    </row>
    <row r="247" spans="1:32" x14ac:dyDescent="0.2">
      <c r="A247" s="78"/>
      <c r="B247" s="79"/>
      <c r="C247" s="79"/>
      <c r="D247" s="16" t="s">
        <v>58</v>
      </c>
      <c r="E247" s="17">
        <v>-18.7</v>
      </c>
      <c r="F247" s="17">
        <v>-9</v>
      </c>
      <c r="G247" s="19">
        <v>3.6</v>
      </c>
      <c r="H247" s="19">
        <v>-9.6</v>
      </c>
      <c r="I247" s="19">
        <v>-5.7</v>
      </c>
      <c r="J247" s="19">
        <v>3.1</v>
      </c>
      <c r="K247" s="19">
        <v>-7.5</v>
      </c>
      <c r="L247" s="19">
        <v>-2.8</v>
      </c>
      <c r="M247" s="19">
        <v>1.7</v>
      </c>
      <c r="N247" s="19">
        <v>-1.4</v>
      </c>
      <c r="O247" s="19">
        <v>-0.1</v>
      </c>
      <c r="P247" s="19">
        <v>0.3</v>
      </c>
      <c r="Q247" s="19">
        <v>-0.1</v>
      </c>
      <c r="R247" s="19">
        <v>-0.4</v>
      </c>
      <c r="S247" s="19">
        <v>0.7</v>
      </c>
      <c r="T247" s="19">
        <v>-15.5</v>
      </c>
      <c r="U247" s="19">
        <v>-7.7</v>
      </c>
      <c r="V247" s="19">
        <v>2.5</v>
      </c>
      <c r="W247" s="19">
        <v>-0.8</v>
      </c>
      <c r="X247" s="17" t="s">
        <v>59</v>
      </c>
      <c r="Y247" s="17" t="s">
        <v>59</v>
      </c>
      <c r="Z247" s="17">
        <v>-7.7</v>
      </c>
      <c r="AA247" s="17">
        <v>-2.7</v>
      </c>
      <c r="AB247" s="17">
        <v>1.3</v>
      </c>
      <c r="AC247" s="17">
        <v>-7</v>
      </c>
      <c r="AD247" s="17">
        <v>-5</v>
      </c>
      <c r="AE247" s="17">
        <v>2.2000000000000002</v>
      </c>
      <c r="AF247" s="18"/>
    </row>
    <row r="248" spans="1:32" x14ac:dyDescent="0.2">
      <c r="A248" s="78"/>
      <c r="B248" s="79"/>
      <c r="C248" s="79"/>
      <c r="D248" s="16" t="s">
        <v>60</v>
      </c>
      <c r="E248" s="17">
        <v>-12.3</v>
      </c>
      <c r="F248" s="17">
        <v>-4.5</v>
      </c>
      <c r="G248" s="19">
        <v>2.9</v>
      </c>
      <c r="H248" s="19">
        <v>-6.2</v>
      </c>
      <c r="I248" s="19">
        <v>-1.5</v>
      </c>
      <c r="J248" s="19">
        <v>1.1000000000000001</v>
      </c>
      <c r="K248" s="19">
        <v>-5.2</v>
      </c>
      <c r="L248" s="19">
        <v>-2.9</v>
      </c>
      <c r="M248" s="19">
        <v>2.7</v>
      </c>
      <c r="N248" s="19">
        <v>-0.8</v>
      </c>
      <c r="O248" s="19">
        <v>-0.1</v>
      </c>
      <c r="P248" s="19">
        <v>0.3</v>
      </c>
      <c r="Q248" s="19">
        <v>-0.1</v>
      </c>
      <c r="R248" s="19" t="s">
        <v>59</v>
      </c>
      <c r="S248" s="19" t="s">
        <v>59</v>
      </c>
      <c r="T248" s="19">
        <v>-11.9</v>
      </c>
      <c r="U248" s="19">
        <v>-2.2999999999999998</v>
      </c>
      <c r="V248" s="19">
        <v>1.4</v>
      </c>
      <c r="W248" s="19">
        <v>-0.7</v>
      </c>
      <c r="X248" s="17" t="s">
        <v>59</v>
      </c>
      <c r="Y248" s="17" t="s">
        <v>59</v>
      </c>
      <c r="Z248" s="17">
        <v>-5.6</v>
      </c>
      <c r="AA248" s="17">
        <v>-1</v>
      </c>
      <c r="AB248" s="17">
        <v>1.1000000000000001</v>
      </c>
      <c r="AC248" s="17">
        <v>-5.6</v>
      </c>
      <c r="AD248" s="17">
        <v>-1.3</v>
      </c>
      <c r="AE248" s="17">
        <v>0.9</v>
      </c>
      <c r="AF248" s="18"/>
    </row>
    <row r="249" spans="1:32" x14ac:dyDescent="0.2">
      <c r="A249" s="78"/>
      <c r="B249" s="79"/>
      <c r="C249" s="79"/>
      <c r="D249" s="16" t="s">
        <v>61</v>
      </c>
      <c r="E249" s="17">
        <v>-6.7</v>
      </c>
      <c r="F249" s="17">
        <v>-3.1</v>
      </c>
      <c r="G249" s="19">
        <v>1.9</v>
      </c>
      <c r="H249" s="19">
        <v>-3.8</v>
      </c>
      <c r="I249" s="19">
        <v>-2.1</v>
      </c>
      <c r="J249" s="19">
        <v>1.7</v>
      </c>
      <c r="K249" s="19">
        <v>-2.2999999999999998</v>
      </c>
      <c r="L249" s="19">
        <v>-1</v>
      </c>
      <c r="M249" s="19">
        <v>1</v>
      </c>
      <c r="N249" s="19">
        <v>-0.6</v>
      </c>
      <c r="O249" s="19" t="s">
        <v>59</v>
      </c>
      <c r="P249" s="19" t="s">
        <v>59</v>
      </c>
      <c r="Q249" s="19">
        <v>-0.1</v>
      </c>
      <c r="R249" s="19" t="s">
        <v>59</v>
      </c>
      <c r="S249" s="19" t="s">
        <v>59</v>
      </c>
      <c r="T249" s="19">
        <v>-7.4</v>
      </c>
      <c r="U249" s="19">
        <v>-0.8</v>
      </c>
      <c r="V249" s="19">
        <v>0.7</v>
      </c>
      <c r="W249" s="19">
        <v>-0.6</v>
      </c>
      <c r="X249" s="17" t="s">
        <v>59</v>
      </c>
      <c r="Y249" s="17" t="s">
        <v>59</v>
      </c>
      <c r="Z249" s="17">
        <v>-3.2</v>
      </c>
      <c r="AA249" s="17">
        <v>-0.4</v>
      </c>
      <c r="AB249" s="17">
        <v>0.4</v>
      </c>
      <c r="AC249" s="17">
        <v>-3.6</v>
      </c>
      <c r="AD249" s="17">
        <v>-0.4</v>
      </c>
      <c r="AE249" s="17">
        <v>0.5</v>
      </c>
      <c r="AF249" s="18"/>
    </row>
    <row r="250" spans="1:32" x14ac:dyDescent="0.2">
      <c r="A250" s="78"/>
      <c r="B250" s="79"/>
      <c r="C250" s="79"/>
      <c r="D250" s="16" t="s">
        <v>62</v>
      </c>
      <c r="E250" s="17">
        <v>-4.4000000000000004</v>
      </c>
      <c r="F250" s="17">
        <v>-0.3</v>
      </c>
      <c r="G250" s="19">
        <v>0.4</v>
      </c>
      <c r="H250" s="19">
        <v>-2.5</v>
      </c>
      <c r="I250" s="19">
        <v>-0.1</v>
      </c>
      <c r="J250" s="19">
        <v>0.2</v>
      </c>
      <c r="K250" s="19">
        <v>-1.4</v>
      </c>
      <c r="L250" s="19" t="s">
        <v>59</v>
      </c>
      <c r="M250" s="19" t="s">
        <v>59</v>
      </c>
      <c r="N250" s="19">
        <v>-0.4</v>
      </c>
      <c r="O250" s="19">
        <v>-0.1</v>
      </c>
      <c r="P250" s="19">
        <v>0.3</v>
      </c>
      <c r="Q250" s="19">
        <v>0</v>
      </c>
      <c r="R250" s="19" t="s">
        <v>59</v>
      </c>
      <c r="S250" s="19" t="s">
        <v>59</v>
      </c>
      <c r="T250" s="19">
        <v>-4.5999999999999996</v>
      </c>
      <c r="U250" s="19">
        <v>-2</v>
      </c>
      <c r="V250" s="19">
        <v>1.1000000000000001</v>
      </c>
      <c r="W250" s="19">
        <v>-0.3</v>
      </c>
      <c r="X250" s="17" t="s">
        <v>59</v>
      </c>
      <c r="Y250" s="17" t="s">
        <v>59</v>
      </c>
      <c r="Z250" s="17">
        <v>-1.9</v>
      </c>
      <c r="AA250" s="17">
        <v>-1.3</v>
      </c>
      <c r="AB250" s="17">
        <v>1</v>
      </c>
      <c r="AC250" s="17">
        <v>-2.2999999999999998</v>
      </c>
      <c r="AD250" s="17">
        <v>-0.7</v>
      </c>
      <c r="AE250" s="17">
        <v>0.6</v>
      </c>
      <c r="AF250" s="18"/>
    </row>
    <row r="251" spans="1:32" x14ac:dyDescent="0.2">
      <c r="A251" s="78"/>
      <c r="B251" s="79"/>
      <c r="C251" s="79"/>
      <c r="D251" s="16" t="s">
        <v>63</v>
      </c>
      <c r="E251" s="17">
        <v>-3.3</v>
      </c>
      <c r="F251" s="17">
        <v>-0.4</v>
      </c>
      <c r="G251" s="19">
        <v>0.5</v>
      </c>
      <c r="H251" s="19">
        <v>-1.7</v>
      </c>
      <c r="I251" s="19">
        <v>-0.4</v>
      </c>
      <c r="J251" s="19">
        <v>0.5</v>
      </c>
      <c r="K251" s="19">
        <v>-1.2</v>
      </c>
      <c r="L251" s="19" t="s">
        <v>59</v>
      </c>
      <c r="M251" s="19" t="s">
        <v>59</v>
      </c>
      <c r="N251" s="19">
        <v>-0.3</v>
      </c>
      <c r="O251" s="19" t="s">
        <v>59</v>
      </c>
      <c r="P251" s="19" t="s">
        <v>59</v>
      </c>
      <c r="Q251" s="19">
        <v>0</v>
      </c>
      <c r="R251" s="19" t="s">
        <v>59</v>
      </c>
      <c r="S251" s="19" t="s">
        <v>59</v>
      </c>
      <c r="T251" s="19">
        <v>-3.3</v>
      </c>
      <c r="U251" s="19">
        <v>-1.2</v>
      </c>
      <c r="V251" s="19">
        <v>1.2</v>
      </c>
      <c r="W251" s="19">
        <v>-0.2</v>
      </c>
      <c r="X251" s="17">
        <v>-0.6</v>
      </c>
      <c r="Y251" s="17">
        <v>1.1000000000000001</v>
      </c>
      <c r="Z251" s="17">
        <v>-1.4</v>
      </c>
      <c r="AA251" s="17">
        <v>-0.3</v>
      </c>
      <c r="AB251" s="17">
        <v>0.4</v>
      </c>
      <c r="AC251" s="17">
        <v>-1.6</v>
      </c>
      <c r="AD251" s="17">
        <v>-0.3</v>
      </c>
      <c r="AE251" s="17">
        <v>0.5</v>
      </c>
      <c r="AF251" s="18"/>
    </row>
    <row r="252" spans="1:32" x14ac:dyDescent="0.2">
      <c r="A252" s="78"/>
      <c r="B252" s="79"/>
      <c r="C252" s="79"/>
      <c r="D252" s="16" t="s">
        <v>64</v>
      </c>
      <c r="E252" s="17">
        <v>-2.6</v>
      </c>
      <c r="F252" s="17">
        <v>-0.4</v>
      </c>
      <c r="G252" s="19">
        <v>0.6</v>
      </c>
      <c r="H252" s="19">
        <v>-1.2</v>
      </c>
      <c r="I252" s="19">
        <v>-0.4</v>
      </c>
      <c r="J252" s="19">
        <v>0.6</v>
      </c>
      <c r="K252" s="19">
        <v>-1.2</v>
      </c>
      <c r="L252" s="19" t="s">
        <v>59</v>
      </c>
      <c r="M252" s="19" t="s">
        <v>59</v>
      </c>
      <c r="N252" s="19">
        <v>-0.2</v>
      </c>
      <c r="O252" s="19" t="s">
        <v>59</v>
      </c>
      <c r="P252" s="19" t="s">
        <v>59</v>
      </c>
      <c r="Q252" s="19">
        <v>0</v>
      </c>
      <c r="R252" s="19" t="s">
        <v>59</v>
      </c>
      <c r="S252" s="19" t="s">
        <v>59</v>
      </c>
      <c r="T252" s="19">
        <v>-2.8</v>
      </c>
      <c r="U252" s="19">
        <v>-0.5</v>
      </c>
      <c r="V252" s="19">
        <v>0.6</v>
      </c>
      <c r="W252" s="19">
        <v>-0.2</v>
      </c>
      <c r="X252" s="17" t="s">
        <v>59</v>
      </c>
      <c r="Y252" s="17" t="s">
        <v>59</v>
      </c>
      <c r="Z252" s="17">
        <v>-1.3</v>
      </c>
      <c r="AA252" s="17">
        <v>-0.2</v>
      </c>
      <c r="AB252" s="17">
        <v>0.4</v>
      </c>
      <c r="AC252" s="17">
        <v>-1.3</v>
      </c>
      <c r="AD252" s="17">
        <v>-0.3</v>
      </c>
      <c r="AE252" s="17">
        <v>0.4</v>
      </c>
      <c r="AF252" s="18"/>
    </row>
    <row r="253" spans="1:32" x14ac:dyDescent="0.2">
      <c r="A253" s="78"/>
      <c r="B253" s="79"/>
      <c r="C253" s="79"/>
      <c r="D253" s="16" t="s">
        <v>65</v>
      </c>
      <c r="E253" s="17">
        <v>-2</v>
      </c>
      <c r="F253" s="17">
        <v>-0.2</v>
      </c>
      <c r="G253" s="19">
        <v>0.4</v>
      </c>
      <c r="H253" s="19">
        <v>-0.7</v>
      </c>
      <c r="I253" s="19">
        <v>-0.2</v>
      </c>
      <c r="J253" s="19">
        <v>0.4</v>
      </c>
      <c r="K253" s="19">
        <v>-1</v>
      </c>
      <c r="L253" s="19" t="s">
        <v>59</v>
      </c>
      <c r="M253" s="19" t="s">
        <v>59</v>
      </c>
      <c r="N253" s="19">
        <v>-0.2</v>
      </c>
      <c r="O253" s="19" t="s">
        <v>59</v>
      </c>
      <c r="P253" s="19" t="s">
        <v>59</v>
      </c>
      <c r="Q253" s="19">
        <v>0</v>
      </c>
      <c r="R253" s="19" t="s">
        <v>59</v>
      </c>
      <c r="S253" s="19" t="s">
        <v>59</v>
      </c>
      <c r="T253" s="19">
        <v>-2</v>
      </c>
      <c r="U253" s="19">
        <v>-0.4</v>
      </c>
      <c r="V253" s="19">
        <v>0.5</v>
      </c>
      <c r="W253" s="19">
        <v>-0.1</v>
      </c>
      <c r="X253" s="17" t="s">
        <v>59</v>
      </c>
      <c r="Y253" s="17" t="s">
        <v>59</v>
      </c>
      <c r="Z253" s="17">
        <v>-0.9</v>
      </c>
      <c r="AA253" s="17" t="s">
        <v>59</v>
      </c>
      <c r="AB253" s="17" t="s">
        <v>59</v>
      </c>
      <c r="AC253" s="17">
        <v>-1</v>
      </c>
      <c r="AD253" s="17">
        <v>-0.4</v>
      </c>
      <c r="AE253" s="17">
        <v>0.5</v>
      </c>
      <c r="AF253" s="18"/>
    </row>
    <row r="254" spans="1:32" x14ac:dyDescent="0.2">
      <c r="A254" s="78"/>
      <c r="B254" s="79"/>
      <c r="C254" s="79"/>
      <c r="D254" s="16" t="s">
        <v>66</v>
      </c>
      <c r="E254" s="17">
        <v>-1</v>
      </c>
      <c r="F254" s="17" t="s">
        <v>59</v>
      </c>
      <c r="G254" s="19" t="s">
        <v>59</v>
      </c>
      <c r="H254" s="19">
        <v>-0.5</v>
      </c>
      <c r="I254" s="19" t="s">
        <v>59</v>
      </c>
      <c r="J254" s="19" t="s">
        <v>59</v>
      </c>
      <c r="K254" s="19">
        <v>-0.4</v>
      </c>
      <c r="L254" s="19" t="s">
        <v>59</v>
      </c>
      <c r="M254" s="19" t="s">
        <v>59</v>
      </c>
      <c r="N254" s="19">
        <v>-0.1</v>
      </c>
      <c r="O254" s="19" t="s">
        <v>59</v>
      </c>
      <c r="P254" s="19" t="s">
        <v>59</v>
      </c>
      <c r="Q254" s="19">
        <v>0</v>
      </c>
      <c r="R254" s="19" t="s">
        <v>59</v>
      </c>
      <c r="S254" s="19" t="s">
        <v>59</v>
      </c>
      <c r="T254" s="19">
        <v>-0.7</v>
      </c>
      <c r="U254" s="19">
        <v>-0.2</v>
      </c>
      <c r="V254" s="19">
        <v>0.3</v>
      </c>
      <c r="W254" s="19">
        <v>0</v>
      </c>
      <c r="X254" s="17" t="s">
        <v>59</v>
      </c>
      <c r="Y254" s="17" t="s">
        <v>59</v>
      </c>
      <c r="Z254" s="17">
        <v>-0.3</v>
      </c>
      <c r="AA254" s="17" t="s">
        <v>59</v>
      </c>
      <c r="AB254" s="17" t="s">
        <v>59</v>
      </c>
      <c r="AC254" s="17">
        <v>-0.4</v>
      </c>
      <c r="AD254" s="17">
        <v>-0.2</v>
      </c>
      <c r="AE254" s="17">
        <v>0.3</v>
      </c>
      <c r="AF254" s="18"/>
    </row>
    <row r="255" spans="1:32" x14ac:dyDescent="0.2">
      <c r="A255" s="78"/>
      <c r="B255" s="79"/>
      <c r="C255" s="79"/>
      <c r="D255" s="16" t="s">
        <v>67</v>
      </c>
      <c r="E255" s="17">
        <v>-0.4</v>
      </c>
      <c r="F255" s="17">
        <v>-0.4</v>
      </c>
      <c r="G255" s="19">
        <v>0.5</v>
      </c>
      <c r="H255" s="19">
        <v>-0.2</v>
      </c>
      <c r="I255" s="19">
        <v>-0.4</v>
      </c>
      <c r="J255" s="19">
        <v>0.5</v>
      </c>
      <c r="K255" s="19">
        <v>-0.1</v>
      </c>
      <c r="L255" s="19" t="s">
        <v>59</v>
      </c>
      <c r="M255" s="19" t="s">
        <v>59</v>
      </c>
      <c r="N255" s="19">
        <v>0</v>
      </c>
      <c r="O255" s="19" t="s">
        <v>59</v>
      </c>
      <c r="P255" s="19" t="s">
        <v>59</v>
      </c>
      <c r="Q255" s="19">
        <v>0</v>
      </c>
      <c r="R255" s="19" t="s">
        <v>59</v>
      </c>
      <c r="S255" s="19" t="s">
        <v>59</v>
      </c>
      <c r="T255" s="19">
        <v>-0.6</v>
      </c>
      <c r="U255" s="19">
        <v>-0.1</v>
      </c>
      <c r="V255" s="19">
        <v>0.3</v>
      </c>
      <c r="W255" s="19">
        <v>0</v>
      </c>
      <c r="X255" s="17" t="s">
        <v>59</v>
      </c>
      <c r="Y255" s="17" t="s">
        <v>59</v>
      </c>
      <c r="Z255" s="17">
        <v>-0.3</v>
      </c>
      <c r="AA255" s="17" t="s">
        <v>59</v>
      </c>
      <c r="AB255" s="17" t="s">
        <v>59</v>
      </c>
      <c r="AC255" s="17">
        <v>-0.3</v>
      </c>
      <c r="AD255" s="17">
        <v>-0.1</v>
      </c>
      <c r="AE255" s="17">
        <v>0.3</v>
      </c>
      <c r="AF255" s="18"/>
    </row>
    <row r="256" spans="1:32" x14ac:dyDescent="0.2">
      <c r="A256" s="78"/>
      <c r="B256" s="79" t="s">
        <v>70</v>
      </c>
      <c r="C256" s="79" t="s">
        <v>55</v>
      </c>
      <c r="D256" s="16" t="s">
        <v>56</v>
      </c>
      <c r="E256" s="17">
        <v>24.8</v>
      </c>
      <c r="F256" s="17">
        <v>15.3</v>
      </c>
      <c r="G256" s="19">
        <v>7.9</v>
      </c>
      <c r="H256" s="19">
        <v>7.5</v>
      </c>
      <c r="I256" s="19">
        <v>6.7</v>
      </c>
      <c r="J256" s="19">
        <v>6.3</v>
      </c>
      <c r="K256" s="19">
        <v>9.5</v>
      </c>
      <c r="L256" s="19">
        <v>4.0999999999999996</v>
      </c>
      <c r="M256" s="19">
        <v>3.8</v>
      </c>
      <c r="N256" s="19">
        <v>7.6</v>
      </c>
      <c r="O256" s="19">
        <v>3.2</v>
      </c>
      <c r="P256" s="19">
        <v>2.4</v>
      </c>
      <c r="Q256" s="19">
        <v>0.2</v>
      </c>
      <c r="R256" s="19">
        <v>1.3</v>
      </c>
      <c r="S256" s="19">
        <v>1.5</v>
      </c>
      <c r="T256" s="19">
        <v>6.2</v>
      </c>
      <c r="U256" s="19">
        <v>17</v>
      </c>
      <c r="V256" s="19">
        <v>4.5999999999999996</v>
      </c>
      <c r="W256" s="19">
        <v>0.6</v>
      </c>
      <c r="X256" s="17">
        <v>1</v>
      </c>
      <c r="Y256" s="17">
        <v>1.1000000000000001</v>
      </c>
      <c r="Z256" s="17">
        <v>3</v>
      </c>
      <c r="AA256" s="17">
        <v>11.3</v>
      </c>
      <c r="AB256" s="17">
        <v>3.2</v>
      </c>
      <c r="AC256" s="17">
        <v>2.7</v>
      </c>
      <c r="AD256" s="17">
        <v>4.7</v>
      </c>
      <c r="AE256" s="17">
        <v>3.1</v>
      </c>
      <c r="AF256" s="18"/>
    </row>
    <row r="257" spans="1:32" x14ac:dyDescent="0.2">
      <c r="A257" s="78"/>
      <c r="B257" s="79"/>
      <c r="C257" s="79"/>
      <c r="D257" s="16" t="s">
        <v>57</v>
      </c>
      <c r="E257" s="17">
        <v>46.2</v>
      </c>
      <c r="F257" s="17">
        <v>23.7</v>
      </c>
      <c r="G257" s="19">
        <v>10.5</v>
      </c>
      <c r="H257" s="19">
        <v>15.1</v>
      </c>
      <c r="I257" s="19">
        <v>6.2</v>
      </c>
      <c r="J257" s="19">
        <v>7.4</v>
      </c>
      <c r="K257" s="19">
        <v>12.7</v>
      </c>
      <c r="L257" s="17">
        <v>11.3</v>
      </c>
      <c r="M257" s="19">
        <v>6</v>
      </c>
      <c r="N257" s="19">
        <v>18.2</v>
      </c>
      <c r="O257" s="19">
        <v>5.2</v>
      </c>
      <c r="P257" s="19">
        <v>4</v>
      </c>
      <c r="Q257" s="19">
        <v>0.3</v>
      </c>
      <c r="R257" s="19">
        <v>1</v>
      </c>
      <c r="S257" s="19">
        <v>1.8</v>
      </c>
      <c r="T257" s="17">
        <v>5.6</v>
      </c>
      <c r="U257" s="19">
        <v>26.5</v>
      </c>
      <c r="V257" s="19">
        <v>10.4</v>
      </c>
      <c r="W257" s="19">
        <v>1</v>
      </c>
      <c r="X257" s="17">
        <v>0.2</v>
      </c>
      <c r="Y257" s="17">
        <v>1.3</v>
      </c>
      <c r="Z257" s="17">
        <v>-0.2</v>
      </c>
      <c r="AA257" s="17">
        <v>18.8</v>
      </c>
      <c r="AB257" s="17">
        <v>9.3000000000000007</v>
      </c>
      <c r="AC257" s="17">
        <v>4.8</v>
      </c>
      <c r="AD257" s="17">
        <v>7.6</v>
      </c>
      <c r="AE257" s="17">
        <v>4.5999999999999996</v>
      </c>
      <c r="AF257" s="18"/>
    </row>
    <row r="258" spans="1:32" x14ac:dyDescent="0.2">
      <c r="A258" s="78"/>
      <c r="B258" s="79"/>
      <c r="C258" s="79"/>
      <c r="D258" s="16" t="s">
        <v>58</v>
      </c>
      <c r="E258" s="17">
        <v>32.6</v>
      </c>
      <c r="F258" s="17">
        <v>21</v>
      </c>
      <c r="G258" s="19">
        <v>10.6</v>
      </c>
      <c r="H258" s="19">
        <v>8.6</v>
      </c>
      <c r="I258" s="19">
        <v>6.4</v>
      </c>
      <c r="J258" s="19">
        <v>5.5</v>
      </c>
      <c r="K258" s="19">
        <v>6.6</v>
      </c>
      <c r="L258" s="19">
        <v>6</v>
      </c>
      <c r="M258" s="19">
        <v>7.2</v>
      </c>
      <c r="N258" s="19">
        <v>17.3</v>
      </c>
      <c r="O258" s="19">
        <v>8.8000000000000007</v>
      </c>
      <c r="P258" s="17">
        <v>5.5</v>
      </c>
      <c r="Q258" s="19">
        <v>0.1</v>
      </c>
      <c r="R258" s="19">
        <v>-0.2</v>
      </c>
      <c r="S258" s="19">
        <v>0.4</v>
      </c>
      <c r="T258" s="17">
        <v>1.3</v>
      </c>
      <c r="U258" s="19">
        <v>11.2</v>
      </c>
      <c r="V258" s="19">
        <v>6.2</v>
      </c>
      <c r="W258" s="19">
        <v>0.8</v>
      </c>
      <c r="X258" s="17">
        <v>-0.8</v>
      </c>
      <c r="Y258" s="17">
        <v>3</v>
      </c>
      <c r="Z258" s="17">
        <v>-2.7</v>
      </c>
      <c r="AA258" s="17">
        <v>7.2</v>
      </c>
      <c r="AB258" s="17">
        <v>4.5</v>
      </c>
      <c r="AC258" s="17">
        <v>3.3</v>
      </c>
      <c r="AD258" s="17">
        <v>4.8</v>
      </c>
      <c r="AE258" s="17">
        <v>3.1</v>
      </c>
      <c r="AF258" s="18"/>
    </row>
    <row r="259" spans="1:32" x14ac:dyDescent="0.2">
      <c r="A259" s="78"/>
      <c r="B259" s="79"/>
      <c r="C259" s="79"/>
      <c r="D259" s="16" t="s">
        <v>60</v>
      </c>
      <c r="E259" s="17">
        <v>18.5</v>
      </c>
      <c r="F259" s="17">
        <v>14.9</v>
      </c>
      <c r="G259" s="19">
        <v>9</v>
      </c>
      <c r="H259" s="19">
        <v>5.0999999999999996</v>
      </c>
      <c r="I259" s="19">
        <v>4.5</v>
      </c>
      <c r="J259" s="19">
        <v>5.3</v>
      </c>
      <c r="K259" s="19">
        <v>2.7</v>
      </c>
      <c r="L259" s="19">
        <v>2.8</v>
      </c>
      <c r="M259" s="19">
        <v>6</v>
      </c>
      <c r="N259" s="19">
        <v>10.7</v>
      </c>
      <c r="O259" s="19">
        <v>7.4</v>
      </c>
      <c r="P259" s="19">
        <v>4.0999999999999996</v>
      </c>
      <c r="Q259" s="19">
        <v>0.1</v>
      </c>
      <c r="R259" s="19">
        <v>0.2</v>
      </c>
      <c r="S259" s="19">
        <v>0.7</v>
      </c>
      <c r="T259" s="19">
        <v>0</v>
      </c>
      <c r="U259" s="19">
        <v>8.9</v>
      </c>
      <c r="V259" s="17">
        <v>4.5</v>
      </c>
      <c r="W259" s="17">
        <v>0.3</v>
      </c>
      <c r="X259" s="17">
        <v>0.5</v>
      </c>
      <c r="Y259" s="17">
        <v>1.3</v>
      </c>
      <c r="Z259" s="17">
        <v>-0.4</v>
      </c>
      <c r="AA259" s="17">
        <v>5.4</v>
      </c>
      <c r="AB259" s="17">
        <v>3.4</v>
      </c>
      <c r="AC259" s="17">
        <v>0.1</v>
      </c>
      <c r="AD259" s="17">
        <v>3</v>
      </c>
      <c r="AE259" s="17">
        <v>2.7</v>
      </c>
      <c r="AF259" s="18"/>
    </row>
    <row r="260" spans="1:32" x14ac:dyDescent="0.2">
      <c r="A260" s="78"/>
      <c r="B260" s="79"/>
      <c r="C260" s="79"/>
      <c r="D260" s="16" t="s">
        <v>61</v>
      </c>
      <c r="E260" s="17">
        <v>14.2</v>
      </c>
      <c r="F260" s="17">
        <v>4</v>
      </c>
      <c r="G260" s="19">
        <v>4.5</v>
      </c>
      <c r="H260" s="19">
        <v>4.5</v>
      </c>
      <c r="I260" s="19">
        <v>1.1000000000000001</v>
      </c>
      <c r="J260" s="19">
        <v>2.4</v>
      </c>
      <c r="K260" s="19">
        <v>2.2999999999999998</v>
      </c>
      <c r="L260" s="19">
        <v>0</v>
      </c>
      <c r="M260" s="19">
        <v>2.2999999999999998</v>
      </c>
      <c r="N260" s="19">
        <v>7.4</v>
      </c>
      <c r="O260" s="19">
        <v>2.8</v>
      </c>
      <c r="P260" s="19">
        <v>2.9</v>
      </c>
      <c r="Q260" s="19">
        <v>0</v>
      </c>
      <c r="R260" s="19" t="s">
        <v>59</v>
      </c>
      <c r="S260" s="19" t="s">
        <v>59</v>
      </c>
      <c r="T260" s="19">
        <v>-0.9</v>
      </c>
      <c r="U260" s="19">
        <v>7.1</v>
      </c>
      <c r="V260" s="17">
        <v>4.4000000000000004</v>
      </c>
      <c r="W260" s="19">
        <v>0.1</v>
      </c>
      <c r="X260" s="17">
        <v>0.1</v>
      </c>
      <c r="Y260" s="17">
        <v>0.5</v>
      </c>
      <c r="Z260" s="17">
        <v>-0.6</v>
      </c>
      <c r="AA260" s="17">
        <v>4.8</v>
      </c>
      <c r="AB260" s="17">
        <v>2.8</v>
      </c>
      <c r="AC260" s="17">
        <v>-0.3</v>
      </c>
      <c r="AD260" s="17">
        <v>2.2000000000000002</v>
      </c>
      <c r="AE260" s="17">
        <v>3.4</v>
      </c>
      <c r="AF260" s="18"/>
    </row>
    <row r="261" spans="1:32" x14ac:dyDescent="0.2">
      <c r="A261" s="78"/>
      <c r="B261" s="79"/>
      <c r="C261" s="79"/>
      <c r="D261" s="16" t="s">
        <v>62</v>
      </c>
      <c r="E261" s="17">
        <v>10.6</v>
      </c>
      <c r="F261" s="17">
        <v>1.6</v>
      </c>
      <c r="G261" s="19">
        <v>2.7</v>
      </c>
      <c r="H261" s="19">
        <v>4.3</v>
      </c>
      <c r="I261" s="19">
        <v>0.8</v>
      </c>
      <c r="J261" s="19">
        <v>1.7</v>
      </c>
      <c r="K261" s="19">
        <v>1.8</v>
      </c>
      <c r="L261" s="19">
        <v>0.6</v>
      </c>
      <c r="M261" s="19">
        <v>1.7</v>
      </c>
      <c r="N261" s="19">
        <v>4.5</v>
      </c>
      <c r="O261" s="19">
        <v>0.2</v>
      </c>
      <c r="P261" s="19">
        <v>1.3</v>
      </c>
      <c r="Q261" s="19">
        <v>0</v>
      </c>
      <c r="R261" s="19" t="s">
        <v>59</v>
      </c>
      <c r="S261" s="19" t="s">
        <v>59</v>
      </c>
      <c r="T261" s="19">
        <v>-0.3</v>
      </c>
      <c r="U261" s="19">
        <v>4.3</v>
      </c>
      <c r="V261" s="19">
        <v>2.7</v>
      </c>
      <c r="W261" s="17">
        <v>0</v>
      </c>
      <c r="X261" s="17">
        <v>0.7</v>
      </c>
      <c r="Y261" s="17">
        <v>1.4</v>
      </c>
      <c r="Z261" s="17">
        <v>0</v>
      </c>
      <c r="AA261" s="17">
        <v>2.7</v>
      </c>
      <c r="AB261" s="17">
        <v>1.9</v>
      </c>
      <c r="AC261" s="17">
        <v>-0.3</v>
      </c>
      <c r="AD261" s="17">
        <v>0.8</v>
      </c>
      <c r="AE261" s="17">
        <v>1.3</v>
      </c>
      <c r="AF261" s="18"/>
    </row>
    <row r="262" spans="1:32" x14ac:dyDescent="0.2">
      <c r="A262" s="78"/>
      <c r="B262" s="79"/>
      <c r="C262" s="79"/>
      <c r="D262" s="16" t="s">
        <v>63</v>
      </c>
      <c r="E262" s="17">
        <v>6.4</v>
      </c>
      <c r="F262" s="17">
        <v>2.2000000000000002</v>
      </c>
      <c r="G262" s="19">
        <v>2.2000000000000002</v>
      </c>
      <c r="H262" s="19">
        <v>2.6</v>
      </c>
      <c r="I262" s="19">
        <v>0.6</v>
      </c>
      <c r="J262" s="19">
        <v>1.1000000000000001</v>
      </c>
      <c r="K262" s="19">
        <v>1.2</v>
      </c>
      <c r="L262" s="19">
        <v>1.2</v>
      </c>
      <c r="M262" s="19">
        <v>1.8</v>
      </c>
      <c r="N262" s="19">
        <v>2.6</v>
      </c>
      <c r="O262" s="19">
        <v>0.4</v>
      </c>
      <c r="P262" s="19">
        <v>0.6</v>
      </c>
      <c r="Q262" s="19">
        <v>0</v>
      </c>
      <c r="R262" s="19" t="s">
        <v>59</v>
      </c>
      <c r="S262" s="19" t="s">
        <v>59</v>
      </c>
      <c r="T262" s="19">
        <v>-0.3</v>
      </c>
      <c r="U262" s="19">
        <v>1</v>
      </c>
      <c r="V262" s="19">
        <v>1.3</v>
      </c>
      <c r="W262" s="19">
        <v>-0.1</v>
      </c>
      <c r="X262" s="17" t="s">
        <v>59</v>
      </c>
      <c r="Y262" s="17" t="s">
        <v>59</v>
      </c>
      <c r="Z262" s="17">
        <v>0</v>
      </c>
      <c r="AA262" s="17">
        <v>0.1</v>
      </c>
      <c r="AB262" s="17">
        <v>0.6</v>
      </c>
      <c r="AC262" s="17">
        <v>-0.2</v>
      </c>
      <c r="AD262" s="17">
        <v>0.9</v>
      </c>
      <c r="AE262" s="17">
        <v>1.1000000000000001</v>
      </c>
      <c r="AF262" s="18"/>
    </row>
    <row r="263" spans="1:32" x14ac:dyDescent="0.2">
      <c r="A263" s="78"/>
      <c r="B263" s="79"/>
      <c r="C263" s="79"/>
      <c r="D263" s="16" t="s">
        <v>64</v>
      </c>
      <c r="E263" s="17">
        <v>3.3</v>
      </c>
      <c r="F263" s="17">
        <v>0.5</v>
      </c>
      <c r="G263" s="19">
        <v>1.1000000000000001</v>
      </c>
      <c r="H263" s="19">
        <v>1.6</v>
      </c>
      <c r="I263" s="19">
        <v>0.4</v>
      </c>
      <c r="J263" s="19">
        <v>1.1000000000000001</v>
      </c>
      <c r="K263" s="19">
        <v>0.7</v>
      </c>
      <c r="L263" s="19" t="s">
        <v>59</v>
      </c>
      <c r="M263" s="19" t="s">
        <v>59</v>
      </c>
      <c r="N263" s="19">
        <v>1.1000000000000001</v>
      </c>
      <c r="O263" s="19">
        <v>0.2</v>
      </c>
      <c r="P263" s="19">
        <v>0.3</v>
      </c>
      <c r="Q263" s="19">
        <v>0</v>
      </c>
      <c r="R263" s="19" t="s">
        <v>59</v>
      </c>
      <c r="S263" s="19" t="s">
        <v>59</v>
      </c>
      <c r="T263" s="19">
        <v>-0.3</v>
      </c>
      <c r="U263" s="17">
        <v>0.6</v>
      </c>
      <c r="V263" s="19">
        <v>1.1000000000000001</v>
      </c>
      <c r="W263" s="19">
        <v>-0.1</v>
      </c>
      <c r="X263" s="17" t="s">
        <v>59</v>
      </c>
      <c r="Y263" s="17" t="s">
        <v>59</v>
      </c>
      <c r="Z263" s="17">
        <v>-0.1</v>
      </c>
      <c r="AA263" s="17">
        <v>0.4</v>
      </c>
      <c r="AB263" s="17">
        <v>0.4</v>
      </c>
      <c r="AC263" s="17">
        <v>-0.1</v>
      </c>
      <c r="AD263" s="17">
        <v>0.2</v>
      </c>
      <c r="AE263" s="17">
        <v>1</v>
      </c>
      <c r="AF263" s="18"/>
    </row>
    <row r="264" spans="1:32" x14ac:dyDescent="0.2">
      <c r="A264" s="78"/>
      <c r="B264" s="79"/>
      <c r="C264" s="79"/>
      <c r="D264" s="16" t="s">
        <v>65</v>
      </c>
      <c r="E264" s="17">
        <v>1.1000000000000001</v>
      </c>
      <c r="F264" s="17">
        <v>2.2999999999999998</v>
      </c>
      <c r="G264" s="19">
        <v>2.6</v>
      </c>
      <c r="H264" s="17">
        <v>0.6</v>
      </c>
      <c r="I264" s="19">
        <v>0.3</v>
      </c>
      <c r="J264" s="17">
        <v>0.6</v>
      </c>
      <c r="K264" s="19">
        <v>0.1</v>
      </c>
      <c r="L264" s="19" t="s">
        <v>59</v>
      </c>
      <c r="M264" s="19" t="s">
        <v>59</v>
      </c>
      <c r="N264" s="19">
        <v>0.4</v>
      </c>
      <c r="O264" s="19">
        <v>2</v>
      </c>
      <c r="P264" s="19">
        <v>2.6</v>
      </c>
      <c r="Q264" s="19">
        <v>0</v>
      </c>
      <c r="R264" s="19" t="s">
        <v>59</v>
      </c>
      <c r="S264" s="17" t="s">
        <v>59</v>
      </c>
      <c r="T264" s="19">
        <v>0</v>
      </c>
      <c r="U264" s="17">
        <v>0.6</v>
      </c>
      <c r="V264" s="19">
        <v>0.9</v>
      </c>
      <c r="W264" s="19">
        <v>0</v>
      </c>
      <c r="X264" s="17" t="s">
        <v>59</v>
      </c>
      <c r="Y264" s="17" t="s">
        <v>59</v>
      </c>
      <c r="Z264" s="17">
        <v>0</v>
      </c>
      <c r="AA264" s="17">
        <v>0.7</v>
      </c>
      <c r="AB264" s="17">
        <v>0.7</v>
      </c>
      <c r="AC264" s="17">
        <v>0</v>
      </c>
      <c r="AD264" s="17">
        <v>-0.1</v>
      </c>
      <c r="AE264" s="17">
        <v>0.6</v>
      </c>
      <c r="AF264" s="18"/>
    </row>
    <row r="265" spans="1:32" x14ac:dyDescent="0.2">
      <c r="A265" s="78"/>
      <c r="B265" s="79"/>
      <c r="C265" s="79"/>
      <c r="D265" s="16" t="s">
        <v>66</v>
      </c>
      <c r="E265" s="17">
        <v>0.4</v>
      </c>
      <c r="F265" s="17">
        <v>0.2</v>
      </c>
      <c r="G265" s="19">
        <v>0.3</v>
      </c>
      <c r="H265" s="17">
        <v>0.2</v>
      </c>
      <c r="I265" s="19">
        <v>0.2</v>
      </c>
      <c r="J265" s="17">
        <v>0.3</v>
      </c>
      <c r="K265" s="19">
        <v>0</v>
      </c>
      <c r="L265" s="19" t="s">
        <v>59</v>
      </c>
      <c r="M265" s="19" t="s">
        <v>59</v>
      </c>
      <c r="N265" s="19">
        <v>0.1</v>
      </c>
      <c r="O265" s="19" t="s">
        <v>59</v>
      </c>
      <c r="P265" s="19" t="s">
        <v>59</v>
      </c>
      <c r="Q265" s="19">
        <v>0</v>
      </c>
      <c r="R265" s="19" t="s">
        <v>59</v>
      </c>
      <c r="S265" s="19" t="s">
        <v>59</v>
      </c>
      <c r="T265" s="19">
        <v>0.7</v>
      </c>
      <c r="U265" s="19">
        <v>1.1000000000000001</v>
      </c>
      <c r="V265" s="19">
        <v>1</v>
      </c>
      <c r="W265" s="19">
        <v>0</v>
      </c>
      <c r="X265" s="17" t="s">
        <v>59</v>
      </c>
      <c r="Y265" s="17" t="s">
        <v>59</v>
      </c>
      <c r="Z265" s="17">
        <v>0.5</v>
      </c>
      <c r="AA265" s="17">
        <v>0.1</v>
      </c>
      <c r="AB265" s="17">
        <v>0.3</v>
      </c>
      <c r="AC265" s="17">
        <v>0.2</v>
      </c>
      <c r="AD265" s="17">
        <v>1</v>
      </c>
      <c r="AE265" s="17">
        <v>1</v>
      </c>
      <c r="AF265" s="18"/>
    </row>
    <row r="266" spans="1:32" x14ac:dyDescent="0.2">
      <c r="A266" s="78"/>
      <c r="B266" s="79"/>
      <c r="C266" s="79"/>
      <c r="D266" s="16" t="s">
        <v>67</v>
      </c>
      <c r="E266" s="17">
        <v>-0.1</v>
      </c>
      <c r="F266" s="17">
        <v>-0.2</v>
      </c>
      <c r="G266" s="19">
        <v>0.9</v>
      </c>
      <c r="H266" s="17">
        <v>-0.1</v>
      </c>
      <c r="I266" s="19">
        <v>-0.2</v>
      </c>
      <c r="J266" s="17">
        <v>0.9</v>
      </c>
      <c r="K266" s="19">
        <v>0</v>
      </c>
      <c r="L266" s="19" t="s">
        <v>59</v>
      </c>
      <c r="M266" s="19" t="s">
        <v>59</v>
      </c>
      <c r="N266" s="19">
        <v>0</v>
      </c>
      <c r="O266" s="17" t="s">
        <v>59</v>
      </c>
      <c r="P266" s="19" t="s">
        <v>59</v>
      </c>
      <c r="Q266" s="19">
        <v>0</v>
      </c>
      <c r="R266" s="17" t="s">
        <v>59</v>
      </c>
      <c r="S266" s="19" t="s">
        <v>59</v>
      </c>
      <c r="T266" s="19">
        <v>0.1</v>
      </c>
      <c r="U266" s="19">
        <v>0.1</v>
      </c>
      <c r="V266" s="19">
        <v>0.6</v>
      </c>
      <c r="W266" s="17">
        <v>0</v>
      </c>
      <c r="X266" s="17" t="s">
        <v>59</v>
      </c>
      <c r="Y266" s="17" t="s">
        <v>59</v>
      </c>
      <c r="Z266" s="17">
        <v>0.1</v>
      </c>
      <c r="AA266" s="17">
        <v>0.3</v>
      </c>
      <c r="AB266" s="17">
        <v>0.5</v>
      </c>
      <c r="AC266" s="17">
        <v>0</v>
      </c>
      <c r="AD266" s="17">
        <v>-0.2</v>
      </c>
      <c r="AE266" s="17">
        <v>0.4</v>
      </c>
      <c r="AF266" s="18"/>
    </row>
    <row r="267" spans="1:32" x14ac:dyDescent="0.2">
      <c r="A267" s="78"/>
      <c r="B267" s="79"/>
      <c r="C267" s="79" t="s">
        <v>68</v>
      </c>
      <c r="D267" s="16" t="s">
        <v>56</v>
      </c>
      <c r="E267" s="17">
        <v>25.1</v>
      </c>
      <c r="F267" s="17">
        <v>21.1</v>
      </c>
      <c r="G267" s="19">
        <v>8.3000000000000007</v>
      </c>
      <c r="H267" s="19">
        <v>8.1</v>
      </c>
      <c r="I267" s="19">
        <v>11.5</v>
      </c>
      <c r="J267" s="19">
        <v>5.6</v>
      </c>
      <c r="K267" s="19">
        <v>11.1</v>
      </c>
      <c r="L267" s="19">
        <v>7.4</v>
      </c>
      <c r="M267" s="19">
        <v>5.9</v>
      </c>
      <c r="N267" s="19">
        <v>5.6</v>
      </c>
      <c r="O267" s="19">
        <v>1.2</v>
      </c>
      <c r="P267" s="19">
        <v>0.8</v>
      </c>
      <c r="Q267" s="19">
        <v>0.2</v>
      </c>
      <c r="R267" s="19">
        <v>1.1000000000000001</v>
      </c>
      <c r="S267" s="19">
        <v>1.6</v>
      </c>
      <c r="T267" s="19">
        <v>6.9</v>
      </c>
      <c r="U267" s="19">
        <v>20.6</v>
      </c>
      <c r="V267" s="19">
        <v>6</v>
      </c>
      <c r="W267" s="19">
        <v>0.9</v>
      </c>
      <c r="X267" s="17">
        <v>2</v>
      </c>
      <c r="Y267" s="17">
        <v>1.8</v>
      </c>
      <c r="Z267" s="17">
        <v>4.2</v>
      </c>
      <c r="AA267" s="17">
        <v>13.2</v>
      </c>
      <c r="AB267" s="17">
        <v>4.2</v>
      </c>
      <c r="AC267" s="17">
        <v>2.6</v>
      </c>
      <c r="AD267" s="17">
        <v>5.4</v>
      </c>
      <c r="AE267" s="17">
        <v>3.9</v>
      </c>
      <c r="AF267" s="18"/>
    </row>
    <row r="268" spans="1:32" x14ac:dyDescent="0.2">
      <c r="A268" s="78"/>
      <c r="B268" s="79"/>
      <c r="C268" s="79"/>
      <c r="D268" s="16" t="s">
        <v>57</v>
      </c>
      <c r="E268" s="17">
        <v>39.4</v>
      </c>
      <c r="F268" s="17">
        <v>26</v>
      </c>
      <c r="G268" s="19">
        <v>11</v>
      </c>
      <c r="H268" s="19">
        <v>15.7</v>
      </c>
      <c r="I268" s="19">
        <v>17.100000000000001</v>
      </c>
      <c r="J268" s="19">
        <v>9.1</v>
      </c>
      <c r="K268" s="19">
        <v>12.2</v>
      </c>
      <c r="L268" s="19">
        <v>3.3</v>
      </c>
      <c r="M268" s="19">
        <v>5.4</v>
      </c>
      <c r="N268" s="19">
        <v>11.4</v>
      </c>
      <c r="O268" s="19">
        <v>5.6</v>
      </c>
      <c r="P268" s="17">
        <v>2.8</v>
      </c>
      <c r="Q268" s="19">
        <v>0.2</v>
      </c>
      <c r="R268" s="19" t="s">
        <v>59</v>
      </c>
      <c r="S268" s="19" t="s">
        <v>59</v>
      </c>
      <c r="T268" s="19">
        <v>13.7</v>
      </c>
      <c r="U268" s="19">
        <v>27.1</v>
      </c>
      <c r="V268" s="19">
        <v>12.2</v>
      </c>
      <c r="W268" s="19">
        <v>1.4</v>
      </c>
      <c r="X268" s="17">
        <v>1.1000000000000001</v>
      </c>
      <c r="Y268" s="17">
        <v>1.8</v>
      </c>
      <c r="Z268" s="17">
        <v>6.5</v>
      </c>
      <c r="AA268" s="17">
        <v>8.9</v>
      </c>
      <c r="AB268" s="17">
        <v>10.1</v>
      </c>
      <c r="AC268" s="17">
        <v>5.8</v>
      </c>
      <c r="AD268" s="17">
        <v>17.100000000000001</v>
      </c>
      <c r="AE268" s="17">
        <v>6.6</v>
      </c>
      <c r="AF268" s="18"/>
    </row>
    <row r="269" spans="1:32" x14ac:dyDescent="0.2">
      <c r="A269" s="78"/>
      <c r="B269" s="79"/>
      <c r="C269" s="79"/>
      <c r="D269" s="16" t="s">
        <v>58</v>
      </c>
      <c r="E269" s="17">
        <v>19.5</v>
      </c>
      <c r="F269" s="17">
        <v>17.100000000000001</v>
      </c>
      <c r="G269" s="19">
        <v>8.9</v>
      </c>
      <c r="H269" s="19">
        <v>6.3</v>
      </c>
      <c r="I269" s="19">
        <v>8</v>
      </c>
      <c r="J269" s="19">
        <v>6</v>
      </c>
      <c r="K269" s="19">
        <v>4.2</v>
      </c>
      <c r="L269" s="19">
        <v>2.1</v>
      </c>
      <c r="M269" s="19">
        <v>4.2</v>
      </c>
      <c r="N269" s="19">
        <v>8.8000000000000007</v>
      </c>
      <c r="O269" s="19">
        <v>7.2</v>
      </c>
      <c r="P269" s="17">
        <v>4.9000000000000004</v>
      </c>
      <c r="Q269" s="19">
        <v>0.1</v>
      </c>
      <c r="R269" s="19">
        <v>-0.1</v>
      </c>
      <c r="S269" s="19">
        <v>0.9</v>
      </c>
      <c r="T269" s="19">
        <v>9.6</v>
      </c>
      <c r="U269" s="19">
        <v>21.6</v>
      </c>
      <c r="V269" s="19">
        <v>8.1999999999999993</v>
      </c>
      <c r="W269" s="19">
        <v>1.1000000000000001</v>
      </c>
      <c r="X269" s="17">
        <v>3.3</v>
      </c>
      <c r="Y269" s="17">
        <v>4.4000000000000004</v>
      </c>
      <c r="Z269" s="17">
        <v>5.6</v>
      </c>
      <c r="AA269" s="17">
        <v>10.6</v>
      </c>
      <c r="AB269" s="17">
        <v>4</v>
      </c>
      <c r="AC269" s="17">
        <v>2.9</v>
      </c>
      <c r="AD269" s="17">
        <v>7.7</v>
      </c>
      <c r="AE269" s="17">
        <v>5.7</v>
      </c>
      <c r="AF269" s="18"/>
    </row>
    <row r="270" spans="1:32" x14ac:dyDescent="0.2">
      <c r="A270" s="78"/>
      <c r="B270" s="79"/>
      <c r="C270" s="79"/>
      <c r="D270" s="16" t="s">
        <v>60</v>
      </c>
      <c r="E270" s="17">
        <v>9.4</v>
      </c>
      <c r="F270" s="17">
        <v>2.2000000000000002</v>
      </c>
      <c r="G270" s="19">
        <v>4.2</v>
      </c>
      <c r="H270" s="19">
        <v>2.6</v>
      </c>
      <c r="I270" s="19">
        <v>3.3</v>
      </c>
      <c r="J270" s="19">
        <v>3</v>
      </c>
      <c r="K270" s="19">
        <v>1.7</v>
      </c>
      <c r="L270" s="19">
        <v>-1.5</v>
      </c>
      <c r="M270" s="19">
        <v>3</v>
      </c>
      <c r="N270" s="19">
        <v>5.0999999999999996</v>
      </c>
      <c r="O270" s="19">
        <v>0.4</v>
      </c>
      <c r="P270" s="17">
        <v>0.6</v>
      </c>
      <c r="Q270" s="19">
        <v>0</v>
      </c>
      <c r="R270" s="19" t="s">
        <v>59</v>
      </c>
      <c r="S270" s="19" t="s">
        <v>59</v>
      </c>
      <c r="T270" s="19">
        <v>3.1</v>
      </c>
      <c r="U270" s="19">
        <v>7.5</v>
      </c>
      <c r="V270" s="19">
        <v>3.6</v>
      </c>
      <c r="W270" s="17">
        <v>0.5</v>
      </c>
      <c r="X270" s="17" t="s">
        <v>59</v>
      </c>
      <c r="Y270" s="17" t="s">
        <v>59</v>
      </c>
      <c r="Z270" s="17">
        <v>2.7</v>
      </c>
      <c r="AA270" s="17">
        <v>6.1</v>
      </c>
      <c r="AB270" s="17">
        <v>3.1</v>
      </c>
      <c r="AC270" s="17">
        <v>-0.1</v>
      </c>
      <c r="AD270" s="17">
        <v>1.4</v>
      </c>
      <c r="AE270" s="17">
        <v>1.9</v>
      </c>
      <c r="AF270" s="18"/>
    </row>
    <row r="271" spans="1:32" x14ac:dyDescent="0.2">
      <c r="A271" s="78"/>
      <c r="B271" s="79"/>
      <c r="C271" s="79"/>
      <c r="D271" s="16" t="s">
        <v>61</v>
      </c>
      <c r="E271" s="17">
        <v>8.1</v>
      </c>
      <c r="F271" s="17">
        <v>3.8</v>
      </c>
      <c r="G271" s="19">
        <v>4.0999999999999996</v>
      </c>
      <c r="H271" s="19">
        <v>2.2999999999999998</v>
      </c>
      <c r="I271" s="19">
        <v>1</v>
      </c>
      <c r="J271" s="19">
        <v>2.7</v>
      </c>
      <c r="K271" s="19">
        <v>2.1</v>
      </c>
      <c r="L271" s="19">
        <v>1.8</v>
      </c>
      <c r="M271" s="19">
        <v>2.9</v>
      </c>
      <c r="N271" s="19">
        <v>3.6</v>
      </c>
      <c r="O271" s="19">
        <v>1</v>
      </c>
      <c r="P271" s="19">
        <v>0.9</v>
      </c>
      <c r="Q271" s="19">
        <v>0</v>
      </c>
      <c r="R271" s="19" t="s">
        <v>59</v>
      </c>
      <c r="S271" s="19" t="s">
        <v>59</v>
      </c>
      <c r="T271" s="19">
        <v>1.1000000000000001</v>
      </c>
      <c r="U271" s="19">
        <v>6.2</v>
      </c>
      <c r="V271" s="17">
        <v>2.8</v>
      </c>
      <c r="W271" s="19">
        <v>0.1</v>
      </c>
      <c r="X271" s="17" t="s">
        <v>59</v>
      </c>
      <c r="Y271" s="17" t="s">
        <v>59</v>
      </c>
      <c r="Z271" s="17">
        <v>1.4</v>
      </c>
      <c r="AA271" s="17">
        <v>4.5999999999999996</v>
      </c>
      <c r="AB271" s="17">
        <v>2.4</v>
      </c>
      <c r="AC271" s="17">
        <v>-0.3</v>
      </c>
      <c r="AD271" s="17">
        <v>1.5</v>
      </c>
      <c r="AE271" s="17">
        <v>1.4</v>
      </c>
      <c r="AF271" s="18"/>
    </row>
    <row r="272" spans="1:32" x14ac:dyDescent="0.2">
      <c r="A272" s="78"/>
      <c r="B272" s="79"/>
      <c r="C272" s="79"/>
      <c r="D272" s="16" t="s">
        <v>62</v>
      </c>
      <c r="E272" s="17">
        <v>6.3</v>
      </c>
      <c r="F272" s="17">
        <v>1.6</v>
      </c>
      <c r="G272" s="19">
        <v>1.6</v>
      </c>
      <c r="H272" s="17">
        <v>1.8</v>
      </c>
      <c r="I272" s="19">
        <v>0.9</v>
      </c>
      <c r="J272" s="17">
        <v>1.4</v>
      </c>
      <c r="K272" s="19">
        <v>1.9</v>
      </c>
      <c r="L272" s="17" t="s">
        <v>59</v>
      </c>
      <c r="M272" s="19" t="s">
        <v>59</v>
      </c>
      <c r="N272" s="19">
        <v>2.6</v>
      </c>
      <c r="O272" s="19">
        <v>0.7</v>
      </c>
      <c r="P272" s="19">
        <v>0.9</v>
      </c>
      <c r="Q272" s="19">
        <v>0</v>
      </c>
      <c r="R272" s="19" t="s">
        <v>59</v>
      </c>
      <c r="S272" s="19" t="s">
        <v>59</v>
      </c>
      <c r="T272" s="19">
        <v>0.3</v>
      </c>
      <c r="U272" s="19">
        <v>0.5</v>
      </c>
      <c r="V272" s="19">
        <v>1.8</v>
      </c>
      <c r="W272" s="19">
        <v>0</v>
      </c>
      <c r="X272" s="17">
        <v>0.5</v>
      </c>
      <c r="Y272" s="17">
        <v>0.9</v>
      </c>
      <c r="Z272" s="17">
        <v>0.5</v>
      </c>
      <c r="AA272" s="17">
        <v>0</v>
      </c>
      <c r="AB272" s="17">
        <v>1.3</v>
      </c>
      <c r="AC272" s="17">
        <v>-0.2</v>
      </c>
      <c r="AD272" s="17">
        <v>0</v>
      </c>
      <c r="AE272" s="17">
        <v>0.9</v>
      </c>
      <c r="AF272" s="18"/>
    </row>
    <row r="273" spans="1:32" x14ac:dyDescent="0.2">
      <c r="A273" s="78"/>
      <c r="B273" s="79"/>
      <c r="C273" s="79"/>
      <c r="D273" s="16" t="s">
        <v>63</v>
      </c>
      <c r="E273" s="17">
        <v>3.6</v>
      </c>
      <c r="F273" s="17">
        <v>3.9</v>
      </c>
      <c r="G273" s="19">
        <v>4.5</v>
      </c>
      <c r="H273" s="19">
        <v>0.8</v>
      </c>
      <c r="I273" s="19">
        <v>0.8</v>
      </c>
      <c r="J273" s="19">
        <v>1.9</v>
      </c>
      <c r="K273" s="19">
        <v>1.2</v>
      </c>
      <c r="L273" s="19">
        <v>2.6</v>
      </c>
      <c r="M273" s="19">
        <v>4.0999999999999996</v>
      </c>
      <c r="N273" s="19">
        <v>1.6</v>
      </c>
      <c r="O273" s="19">
        <v>0.4</v>
      </c>
      <c r="P273" s="19">
        <v>0.6</v>
      </c>
      <c r="Q273" s="19">
        <v>0</v>
      </c>
      <c r="R273" s="19" t="s">
        <v>59</v>
      </c>
      <c r="S273" s="19" t="s">
        <v>59</v>
      </c>
      <c r="T273" s="19">
        <v>-0.4</v>
      </c>
      <c r="U273" s="19">
        <v>-0.2</v>
      </c>
      <c r="V273" s="17">
        <v>1.5</v>
      </c>
      <c r="W273" s="17">
        <v>0</v>
      </c>
      <c r="X273" s="17">
        <v>-0.6</v>
      </c>
      <c r="Y273" s="17">
        <v>1.1000000000000001</v>
      </c>
      <c r="Z273" s="17">
        <v>0</v>
      </c>
      <c r="AA273" s="17">
        <v>0.3</v>
      </c>
      <c r="AB273" s="17">
        <v>0.7</v>
      </c>
      <c r="AC273" s="17">
        <v>-0.4</v>
      </c>
      <c r="AD273" s="17">
        <v>0</v>
      </c>
      <c r="AE273" s="17">
        <v>0.7</v>
      </c>
      <c r="AF273" s="18"/>
    </row>
    <row r="274" spans="1:32" x14ac:dyDescent="0.2">
      <c r="A274" s="78"/>
      <c r="B274" s="79"/>
      <c r="C274" s="79"/>
      <c r="D274" s="16" t="s">
        <v>64</v>
      </c>
      <c r="E274" s="17">
        <v>1.9</v>
      </c>
      <c r="F274" s="17">
        <v>0.5</v>
      </c>
      <c r="G274" s="19">
        <v>1.2</v>
      </c>
      <c r="H274" s="17">
        <v>0.3</v>
      </c>
      <c r="I274" s="19">
        <v>-0.1</v>
      </c>
      <c r="J274" s="17">
        <v>0.8</v>
      </c>
      <c r="K274" s="19">
        <v>0.8</v>
      </c>
      <c r="L274" s="19" t="s">
        <v>59</v>
      </c>
      <c r="M274" s="19" t="s">
        <v>59</v>
      </c>
      <c r="N274" s="19">
        <v>0.8</v>
      </c>
      <c r="O274" s="19">
        <v>0.6</v>
      </c>
      <c r="P274" s="19">
        <v>0.9</v>
      </c>
      <c r="Q274" s="19">
        <v>0</v>
      </c>
      <c r="R274" s="19" t="s">
        <v>59</v>
      </c>
      <c r="S274" s="17" t="s">
        <v>59</v>
      </c>
      <c r="T274" s="19">
        <v>-0.6</v>
      </c>
      <c r="U274" s="19">
        <v>-0.2</v>
      </c>
      <c r="V274" s="17">
        <v>0.7</v>
      </c>
      <c r="W274" s="19">
        <v>0</v>
      </c>
      <c r="X274" s="17" t="s">
        <v>59</v>
      </c>
      <c r="Y274" s="17" t="s">
        <v>59</v>
      </c>
      <c r="Z274" s="17">
        <v>-0.2</v>
      </c>
      <c r="AA274" s="17">
        <v>-0.1</v>
      </c>
      <c r="AB274" s="17">
        <v>0.5</v>
      </c>
      <c r="AC274" s="17">
        <v>-0.4</v>
      </c>
      <c r="AD274" s="17">
        <v>-0.1</v>
      </c>
      <c r="AE274" s="17">
        <v>0.4</v>
      </c>
      <c r="AF274" s="18"/>
    </row>
    <row r="275" spans="1:32" x14ac:dyDescent="0.2">
      <c r="A275" s="78"/>
      <c r="B275" s="79"/>
      <c r="C275" s="79"/>
      <c r="D275" s="16" t="s">
        <v>65</v>
      </c>
      <c r="E275" s="17">
        <v>0.5</v>
      </c>
      <c r="F275" s="17">
        <v>0.7</v>
      </c>
      <c r="G275" s="19">
        <v>1.3</v>
      </c>
      <c r="H275" s="17">
        <v>0.1</v>
      </c>
      <c r="I275" s="19">
        <v>0.6</v>
      </c>
      <c r="J275" s="19">
        <v>1.3</v>
      </c>
      <c r="K275" s="19">
        <v>0.2</v>
      </c>
      <c r="L275" s="17" t="s">
        <v>59</v>
      </c>
      <c r="M275" s="19" t="s">
        <v>59</v>
      </c>
      <c r="N275" s="19">
        <v>0.3</v>
      </c>
      <c r="O275" s="19">
        <v>0.2</v>
      </c>
      <c r="P275" s="19">
        <v>0.3</v>
      </c>
      <c r="Q275" s="19">
        <v>0</v>
      </c>
      <c r="R275" s="17" t="s">
        <v>59</v>
      </c>
      <c r="S275" s="19" t="s">
        <v>59</v>
      </c>
      <c r="T275" s="19">
        <v>-0.3</v>
      </c>
      <c r="U275" s="17">
        <v>0.3</v>
      </c>
      <c r="V275" s="19">
        <v>0.8</v>
      </c>
      <c r="W275" s="17">
        <v>-0.1</v>
      </c>
      <c r="X275" s="17" t="s">
        <v>59</v>
      </c>
      <c r="Y275" s="17" t="s">
        <v>59</v>
      </c>
      <c r="Z275" s="17">
        <v>0</v>
      </c>
      <c r="AA275" s="17">
        <v>0.1</v>
      </c>
      <c r="AB275" s="17">
        <v>0.2</v>
      </c>
      <c r="AC275" s="17">
        <v>-0.2</v>
      </c>
      <c r="AD275" s="17">
        <v>0.2</v>
      </c>
      <c r="AE275" s="17">
        <v>0.7</v>
      </c>
      <c r="AF275" s="18"/>
    </row>
    <row r="276" spans="1:32" x14ac:dyDescent="0.2">
      <c r="A276" s="78"/>
      <c r="B276" s="79"/>
      <c r="C276" s="79"/>
      <c r="D276" s="16" t="s">
        <v>66</v>
      </c>
      <c r="E276" s="17">
        <v>0.4</v>
      </c>
      <c r="F276" s="17" t="s">
        <v>59</v>
      </c>
      <c r="G276" s="19" t="s">
        <v>59</v>
      </c>
      <c r="H276" s="19">
        <v>0.1</v>
      </c>
      <c r="I276" s="19" t="s">
        <v>59</v>
      </c>
      <c r="J276" s="19" t="s">
        <v>59</v>
      </c>
      <c r="K276" s="19">
        <v>0.1</v>
      </c>
      <c r="L276" s="19" t="s">
        <v>59</v>
      </c>
      <c r="M276" s="19" t="s">
        <v>59</v>
      </c>
      <c r="N276" s="19">
        <v>0.1</v>
      </c>
      <c r="O276" s="19" t="s">
        <v>59</v>
      </c>
      <c r="P276" s="19" t="s">
        <v>59</v>
      </c>
      <c r="Q276" s="19">
        <v>0</v>
      </c>
      <c r="R276" s="17" t="s">
        <v>59</v>
      </c>
      <c r="S276" s="19" t="s">
        <v>59</v>
      </c>
      <c r="T276" s="19">
        <v>0.7</v>
      </c>
      <c r="U276" s="19">
        <v>0.1</v>
      </c>
      <c r="V276" s="19">
        <v>0.5</v>
      </c>
      <c r="W276" s="17">
        <v>0</v>
      </c>
      <c r="X276" s="17" t="s">
        <v>59</v>
      </c>
      <c r="Y276" s="17" t="s">
        <v>59</v>
      </c>
      <c r="Z276" s="17">
        <v>0.6</v>
      </c>
      <c r="AA276" s="17" t="s">
        <v>59</v>
      </c>
      <c r="AB276" s="17" t="s">
        <v>59</v>
      </c>
      <c r="AC276" s="17">
        <v>0.2</v>
      </c>
      <c r="AD276" s="17">
        <v>0.1</v>
      </c>
      <c r="AE276" s="17">
        <v>0.5</v>
      </c>
      <c r="AF276" s="18"/>
    </row>
    <row r="277" spans="1:32" x14ac:dyDescent="0.2">
      <c r="A277" s="78"/>
      <c r="B277" s="79"/>
      <c r="C277" s="79"/>
      <c r="D277" s="16" t="s">
        <v>67</v>
      </c>
      <c r="E277" s="17">
        <v>-0.1</v>
      </c>
      <c r="F277" s="17">
        <v>-0.4</v>
      </c>
      <c r="G277" s="19">
        <v>0.5</v>
      </c>
      <c r="H277" s="19">
        <v>-0.1</v>
      </c>
      <c r="I277" s="19">
        <v>-0.4</v>
      </c>
      <c r="J277" s="19">
        <v>0.5</v>
      </c>
      <c r="K277" s="19">
        <v>0</v>
      </c>
      <c r="L277" s="19" t="s">
        <v>59</v>
      </c>
      <c r="M277" s="19" t="s">
        <v>59</v>
      </c>
      <c r="N277" s="19">
        <v>0</v>
      </c>
      <c r="O277" s="17" t="s">
        <v>59</v>
      </c>
      <c r="P277" s="19" t="s">
        <v>59</v>
      </c>
      <c r="Q277" s="19">
        <v>0</v>
      </c>
      <c r="R277" s="17" t="s">
        <v>59</v>
      </c>
      <c r="S277" s="19" t="s">
        <v>59</v>
      </c>
      <c r="T277" s="19">
        <v>-0.1</v>
      </c>
      <c r="U277" s="19">
        <v>0.8</v>
      </c>
      <c r="V277" s="19">
        <v>1.5</v>
      </c>
      <c r="W277" s="17">
        <v>0</v>
      </c>
      <c r="X277" s="17" t="s">
        <v>59</v>
      </c>
      <c r="Y277" s="17" t="s">
        <v>59</v>
      </c>
      <c r="Z277" s="17">
        <v>0</v>
      </c>
      <c r="AA277" s="17">
        <v>0.3</v>
      </c>
      <c r="AB277" s="17">
        <v>0.5</v>
      </c>
      <c r="AC277" s="17">
        <v>-0.1</v>
      </c>
      <c r="AD277" s="17">
        <v>0.6</v>
      </c>
      <c r="AE277" s="17">
        <v>1.4</v>
      </c>
      <c r="AF277" s="18"/>
    </row>
    <row r="278" spans="1:32" x14ac:dyDescent="0.2">
      <c r="A278" s="78" t="s">
        <v>74</v>
      </c>
      <c r="B278" s="79" t="s">
        <v>54</v>
      </c>
      <c r="C278" s="79" t="s">
        <v>55</v>
      </c>
      <c r="D278" s="16" t="s">
        <v>56</v>
      </c>
      <c r="E278" s="17">
        <v>32.6</v>
      </c>
      <c r="F278" s="17">
        <v>12</v>
      </c>
      <c r="G278" s="19">
        <v>4.8</v>
      </c>
      <c r="H278" s="19">
        <v>9.4</v>
      </c>
      <c r="I278" s="19">
        <v>4.9000000000000004</v>
      </c>
      <c r="J278" s="19">
        <v>2.5</v>
      </c>
      <c r="K278" s="19">
        <v>11.6</v>
      </c>
      <c r="L278" s="19">
        <v>5.4</v>
      </c>
      <c r="M278" s="19">
        <v>3.8</v>
      </c>
      <c r="N278" s="19">
        <v>11.3</v>
      </c>
      <c r="O278" s="19">
        <v>1.7</v>
      </c>
      <c r="P278" s="19">
        <v>1.5</v>
      </c>
      <c r="Q278" s="19">
        <v>0.2</v>
      </c>
      <c r="R278" s="19" t="s">
        <v>59</v>
      </c>
      <c r="S278" s="19" t="s">
        <v>59</v>
      </c>
      <c r="T278" s="19">
        <v>9.1999999999999993</v>
      </c>
      <c r="U278" s="19">
        <v>15.2</v>
      </c>
      <c r="V278" s="19">
        <v>4.4000000000000004</v>
      </c>
      <c r="W278" s="19">
        <v>0.7</v>
      </c>
      <c r="X278" s="17">
        <v>1.2</v>
      </c>
      <c r="Y278" s="17">
        <v>1.6</v>
      </c>
      <c r="Z278" s="17">
        <v>4.8</v>
      </c>
      <c r="AA278" s="17">
        <v>10.199999999999999</v>
      </c>
      <c r="AB278" s="17">
        <v>3.3</v>
      </c>
      <c r="AC278" s="17">
        <v>3.7</v>
      </c>
      <c r="AD278" s="17">
        <v>3.8</v>
      </c>
      <c r="AE278" s="17">
        <v>2.4</v>
      </c>
      <c r="AF278" s="18"/>
    </row>
    <row r="279" spans="1:32" x14ac:dyDescent="0.2">
      <c r="A279" s="78"/>
      <c r="B279" s="79"/>
      <c r="C279" s="79"/>
      <c r="D279" s="16" t="s">
        <v>57</v>
      </c>
      <c r="E279" s="17">
        <v>70.400000000000006</v>
      </c>
      <c r="F279" s="17">
        <v>29.8</v>
      </c>
      <c r="G279" s="19">
        <v>7.4</v>
      </c>
      <c r="H279" s="19">
        <v>23.4</v>
      </c>
      <c r="I279" s="19">
        <v>13</v>
      </c>
      <c r="J279" s="19">
        <v>4.3</v>
      </c>
      <c r="K279" s="19">
        <v>22.3</v>
      </c>
      <c r="L279" s="19">
        <v>7.7</v>
      </c>
      <c r="M279" s="19">
        <v>4.3</v>
      </c>
      <c r="N279" s="19">
        <v>24.3</v>
      </c>
      <c r="O279" s="19">
        <v>8.9</v>
      </c>
      <c r="P279" s="19">
        <v>4.2</v>
      </c>
      <c r="Q279" s="19">
        <v>0.5</v>
      </c>
      <c r="R279" s="19">
        <v>0.1</v>
      </c>
      <c r="S279" s="19">
        <v>0.3</v>
      </c>
      <c r="T279" s="19">
        <v>20.2</v>
      </c>
      <c r="U279" s="19">
        <v>31.3</v>
      </c>
      <c r="V279" s="19">
        <v>6.7</v>
      </c>
      <c r="W279" s="19">
        <v>1.5</v>
      </c>
      <c r="X279" s="17">
        <v>2</v>
      </c>
      <c r="Y279" s="17">
        <v>1.8</v>
      </c>
      <c r="Z279" s="17">
        <v>10.199999999999999</v>
      </c>
      <c r="AA279" s="17">
        <v>20</v>
      </c>
      <c r="AB279" s="17">
        <v>5.3</v>
      </c>
      <c r="AC279" s="17">
        <v>8.6</v>
      </c>
      <c r="AD279" s="17">
        <v>9.1999999999999993</v>
      </c>
      <c r="AE279" s="17">
        <v>3.6</v>
      </c>
      <c r="AF279" s="18"/>
    </row>
    <row r="280" spans="1:32" x14ac:dyDescent="0.2">
      <c r="A280" s="78"/>
      <c r="B280" s="79"/>
      <c r="C280" s="79"/>
      <c r="D280" s="16" t="s">
        <v>58</v>
      </c>
      <c r="E280" s="17">
        <v>60.4</v>
      </c>
      <c r="F280" s="17">
        <v>42.8</v>
      </c>
      <c r="G280" s="19">
        <v>12.4</v>
      </c>
      <c r="H280" s="19">
        <v>19.3</v>
      </c>
      <c r="I280" s="19">
        <v>15.2</v>
      </c>
      <c r="J280" s="19">
        <v>5</v>
      </c>
      <c r="K280" s="19">
        <v>16.3</v>
      </c>
      <c r="L280" s="19">
        <v>10.4</v>
      </c>
      <c r="M280" s="19">
        <v>5</v>
      </c>
      <c r="N280" s="19">
        <v>24.5</v>
      </c>
      <c r="O280" s="19">
        <v>17</v>
      </c>
      <c r="P280" s="19">
        <v>10.1</v>
      </c>
      <c r="Q280" s="19">
        <v>0.3</v>
      </c>
      <c r="R280" s="19">
        <v>0.3</v>
      </c>
      <c r="S280" s="19">
        <v>0.5</v>
      </c>
      <c r="T280" s="19">
        <v>25.1</v>
      </c>
      <c r="U280" s="19">
        <v>25.4</v>
      </c>
      <c r="V280" s="19">
        <v>6.8</v>
      </c>
      <c r="W280" s="19">
        <v>1.7</v>
      </c>
      <c r="X280" s="17">
        <v>1.2</v>
      </c>
      <c r="Y280" s="17">
        <v>1.6</v>
      </c>
      <c r="Z280" s="17">
        <v>13.4</v>
      </c>
      <c r="AA280" s="17">
        <v>13.5</v>
      </c>
      <c r="AB280" s="17">
        <v>5</v>
      </c>
      <c r="AC280" s="17">
        <v>10</v>
      </c>
      <c r="AD280" s="17">
        <v>10.8</v>
      </c>
      <c r="AE280" s="17">
        <v>4.3</v>
      </c>
      <c r="AF280" s="18"/>
    </row>
    <row r="281" spans="1:32" x14ac:dyDescent="0.2">
      <c r="A281" s="78"/>
      <c r="B281" s="79"/>
      <c r="C281" s="79"/>
      <c r="D281" s="16" t="s">
        <v>60</v>
      </c>
      <c r="E281" s="17">
        <v>38.299999999999997</v>
      </c>
      <c r="F281" s="17">
        <v>13.2</v>
      </c>
      <c r="G281" s="19">
        <v>4.8</v>
      </c>
      <c r="H281" s="19">
        <v>12.5</v>
      </c>
      <c r="I281" s="19">
        <v>6.5</v>
      </c>
      <c r="J281" s="19">
        <v>3.4</v>
      </c>
      <c r="K281" s="19">
        <v>10.6</v>
      </c>
      <c r="L281" s="19">
        <v>4.3</v>
      </c>
      <c r="M281" s="19">
        <v>3.1</v>
      </c>
      <c r="N281" s="19">
        <v>15</v>
      </c>
      <c r="O281" s="19">
        <v>1.9</v>
      </c>
      <c r="P281" s="19">
        <v>1.3</v>
      </c>
      <c r="Q281" s="19">
        <v>0.2</v>
      </c>
      <c r="R281" s="19">
        <v>0.5</v>
      </c>
      <c r="S281" s="19">
        <v>0.7</v>
      </c>
      <c r="T281" s="19">
        <v>18.2</v>
      </c>
      <c r="U281" s="19">
        <v>11.2</v>
      </c>
      <c r="V281" s="19">
        <v>3.1</v>
      </c>
      <c r="W281" s="19">
        <v>1.4</v>
      </c>
      <c r="X281" s="17">
        <v>0.5</v>
      </c>
      <c r="Y281" s="17">
        <v>0.8</v>
      </c>
      <c r="Z281" s="17">
        <v>10.6</v>
      </c>
      <c r="AA281" s="17">
        <v>6.1</v>
      </c>
      <c r="AB281" s="17">
        <v>2.2000000000000002</v>
      </c>
      <c r="AC281" s="17">
        <v>6.2</v>
      </c>
      <c r="AD281" s="17">
        <v>4.5999999999999996</v>
      </c>
      <c r="AE281" s="17">
        <v>2.1</v>
      </c>
      <c r="AF281" s="18"/>
    </row>
    <row r="282" spans="1:32" x14ac:dyDescent="0.2">
      <c r="A282" s="78"/>
      <c r="B282" s="79"/>
      <c r="C282" s="79"/>
      <c r="D282" s="16" t="s">
        <v>61</v>
      </c>
      <c r="E282" s="17">
        <v>28.5</v>
      </c>
      <c r="F282" s="17">
        <v>14.5</v>
      </c>
      <c r="G282" s="19">
        <v>5.7</v>
      </c>
      <c r="H282" s="19">
        <v>10.1</v>
      </c>
      <c r="I282" s="19">
        <v>4.9000000000000004</v>
      </c>
      <c r="J282" s="19">
        <v>3.2</v>
      </c>
      <c r="K282" s="19">
        <v>7.3</v>
      </c>
      <c r="L282" s="19">
        <v>3.2</v>
      </c>
      <c r="M282" s="19">
        <v>2.7</v>
      </c>
      <c r="N282" s="19">
        <v>11</v>
      </c>
      <c r="O282" s="19">
        <v>6.3</v>
      </c>
      <c r="P282" s="19">
        <v>3.8</v>
      </c>
      <c r="Q282" s="19">
        <v>0.1</v>
      </c>
      <c r="R282" s="19" t="s">
        <v>59</v>
      </c>
      <c r="S282" s="19" t="s">
        <v>59</v>
      </c>
      <c r="T282" s="19">
        <v>11.3</v>
      </c>
      <c r="U282" s="19">
        <v>8.6999999999999993</v>
      </c>
      <c r="V282" s="19">
        <v>3</v>
      </c>
      <c r="W282" s="19">
        <v>1</v>
      </c>
      <c r="X282" s="17">
        <v>0.7</v>
      </c>
      <c r="Y282" s="17">
        <v>1</v>
      </c>
      <c r="Z282" s="17">
        <v>6</v>
      </c>
      <c r="AA282" s="17">
        <v>4.4000000000000004</v>
      </c>
      <c r="AB282" s="17">
        <v>1.9</v>
      </c>
      <c r="AC282" s="17">
        <v>4.4000000000000004</v>
      </c>
      <c r="AD282" s="17">
        <v>3.6</v>
      </c>
      <c r="AE282" s="17">
        <v>2.1</v>
      </c>
      <c r="AF282" s="18"/>
    </row>
    <row r="283" spans="1:32" x14ac:dyDescent="0.2">
      <c r="A283" s="78"/>
      <c r="B283" s="79"/>
      <c r="C283" s="79"/>
      <c r="D283" s="16" t="s">
        <v>62</v>
      </c>
      <c r="E283" s="17">
        <v>19.8</v>
      </c>
      <c r="F283" s="17">
        <v>2</v>
      </c>
      <c r="G283" s="19">
        <v>1.3</v>
      </c>
      <c r="H283" s="19">
        <v>8.1999999999999993</v>
      </c>
      <c r="I283" s="19">
        <v>0.3</v>
      </c>
      <c r="J283" s="19">
        <v>0.5</v>
      </c>
      <c r="K283" s="19">
        <v>4.7</v>
      </c>
      <c r="L283" s="19">
        <v>1</v>
      </c>
      <c r="M283" s="19">
        <v>1</v>
      </c>
      <c r="N283" s="19">
        <v>6.9</v>
      </c>
      <c r="O283" s="19">
        <v>0.7</v>
      </c>
      <c r="P283" s="19">
        <v>0.7</v>
      </c>
      <c r="Q283" s="19">
        <v>0.1</v>
      </c>
      <c r="R283" s="19" t="s">
        <v>59</v>
      </c>
      <c r="S283" s="19" t="s">
        <v>59</v>
      </c>
      <c r="T283" s="19">
        <v>7</v>
      </c>
      <c r="U283" s="19">
        <v>2.6</v>
      </c>
      <c r="V283" s="19">
        <v>1.6</v>
      </c>
      <c r="W283" s="19">
        <v>0.6</v>
      </c>
      <c r="X283" s="17" t="s">
        <v>59</v>
      </c>
      <c r="Y283" s="17" t="s">
        <v>59</v>
      </c>
      <c r="Z283" s="17">
        <v>3.2</v>
      </c>
      <c r="AA283" s="17">
        <v>2.1</v>
      </c>
      <c r="AB283" s="17">
        <v>1.4</v>
      </c>
      <c r="AC283" s="17">
        <v>3.2</v>
      </c>
      <c r="AD283" s="17">
        <v>0.5</v>
      </c>
      <c r="AE283" s="17">
        <v>0.6</v>
      </c>
      <c r="AF283" s="18"/>
    </row>
    <row r="284" spans="1:32" x14ac:dyDescent="0.2">
      <c r="A284" s="78"/>
      <c r="B284" s="79"/>
      <c r="C284" s="79"/>
      <c r="D284" s="16" t="s">
        <v>63</v>
      </c>
      <c r="E284" s="17">
        <v>12.9</v>
      </c>
      <c r="F284" s="17">
        <v>2.2000000000000002</v>
      </c>
      <c r="G284" s="19">
        <v>2.1</v>
      </c>
      <c r="H284" s="19">
        <v>5.7</v>
      </c>
      <c r="I284" s="19">
        <v>1.3</v>
      </c>
      <c r="J284" s="19">
        <v>1.5</v>
      </c>
      <c r="K284" s="19">
        <v>2.9</v>
      </c>
      <c r="L284" s="19">
        <v>1</v>
      </c>
      <c r="M284" s="19">
        <v>1.5</v>
      </c>
      <c r="N284" s="19">
        <v>4.2</v>
      </c>
      <c r="O284" s="19" t="s">
        <v>59</v>
      </c>
      <c r="P284" s="19" t="s">
        <v>59</v>
      </c>
      <c r="Q284" s="19">
        <v>0.1</v>
      </c>
      <c r="R284" s="19" t="s">
        <v>59</v>
      </c>
      <c r="S284" s="19" t="s">
        <v>59</v>
      </c>
      <c r="T284" s="19">
        <v>4.4000000000000004</v>
      </c>
      <c r="U284" s="19">
        <v>1.8</v>
      </c>
      <c r="V284" s="19">
        <v>1.3</v>
      </c>
      <c r="W284" s="19">
        <v>0.3</v>
      </c>
      <c r="X284" s="17" t="s">
        <v>59</v>
      </c>
      <c r="Y284" s="17" t="s">
        <v>59</v>
      </c>
      <c r="Z284" s="17">
        <v>1.8</v>
      </c>
      <c r="AA284" s="17">
        <v>1</v>
      </c>
      <c r="AB284" s="17">
        <v>1</v>
      </c>
      <c r="AC284" s="17">
        <v>2.2000000000000002</v>
      </c>
      <c r="AD284" s="17">
        <v>0.7</v>
      </c>
      <c r="AE284" s="17">
        <v>0.8</v>
      </c>
      <c r="AF284" s="18"/>
    </row>
    <row r="285" spans="1:32" x14ac:dyDescent="0.2">
      <c r="A285" s="78"/>
      <c r="B285" s="79"/>
      <c r="C285" s="79"/>
      <c r="D285" s="16" t="s">
        <v>64</v>
      </c>
      <c r="E285" s="17">
        <v>7.6</v>
      </c>
      <c r="F285" s="17">
        <v>2.5</v>
      </c>
      <c r="G285" s="19">
        <v>2.7</v>
      </c>
      <c r="H285" s="19">
        <v>3.5</v>
      </c>
      <c r="I285" s="19">
        <v>2.2000000000000002</v>
      </c>
      <c r="J285" s="19">
        <v>2.6</v>
      </c>
      <c r="K285" s="19">
        <v>2.1</v>
      </c>
      <c r="L285" s="19">
        <v>0.3</v>
      </c>
      <c r="M285" s="19">
        <v>0.7</v>
      </c>
      <c r="N285" s="19">
        <v>1.9</v>
      </c>
      <c r="O285" s="19" t="s">
        <v>59</v>
      </c>
      <c r="P285" s="19" t="s">
        <v>59</v>
      </c>
      <c r="Q285" s="19">
        <v>0</v>
      </c>
      <c r="R285" s="19" t="s">
        <v>59</v>
      </c>
      <c r="S285" s="19" t="s">
        <v>59</v>
      </c>
      <c r="T285" s="19">
        <v>3.3</v>
      </c>
      <c r="U285" s="19">
        <v>1.8</v>
      </c>
      <c r="V285" s="19">
        <v>1.7</v>
      </c>
      <c r="W285" s="19">
        <v>0.3</v>
      </c>
      <c r="X285" s="17" t="s">
        <v>59</v>
      </c>
      <c r="Y285" s="17" t="s">
        <v>59</v>
      </c>
      <c r="Z285" s="17">
        <v>1.4</v>
      </c>
      <c r="AA285" s="17">
        <v>1.5</v>
      </c>
      <c r="AB285" s="17">
        <v>1.6</v>
      </c>
      <c r="AC285" s="17">
        <v>1.6</v>
      </c>
      <c r="AD285" s="17">
        <v>0.3</v>
      </c>
      <c r="AE285" s="17">
        <v>0.4</v>
      </c>
      <c r="AF285" s="18"/>
    </row>
    <row r="286" spans="1:32" x14ac:dyDescent="0.2">
      <c r="A286" s="78"/>
      <c r="B286" s="79"/>
      <c r="C286" s="79"/>
      <c r="D286" s="16" t="s">
        <v>65</v>
      </c>
      <c r="E286" s="17">
        <v>3.9</v>
      </c>
      <c r="F286" s="17">
        <v>0.3</v>
      </c>
      <c r="G286" s="19">
        <v>0.6</v>
      </c>
      <c r="H286" s="19">
        <v>1.7</v>
      </c>
      <c r="I286" s="19" t="s">
        <v>59</v>
      </c>
      <c r="J286" s="19" t="s">
        <v>59</v>
      </c>
      <c r="K286" s="19">
        <v>1.3</v>
      </c>
      <c r="L286" s="19">
        <v>0.3</v>
      </c>
      <c r="M286" s="19">
        <v>0.6</v>
      </c>
      <c r="N286" s="19">
        <v>0.8</v>
      </c>
      <c r="O286" s="19" t="s">
        <v>59</v>
      </c>
      <c r="P286" s="19" t="s">
        <v>59</v>
      </c>
      <c r="Q286" s="19">
        <v>0.1</v>
      </c>
      <c r="R286" s="19" t="s">
        <v>59</v>
      </c>
      <c r="S286" s="19" t="s">
        <v>59</v>
      </c>
      <c r="T286" s="19">
        <v>2.4</v>
      </c>
      <c r="U286" s="19">
        <v>0.6</v>
      </c>
      <c r="V286" s="19">
        <v>0.8</v>
      </c>
      <c r="W286" s="19">
        <v>0.1</v>
      </c>
      <c r="X286" s="17" t="s">
        <v>59</v>
      </c>
      <c r="Y286" s="17" t="s">
        <v>59</v>
      </c>
      <c r="Z286" s="17">
        <v>1.1000000000000001</v>
      </c>
      <c r="AA286" s="17" t="s">
        <v>59</v>
      </c>
      <c r="AB286" s="17" t="s">
        <v>59</v>
      </c>
      <c r="AC286" s="17">
        <v>1.1000000000000001</v>
      </c>
      <c r="AD286" s="17">
        <v>0.6</v>
      </c>
      <c r="AE286" s="17">
        <v>0.8</v>
      </c>
      <c r="AF286" s="18"/>
    </row>
    <row r="287" spans="1:32" x14ac:dyDescent="0.2">
      <c r="A287" s="78"/>
      <c r="B287" s="79"/>
      <c r="C287" s="79"/>
      <c r="D287" s="16" t="s">
        <v>66</v>
      </c>
      <c r="E287" s="17">
        <v>1.9</v>
      </c>
      <c r="F287" s="17">
        <v>1.6</v>
      </c>
      <c r="G287" s="19">
        <v>2.9</v>
      </c>
      <c r="H287" s="19">
        <v>1.1000000000000001</v>
      </c>
      <c r="I287" s="19">
        <v>1.6</v>
      </c>
      <c r="J287" s="19">
        <v>2.9</v>
      </c>
      <c r="K287" s="19">
        <v>0.5</v>
      </c>
      <c r="L287" s="19" t="s">
        <v>59</v>
      </c>
      <c r="M287" s="19" t="s">
        <v>59</v>
      </c>
      <c r="N287" s="19">
        <v>0.3</v>
      </c>
      <c r="O287" s="19" t="s">
        <v>59</v>
      </c>
      <c r="P287" s="19" t="s">
        <v>59</v>
      </c>
      <c r="Q287" s="19">
        <v>0</v>
      </c>
      <c r="R287" s="19" t="s">
        <v>59</v>
      </c>
      <c r="S287" s="19" t="s">
        <v>59</v>
      </c>
      <c r="T287" s="19">
        <v>2.1</v>
      </c>
      <c r="U287" s="19">
        <v>0.8</v>
      </c>
      <c r="V287" s="19">
        <v>0.8</v>
      </c>
      <c r="W287" s="19">
        <v>0.1</v>
      </c>
      <c r="X287" s="17" t="s">
        <v>59</v>
      </c>
      <c r="Y287" s="17" t="s">
        <v>59</v>
      </c>
      <c r="Z287" s="17">
        <v>1.1000000000000001</v>
      </c>
      <c r="AA287" s="17">
        <v>0.7</v>
      </c>
      <c r="AB287" s="17">
        <v>0.7</v>
      </c>
      <c r="AC287" s="17">
        <v>0.9</v>
      </c>
      <c r="AD287" s="17">
        <v>0.1</v>
      </c>
      <c r="AE287" s="17">
        <v>0.3</v>
      </c>
      <c r="AF287" s="18"/>
    </row>
    <row r="288" spans="1:32" x14ac:dyDescent="0.2">
      <c r="A288" s="78"/>
      <c r="B288" s="79"/>
      <c r="C288" s="79"/>
      <c r="D288" s="16" t="s">
        <v>67</v>
      </c>
      <c r="E288" s="17">
        <v>0.4</v>
      </c>
      <c r="F288" s="17" t="s">
        <v>59</v>
      </c>
      <c r="G288" s="19" t="s">
        <v>59</v>
      </c>
      <c r="H288" s="19">
        <v>0.3</v>
      </c>
      <c r="I288" s="19" t="s">
        <v>59</v>
      </c>
      <c r="J288" s="19" t="s">
        <v>59</v>
      </c>
      <c r="K288" s="19">
        <v>0.1</v>
      </c>
      <c r="L288" s="19" t="s">
        <v>59</v>
      </c>
      <c r="M288" s="19" t="s">
        <v>59</v>
      </c>
      <c r="N288" s="19">
        <v>0</v>
      </c>
      <c r="O288" s="19" t="s">
        <v>59</v>
      </c>
      <c r="P288" s="19" t="s">
        <v>59</v>
      </c>
      <c r="Q288" s="19">
        <v>0</v>
      </c>
      <c r="R288" s="19" t="s">
        <v>59</v>
      </c>
      <c r="S288" s="19" t="s">
        <v>59</v>
      </c>
      <c r="T288" s="19">
        <v>0.8</v>
      </c>
      <c r="U288" s="19">
        <v>0.1</v>
      </c>
      <c r="V288" s="19">
        <v>0.1</v>
      </c>
      <c r="W288" s="19">
        <v>0</v>
      </c>
      <c r="X288" s="17" t="s">
        <v>59</v>
      </c>
      <c r="Y288" s="17" t="s">
        <v>59</v>
      </c>
      <c r="Z288" s="17">
        <v>0.4</v>
      </c>
      <c r="AA288" s="17">
        <v>0</v>
      </c>
      <c r="AB288" s="17">
        <v>0</v>
      </c>
      <c r="AC288" s="17">
        <v>0.4</v>
      </c>
      <c r="AD288" s="17">
        <v>0.1</v>
      </c>
      <c r="AE288" s="17">
        <v>0.1</v>
      </c>
      <c r="AF288" s="18"/>
    </row>
    <row r="289" spans="1:32" x14ac:dyDescent="0.2">
      <c r="A289" s="78"/>
      <c r="B289" s="79"/>
      <c r="C289" s="79" t="s">
        <v>68</v>
      </c>
      <c r="D289" s="16" t="s">
        <v>56</v>
      </c>
      <c r="E289" s="17">
        <v>32.4</v>
      </c>
      <c r="F289" s="17">
        <v>23.6</v>
      </c>
      <c r="G289" s="19">
        <v>8</v>
      </c>
      <c r="H289" s="19">
        <v>10.6</v>
      </c>
      <c r="I289" s="19">
        <v>12.3</v>
      </c>
      <c r="J289" s="19">
        <v>5.6</v>
      </c>
      <c r="K289" s="19">
        <v>12.8</v>
      </c>
      <c r="L289" s="19">
        <v>8.6</v>
      </c>
      <c r="M289" s="19">
        <v>5.2</v>
      </c>
      <c r="N289" s="19">
        <v>8.6</v>
      </c>
      <c r="O289" s="19">
        <v>2.4</v>
      </c>
      <c r="P289" s="19">
        <v>2.1</v>
      </c>
      <c r="Q289" s="19">
        <v>0.3</v>
      </c>
      <c r="R289" s="19">
        <v>0.2</v>
      </c>
      <c r="S289" s="19">
        <v>0.5</v>
      </c>
      <c r="T289" s="19">
        <v>8.9</v>
      </c>
      <c r="U289" s="19">
        <v>16.899999999999999</v>
      </c>
      <c r="V289" s="19">
        <v>4.5999999999999996</v>
      </c>
      <c r="W289" s="19">
        <v>1</v>
      </c>
      <c r="X289" s="17">
        <v>0.5</v>
      </c>
      <c r="Y289" s="17">
        <v>0.7</v>
      </c>
      <c r="Z289" s="17">
        <v>4.5999999999999996</v>
      </c>
      <c r="AA289" s="17">
        <v>11.2</v>
      </c>
      <c r="AB289" s="17">
        <v>3.8</v>
      </c>
      <c r="AC289" s="17">
        <v>3.4</v>
      </c>
      <c r="AD289" s="17">
        <v>5.2</v>
      </c>
      <c r="AE289" s="17">
        <v>2.5</v>
      </c>
      <c r="AF289" s="18"/>
    </row>
    <row r="290" spans="1:32" x14ac:dyDescent="0.2">
      <c r="A290" s="78"/>
      <c r="B290" s="79"/>
      <c r="C290" s="79"/>
      <c r="D290" s="16" t="s">
        <v>57</v>
      </c>
      <c r="E290" s="17">
        <v>61.2</v>
      </c>
      <c r="F290" s="17">
        <v>33.700000000000003</v>
      </c>
      <c r="G290" s="19">
        <v>7.7</v>
      </c>
      <c r="H290" s="19">
        <v>25.2</v>
      </c>
      <c r="I290" s="19">
        <v>19.399999999999999</v>
      </c>
      <c r="J290" s="19">
        <v>6</v>
      </c>
      <c r="K290" s="19">
        <v>19</v>
      </c>
      <c r="L290" s="19">
        <v>5.9</v>
      </c>
      <c r="M290" s="19">
        <v>3</v>
      </c>
      <c r="N290" s="19">
        <v>16.5</v>
      </c>
      <c r="O290" s="19">
        <v>7.7</v>
      </c>
      <c r="P290" s="19">
        <v>3.6</v>
      </c>
      <c r="Q290" s="19">
        <v>0.5</v>
      </c>
      <c r="R290" s="19">
        <v>0.6</v>
      </c>
      <c r="S290" s="19">
        <v>1.2</v>
      </c>
      <c r="T290" s="19">
        <v>26</v>
      </c>
      <c r="U290" s="19">
        <v>51.9</v>
      </c>
      <c r="V290" s="19">
        <v>9.6</v>
      </c>
      <c r="W290" s="19">
        <v>2.2999999999999998</v>
      </c>
      <c r="X290" s="17">
        <v>2</v>
      </c>
      <c r="Y290" s="17">
        <v>1.7</v>
      </c>
      <c r="Z290" s="17">
        <v>12.9</v>
      </c>
      <c r="AA290" s="17">
        <v>37</v>
      </c>
      <c r="AB290" s="17">
        <v>8</v>
      </c>
      <c r="AC290" s="17">
        <v>10.8</v>
      </c>
      <c r="AD290" s="17">
        <v>12.9</v>
      </c>
      <c r="AE290" s="17">
        <v>5</v>
      </c>
      <c r="AF290" s="18"/>
    </row>
    <row r="291" spans="1:32" x14ac:dyDescent="0.2">
      <c r="A291" s="78"/>
      <c r="B291" s="79"/>
      <c r="C291" s="79"/>
      <c r="D291" s="16" t="s">
        <v>58</v>
      </c>
      <c r="E291" s="17">
        <v>42.2</v>
      </c>
      <c r="F291" s="17">
        <v>23.5</v>
      </c>
      <c r="G291" s="19">
        <v>7.8</v>
      </c>
      <c r="H291" s="19">
        <v>16.5</v>
      </c>
      <c r="I291" s="19">
        <v>11.8</v>
      </c>
      <c r="J291" s="19">
        <v>4.5999999999999996</v>
      </c>
      <c r="K291" s="19">
        <v>11.6</v>
      </c>
      <c r="L291" s="19">
        <v>4.8</v>
      </c>
      <c r="M291" s="19">
        <v>3.6</v>
      </c>
      <c r="N291" s="19">
        <v>13.8</v>
      </c>
      <c r="O291" s="19">
        <v>6.8</v>
      </c>
      <c r="P291" s="19">
        <v>5.0999999999999996</v>
      </c>
      <c r="Q291" s="19">
        <v>0.3</v>
      </c>
      <c r="R291" s="19" t="s">
        <v>59</v>
      </c>
      <c r="S291" s="19" t="s">
        <v>59</v>
      </c>
      <c r="T291" s="19">
        <v>27.4</v>
      </c>
      <c r="U291" s="19">
        <v>25.3</v>
      </c>
      <c r="V291" s="19">
        <v>5.6</v>
      </c>
      <c r="W291" s="19">
        <v>2.1</v>
      </c>
      <c r="X291" s="17">
        <v>1.3</v>
      </c>
      <c r="Y291" s="17">
        <v>1.3</v>
      </c>
      <c r="Z291" s="17">
        <v>14.3</v>
      </c>
      <c r="AA291" s="17">
        <v>13.4</v>
      </c>
      <c r="AB291" s="17">
        <v>3.8</v>
      </c>
      <c r="AC291" s="17">
        <v>11</v>
      </c>
      <c r="AD291" s="17">
        <v>10.7</v>
      </c>
      <c r="AE291" s="17">
        <v>3.8</v>
      </c>
      <c r="AF291" s="18"/>
    </row>
    <row r="292" spans="1:32" x14ac:dyDescent="0.2">
      <c r="A292" s="78"/>
      <c r="B292" s="79"/>
      <c r="C292" s="79"/>
      <c r="D292" s="16" t="s">
        <v>60</v>
      </c>
      <c r="E292" s="17">
        <v>24.5</v>
      </c>
      <c r="F292" s="17">
        <v>14.2</v>
      </c>
      <c r="G292" s="19">
        <v>6.7</v>
      </c>
      <c r="H292" s="19">
        <v>9.4</v>
      </c>
      <c r="I292" s="19">
        <v>8.1</v>
      </c>
      <c r="J292" s="19">
        <v>5.4</v>
      </c>
      <c r="K292" s="19">
        <v>7</v>
      </c>
      <c r="L292" s="19">
        <v>3.6</v>
      </c>
      <c r="M292" s="19">
        <v>3.4</v>
      </c>
      <c r="N292" s="19">
        <v>7.9</v>
      </c>
      <c r="O292" s="19">
        <v>2.4</v>
      </c>
      <c r="P292" s="19">
        <v>2.2000000000000002</v>
      </c>
      <c r="Q292" s="19">
        <v>0.2</v>
      </c>
      <c r="R292" s="19" t="s">
        <v>59</v>
      </c>
      <c r="S292" s="19" t="s">
        <v>59</v>
      </c>
      <c r="T292" s="19">
        <v>17</v>
      </c>
      <c r="U292" s="19">
        <v>11.9</v>
      </c>
      <c r="V292" s="19">
        <v>3.5</v>
      </c>
      <c r="W292" s="19">
        <v>1.4</v>
      </c>
      <c r="X292" s="17">
        <v>0.7</v>
      </c>
      <c r="Y292" s="17">
        <v>0.7</v>
      </c>
      <c r="Z292" s="17">
        <v>9.5</v>
      </c>
      <c r="AA292" s="17">
        <v>5.7</v>
      </c>
      <c r="AB292" s="17">
        <v>2.2999999999999998</v>
      </c>
      <c r="AC292" s="17">
        <v>6.1</v>
      </c>
      <c r="AD292" s="17">
        <v>5.5</v>
      </c>
      <c r="AE292" s="17">
        <v>2.6</v>
      </c>
      <c r="AF292" s="18"/>
    </row>
    <row r="293" spans="1:32" x14ac:dyDescent="0.2">
      <c r="A293" s="78"/>
      <c r="B293" s="79"/>
      <c r="C293" s="79"/>
      <c r="D293" s="16" t="s">
        <v>61</v>
      </c>
      <c r="E293" s="17">
        <v>17.399999999999999</v>
      </c>
      <c r="F293" s="17">
        <v>8.9</v>
      </c>
      <c r="G293" s="19">
        <v>4.5</v>
      </c>
      <c r="H293" s="19">
        <v>6.4</v>
      </c>
      <c r="I293" s="19">
        <v>5.8</v>
      </c>
      <c r="J293" s="19">
        <v>4</v>
      </c>
      <c r="K293" s="19">
        <v>4.7</v>
      </c>
      <c r="L293" s="19">
        <v>0.4</v>
      </c>
      <c r="M293" s="19">
        <v>0.6</v>
      </c>
      <c r="N293" s="19">
        <v>6.2</v>
      </c>
      <c r="O293" s="19">
        <v>2.7</v>
      </c>
      <c r="P293" s="19">
        <v>1.9</v>
      </c>
      <c r="Q293" s="19">
        <v>0.1</v>
      </c>
      <c r="R293" s="19" t="s">
        <v>59</v>
      </c>
      <c r="S293" s="19" t="s">
        <v>59</v>
      </c>
      <c r="T293" s="19">
        <v>10.1</v>
      </c>
      <c r="U293" s="19">
        <v>8.3000000000000007</v>
      </c>
      <c r="V293" s="19">
        <v>3.7</v>
      </c>
      <c r="W293" s="19">
        <v>0.8</v>
      </c>
      <c r="X293" s="17">
        <v>1.3</v>
      </c>
      <c r="Y293" s="17">
        <v>2.1</v>
      </c>
      <c r="Z293" s="17">
        <v>5.3</v>
      </c>
      <c r="AA293" s="17">
        <v>5.4</v>
      </c>
      <c r="AB293" s="17">
        <v>2.9</v>
      </c>
      <c r="AC293" s="17">
        <v>3.9</v>
      </c>
      <c r="AD293" s="17">
        <v>1.6</v>
      </c>
      <c r="AE293" s="17">
        <v>1.1000000000000001</v>
      </c>
      <c r="AF293" s="18"/>
    </row>
    <row r="294" spans="1:32" x14ac:dyDescent="0.2">
      <c r="A294" s="78"/>
      <c r="B294" s="79"/>
      <c r="C294" s="79"/>
      <c r="D294" s="16" t="s">
        <v>62</v>
      </c>
      <c r="E294" s="17">
        <v>12.4</v>
      </c>
      <c r="F294" s="17">
        <v>4.2</v>
      </c>
      <c r="G294" s="19">
        <v>3.5</v>
      </c>
      <c r="H294" s="19">
        <v>4.5</v>
      </c>
      <c r="I294" s="19">
        <v>2.2999999999999998</v>
      </c>
      <c r="J294" s="19">
        <v>2.8</v>
      </c>
      <c r="K294" s="19">
        <v>3.6</v>
      </c>
      <c r="L294" s="19">
        <v>0.5</v>
      </c>
      <c r="M294" s="19">
        <v>0.7</v>
      </c>
      <c r="N294" s="19">
        <v>4.2</v>
      </c>
      <c r="O294" s="19">
        <v>1.2</v>
      </c>
      <c r="P294" s="19">
        <v>2</v>
      </c>
      <c r="Q294" s="19">
        <v>0</v>
      </c>
      <c r="R294" s="19">
        <v>0.3</v>
      </c>
      <c r="S294" s="19">
        <v>0.5</v>
      </c>
      <c r="T294" s="19">
        <v>5.7</v>
      </c>
      <c r="U294" s="19">
        <v>4.5999999999999996</v>
      </c>
      <c r="V294" s="19">
        <v>2.5</v>
      </c>
      <c r="W294" s="19">
        <v>0.5</v>
      </c>
      <c r="X294" s="17">
        <v>0.4</v>
      </c>
      <c r="Y294" s="17">
        <v>0.5</v>
      </c>
      <c r="Z294" s="17">
        <v>2.8</v>
      </c>
      <c r="AA294" s="17">
        <v>3</v>
      </c>
      <c r="AB294" s="17">
        <v>2.2999999999999998</v>
      </c>
      <c r="AC294" s="17">
        <v>2.5</v>
      </c>
      <c r="AD294" s="17">
        <v>1.1000000000000001</v>
      </c>
      <c r="AE294" s="17">
        <v>0.9</v>
      </c>
      <c r="AF294" s="18"/>
    </row>
    <row r="295" spans="1:32" x14ac:dyDescent="0.2">
      <c r="A295" s="78"/>
      <c r="B295" s="79"/>
      <c r="C295" s="79"/>
      <c r="D295" s="16" t="s">
        <v>63</v>
      </c>
      <c r="E295" s="17">
        <v>8.6</v>
      </c>
      <c r="F295" s="17">
        <v>2.8</v>
      </c>
      <c r="G295" s="19">
        <v>2.2999999999999998</v>
      </c>
      <c r="H295" s="19">
        <v>3</v>
      </c>
      <c r="I295" s="19">
        <v>1.4</v>
      </c>
      <c r="J295" s="19">
        <v>1.5</v>
      </c>
      <c r="K295" s="19">
        <v>2.8</v>
      </c>
      <c r="L295" s="19">
        <v>0.2</v>
      </c>
      <c r="M295" s="19">
        <v>0.4</v>
      </c>
      <c r="N295" s="19">
        <v>2.9</v>
      </c>
      <c r="O295" s="19">
        <v>1.2</v>
      </c>
      <c r="P295" s="19">
        <v>1.7</v>
      </c>
      <c r="Q295" s="19">
        <v>0</v>
      </c>
      <c r="R295" s="19" t="s">
        <v>59</v>
      </c>
      <c r="S295" s="19" t="s">
        <v>59</v>
      </c>
      <c r="T295" s="19">
        <v>3.5</v>
      </c>
      <c r="U295" s="19">
        <v>2.1</v>
      </c>
      <c r="V295" s="19">
        <v>1.2</v>
      </c>
      <c r="W295" s="19">
        <v>0.3</v>
      </c>
      <c r="X295" s="17" t="s">
        <v>59</v>
      </c>
      <c r="Y295" s="17" t="s">
        <v>59</v>
      </c>
      <c r="Z295" s="17">
        <v>1.7</v>
      </c>
      <c r="AA295" s="17">
        <v>0.8</v>
      </c>
      <c r="AB295" s="17">
        <v>0.7</v>
      </c>
      <c r="AC295" s="17">
        <v>1.6</v>
      </c>
      <c r="AD295" s="17">
        <v>1.2</v>
      </c>
      <c r="AE295" s="17">
        <v>1</v>
      </c>
      <c r="AF295" s="18"/>
    </row>
    <row r="296" spans="1:32" x14ac:dyDescent="0.2">
      <c r="A296" s="78"/>
      <c r="B296" s="79"/>
      <c r="C296" s="79"/>
      <c r="D296" s="16" t="s">
        <v>64</v>
      </c>
      <c r="E296" s="17">
        <v>5.2</v>
      </c>
      <c r="F296" s="17" t="s">
        <v>59</v>
      </c>
      <c r="G296" s="19" t="s">
        <v>59</v>
      </c>
      <c r="H296" s="19">
        <v>1.8</v>
      </c>
      <c r="I296" s="19" t="s">
        <v>59</v>
      </c>
      <c r="J296" s="19" t="s">
        <v>59</v>
      </c>
      <c r="K296" s="19">
        <v>2.1</v>
      </c>
      <c r="L296" s="19" t="s">
        <v>59</v>
      </c>
      <c r="M296" s="19" t="s">
        <v>59</v>
      </c>
      <c r="N296" s="19">
        <v>1.3</v>
      </c>
      <c r="O296" s="19" t="s">
        <v>59</v>
      </c>
      <c r="P296" s="19" t="s">
        <v>59</v>
      </c>
      <c r="Q296" s="19">
        <v>0</v>
      </c>
      <c r="R296" s="19" t="s">
        <v>59</v>
      </c>
      <c r="S296" s="19" t="s">
        <v>59</v>
      </c>
      <c r="T296" s="19">
        <v>2.4</v>
      </c>
      <c r="U296" s="19">
        <v>0.9</v>
      </c>
      <c r="V296" s="19">
        <v>0.9</v>
      </c>
      <c r="W296" s="19">
        <v>0.1</v>
      </c>
      <c r="X296" s="17">
        <v>0.2</v>
      </c>
      <c r="Y296" s="17">
        <v>0.4</v>
      </c>
      <c r="Z296" s="17">
        <v>1.2</v>
      </c>
      <c r="AA296" s="17">
        <v>0.7</v>
      </c>
      <c r="AB296" s="17">
        <v>0.8</v>
      </c>
      <c r="AC296" s="17">
        <v>1.1000000000000001</v>
      </c>
      <c r="AD296" s="17" t="s">
        <v>59</v>
      </c>
      <c r="AE296" s="17" t="s">
        <v>59</v>
      </c>
      <c r="AF296" s="18"/>
    </row>
    <row r="297" spans="1:32" x14ac:dyDescent="0.2">
      <c r="A297" s="78"/>
      <c r="B297" s="79"/>
      <c r="C297" s="79"/>
      <c r="D297" s="16" t="s">
        <v>65</v>
      </c>
      <c r="E297" s="17">
        <v>3</v>
      </c>
      <c r="F297" s="17">
        <v>0.4</v>
      </c>
      <c r="G297" s="19">
        <v>0.7</v>
      </c>
      <c r="H297" s="19">
        <v>1</v>
      </c>
      <c r="I297" s="19">
        <v>0.4</v>
      </c>
      <c r="J297" s="19">
        <v>0.7</v>
      </c>
      <c r="K297" s="19">
        <v>1.3</v>
      </c>
      <c r="L297" s="19" t="s">
        <v>59</v>
      </c>
      <c r="M297" s="19" t="s">
        <v>59</v>
      </c>
      <c r="N297" s="19">
        <v>0.7</v>
      </c>
      <c r="O297" s="19" t="s">
        <v>59</v>
      </c>
      <c r="P297" s="19" t="s">
        <v>59</v>
      </c>
      <c r="Q297" s="19">
        <v>0</v>
      </c>
      <c r="R297" s="19" t="s">
        <v>59</v>
      </c>
      <c r="S297" s="19" t="s">
        <v>59</v>
      </c>
      <c r="T297" s="19">
        <v>2</v>
      </c>
      <c r="U297" s="19">
        <v>0.2</v>
      </c>
      <c r="V297" s="19">
        <v>0.3</v>
      </c>
      <c r="W297" s="19">
        <v>0.1</v>
      </c>
      <c r="X297" s="17" t="s">
        <v>59</v>
      </c>
      <c r="Y297" s="17" t="s">
        <v>59</v>
      </c>
      <c r="Z297" s="17">
        <v>1</v>
      </c>
      <c r="AA297" s="17">
        <v>0.1</v>
      </c>
      <c r="AB297" s="17">
        <v>0.3</v>
      </c>
      <c r="AC297" s="17">
        <v>0.9</v>
      </c>
      <c r="AD297" s="17">
        <v>0</v>
      </c>
      <c r="AE297" s="17">
        <v>0.1</v>
      </c>
      <c r="AF297" s="18"/>
    </row>
    <row r="298" spans="1:32" x14ac:dyDescent="0.2">
      <c r="A298" s="78"/>
      <c r="B298" s="79"/>
      <c r="C298" s="79"/>
      <c r="D298" s="16" t="s">
        <v>66</v>
      </c>
      <c r="E298" s="17">
        <v>1.6</v>
      </c>
      <c r="F298" s="17" t="s">
        <v>59</v>
      </c>
      <c r="G298" s="19" t="s">
        <v>59</v>
      </c>
      <c r="H298" s="19">
        <v>0.8</v>
      </c>
      <c r="I298" s="19" t="s">
        <v>59</v>
      </c>
      <c r="J298" s="19" t="s">
        <v>59</v>
      </c>
      <c r="K298" s="19">
        <v>0.6</v>
      </c>
      <c r="L298" s="19" t="s">
        <v>59</v>
      </c>
      <c r="M298" s="19" t="s">
        <v>59</v>
      </c>
      <c r="N298" s="19">
        <v>0.3</v>
      </c>
      <c r="O298" s="19" t="s">
        <v>59</v>
      </c>
      <c r="P298" s="19" t="s">
        <v>59</v>
      </c>
      <c r="Q298" s="19">
        <v>0</v>
      </c>
      <c r="R298" s="19" t="s">
        <v>59</v>
      </c>
      <c r="S298" s="19" t="s">
        <v>59</v>
      </c>
      <c r="T298" s="19">
        <v>1.8</v>
      </c>
      <c r="U298" s="19">
        <v>0.1</v>
      </c>
      <c r="V298" s="19">
        <v>0.2</v>
      </c>
      <c r="W298" s="19">
        <v>0.1</v>
      </c>
      <c r="X298" s="17" t="s">
        <v>59</v>
      </c>
      <c r="Y298" s="17" t="s">
        <v>59</v>
      </c>
      <c r="Z298" s="17">
        <v>1</v>
      </c>
      <c r="AA298" s="17" t="s">
        <v>59</v>
      </c>
      <c r="AB298" s="17" t="s">
        <v>59</v>
      </c>
      <c r="AC298" s="17">
        <v>0.7</v>
      </c>
      <c r="AD298" s="17">
        <v>0.1</v>
      </c>
      <c r="AE298" s="17">
        <v>0.2</v>
      </c>
      <c r="AF298" s="18"/>
    </row>
    <row r="299" spans="1:32" x14ac:dyDescent="0.2">
      <c r="A299" s="78"/>
      <c r="B299" s="79"/>
      <c r="C299" s="79"/>
      <c r="D299" s="16" t="s">
        <v>67</v>
      </c>
      <c r="E299" s="17">
        <v>0.3</v>
      </c>
      <c r="F299" s="17">
        <v>0.6</v>
      </c>
      <c r="G299" s="19">
        <v>0.8</v>
      </c>
      <c r="H299" s="19">
        <v>0.1</v>
      </c>
      <c r="I299" s="19">
        <v>0.6</v>
      </c>
      <c r="J299" s="19">
        <v>0.8</v>
      </c>
      <c r="K299" s="19">
        <v>0.1</v>
      </c>
      <c r="L299" s="19" t="s">
        <v>59</v>
      </c>
      <c r="M299" s="19" t="s">
        <v>59</v>
      </c>
      <c r="N299" s="19">
        <v>0</v>
      </c>
      <c r="O299" s="19" t="s">
        <v>59</v>
      </c>
      <c r="P299" s="19" t="s">
        <v>59</v>
      </c>
      <c r="Q299" s="19">
        <v>0</v>
      </c>
      <c r="R299" s="19" t="s">
        <v>59</v>
      </c>
      <c r="S299" s="19" t="s">
        <v>59</v>
      </c>
      <c r="T299" s="19">
        <v>0.5</v>
      </c>
      <c r="U299" s="19">
        <v>0</v>
      </c>
      <c r="V299" s="19">
        <v>0.1</v>
      </c>
      <c r="W299" s="19">
        <v>0</v>
      </c>
      <c r="X299" s="17" t="s">
        <v>59</v>
      </c>
      <c r="Y299" s="17" t="s">
        <v>59</v>
      </c>
      <c r="Z299" s="17">
        <v>0.3</v>
      </c>
      <c r="AA299" s="17" t="s">
        <v>59</v>
      </c>
      <c r="AB299" s="17" t="s">
        <v>59</v>
      </c>
      <c r="AC299" s="17">
        <v>0.2</v>
      </c>
      <c r="AD299" s="17">
        <v>0</v>
      </c>
      <c r="AE299" s="17">
        <v>0.1</v>
      </c>
      <c r="AF299" s="18"/>
    </row>
    <row r="300" spans="1:32" x14ac:dyDescent="0.2">
      <c r="A300" s="78"/>
      <c r="B300" s="79" t="s">
        <v>69</v>
      </c>
      <c r="C300" s="79" t="s">
        <v>55</v>
      </c>
      <c r="D300" s="16" t="s">
        <v>56</v>
      </c>
      <c r="E300" s="17">
        <v>-5.4</v>
      </c>
      <c r="F300" s="17">
        <v>-1.3</v>
      </c>
      <c r="G300" s="19">
        <v>1.4</v>
      </c>
      <c r="H300" s="19">
        <v>-1.7</v>
      </c>
      <c r="I300" s="19">
        <v>-0.9</v>
      </c>
      <c r="J300" s="19">
        <v>1.3</v>
      </c>
      <c r="K300" s="19">
        <v>-2.2000000000000002</v>
      </c>
      <c r="L300" s="19">
        <v>-0.4</v>
      </c>
      <c r="M300" s="19">
        <v>0.6</v>
      </c>
      <c r="N300" s="19">
        <v>-1.5</v>
      </c>
      <c r="O300" s="19" t="s">
        <v>59</v>
      </c>
      <c r="P300" s="19" t="s">
        <v>59</v>
      </c>
      <c r="Q300" s="19">
        <v>0</v>
      </c>
      <c r="R300" s="19" t="s">
        <v>59</v>
      </c>
      <c r="S300" s="19" t="s">
        <v>59</v>
      </c>
      <c r="T300" s="19">
        <v>-1.8</v>
      </c>
      <c r="U300" s="19">
        <v>-1.7</v>
      </c>
      <c r="V300" s="19">
        <v>1.3</v>
      </c>
      <c r="W300" s="19">
        <v>-0.2</v>
      </c>
      <c r="X300" s="17" t="s">
        <v>59</v>
      </c>
      <c r="Y300" s="17" t="s">
        <v>59</v>
      </c>
      <c r="Z300" s="17">
        <v>-0.9</v>
      </c>
      <c r="AA300" s="17">
        <v>-1</v>
      </c>
      <c r="AB300" s="17">
        <v>0.8</v>
      </c>
      <c r="AC300" s="17">
        <v>-0.7</v>
      </c>
      <c r="AD300" s="17">
        <v>-0.7</v>
      </c>
      <c r="AE300" s="17">
        <v>1.1000000000000001</v>
      </c>
      <c r="AF300" s="18"/>
    </row>
    <row r="301" spans="1:32" x14ac:dyDescent="0.2">
      <c r="A301" s="78"/>
      <c r="B301" s="79"/>
      <c r="C301" s="79"/>
      <c r="D301" s="16" t="s">
        <v>57</v>
      </c>
      <c r="E301" s="17">
        <v>-25.4</v>
      </c>
      <c r="F301" s="17">
        <v>-12.5</v>
      </c>
      <c r="G301" s="19">
        <v>4.4000000000000004</v>
      </c>
      <c r="H301" s="19">
        <v>-8.3000000000000007</v>
      </c>
      <c r="I301" s="19">
        <v>-8.6999999999999993</v>
      </c>
      <c r="J301" s="19">
        <v>3.6</v>
      </c>
      <c r="K301" s="19">
        <v>-11.1</v>
      </c>
      <c r="L301" s="19">
        <v>-2.1</v>
      </c>
      <c r="M301" s="19">
        <v>1.8</v>
      </c>
      <c r="N301" s="19">
        <v>-5.7</v>
      </c>
      <c r="O301" s="19">
        <v>-0.6</v>
      </c>
      <c r="P301" s="19">
        <v>0.8</v>
      </c>
      <c r="Q301" s="19">
        <v>-0.2</v>
      </c>
      <c r="R301" s="19">
        <v>-1.2</v>
      </c>
      <c r="S301" s="19">
        <v>1.3</v>
      </c>
      <c r="T301" s="19">
        <v>-11.3</v>
      </c>
      <c r="U301" s="19">
        <v>-14</v>
      </c>
      <c r="V301" s="19">
        <v>3.4</v>
      </c>
      <c r="W301" s="19">
        <v>-0.5</v>
      </c>
      <c r="X301" s="17">
        <v>-1.7</v>
      </c>
      <c r="Y301" s="17">
        <v>1.7</v>
      </c>
      <c r="Z301" s="17">
        <v>-7.6</v>
      </c>
      <c r="AA301" s="17">
        <v>-9.5</v>
      </c>
      <c r="AB301" s="17">
        <v>2.6</v>
      </c>
      <c r="AC301" s="17">
        <v>-3.2</v>
      </c>
      <c r="AD301" s="17">
        <v>-2.8</v>
      </c>
      <c r="AE301" s="17">
        <v>1.4</v>
      </c>
      <c r="AF301" s="18"/>
    </row>
    <row r="302" spans="1:32" x14ac:dyDescent="0.2">
      <c r="A302" s="78"/>
      <c r="B302" s="79"/>
      <c r="C302" s="79"/>
      <c r="D302" s="16" t="s">
        <v>58</v>
      </c>
      <c r="E302" s="17">
        <v>-30.4</v>
      </c>
      <c r="F302" s="17">
        <v>-7.3</v>
      </c>
      <c r="G302" s="19">
        <v>4.4000000000000004</v>
      </c>
      <c r="H302" s="19">
        <v>-10.9</v>
      </c>
      <c r="I302" s="19">
        <v>-3.6</v>
      </c>
      <c r="J302" s="19">
        <v>2.2000000000000002</v>
      </c>
      <c r="K302" s="19">
        <v>-12.3</v>
      </c>
      <c r="L302" s="19">
        <v>-3.7</v>
      </c>
      <c r="M302" s="19">
        <v>3.7</v>
      </c>
      <c r="N302" s="19">
        <v>-7</v>
      </c>
      <c r="O302" s="19" t="s">
        <v>59</v>
      </c>
      <c r="P302" s="19" t="s">
        <v>59</v>
      </c>
      <c r="Q302" s="19">
        <v>-0.2</v>
      </c>
      <c r="R302" s="19" t="s">
        <v>59</v>
      </c>
      <c r="S302" s="19" t="s">
        <v>59</v>
      </c>
      <c r="T302" s="19">
        <v>-19</v>
      </c>
      <c r="U302" s="19">
        <v>-14.2</v>
      </c>
      <c r="V302" s="19">
        <v>5</v>
      </c>
      <c r="W302" s="19">
        <v>-0.9</v>
      </c>
      <c r="X302" s="17">
        <v>-0.7</v>
      </c>
      <c r="Y302" s="17">
        <v>0.8</v>
      </c>
      <c r="Z302" s="17">
        <v>-12.6</v>
      </c>
      <c r="AA302" s="17">
        <v>-10.6</v>
      </c>
      <c r="AB302" s="17">
        <v>4.7</v>
      </c>
      <c r="AC302" s="17">
        <v>-5.5</v>
      </c>
      <c r="AD302" s="17">
        <v>-2.9</v>
      </c>
      <c r="AE302" s="17">
        <v>1.6</v>
      </c>
      <c r="AF302" s="18"/>
    </row>
    <row r="303" spans="1:32" x14ac:dyDescent="0.2">
      <c r="A303" s="78"/>
      <c r="B303" s="79"/>
      <c r="C303" s="79"/>
      <c r="D303" s="16" t="s">
        <v>60</v>
      </c>
      <c r="E303" s="17">
        <v>-24.5</v>
      </c>
      <c r="F303" s="17">
        <v>-10.7</v>
      </c>
      <c r="G303" s="19">
        <v>5.4</v>
      </c>
      <c r="H303" s="19">
        <v>-8.3000000000000007</v>
      </c>
      <c r="I303" s="19">
        <v>-4.4000000000000004</v>
      </c>
      <c r="J303" s="19">
        <v>3.1</v>
      </c>
      <c r="K303" s="19">
        <v>-11</v>
      </c>
      <c r="L303" s="19">
        <v>-3.4</v>
      </c>
      <c r="M303" s="19">
        <v>2</v>
      </c>
      <c r="N303" s="19">
        <v>-5.0999999999999996</v>
      </c>
      <c r="O303" s="19">
        <v>-2.9</v>
      </c>
      <c r="P303" s="19">
        <v>4</v>
      </c>
      <c r="Q303" s="19">
        <v>-0.1</v>
      </c>
      <c r="R303" s="19" t="s">
        <v>59</v>
      </c>
      <c r="S303" s="19" t="s">
        <v>59</v>
      </c>
      <c r="T303" s="19">
        <v>-17.100000000000001</v>
      </c>
      <c r="U303" s="19">
        <v>-6.8</v>
      </c>
      <c r="V303" s="19">
        <v>2.2000000000000002</v>
      </c>
      <c r="W303" s="19">
        <v>-1.2</v>
      </c>
      <c r="X303" s="17">
        <v>-0.5</v>
      </c>
      <c r="Y303" s="17">
        <v>0.6</v>
      </c>
      <c r="Z303" s="17">
        <v>-10.4</v>
      </c>
      <c r="AA303" s="17">
        <v>-3.6</v>
      </c>
      <c r="AB303" s="17">
        <v>1.6</v>
      </c>
      <c r="AC303" s="17">
        <v>-5.5</v>
      </c>
      <c r="AD303" s="17">
        <v>-2.8</v>
      </c>
      <c r="AE303" s="17">
        <v>1.3</v>
      </c>
      <c r="AF303" s="18"/>
    </row>
    <row r="304" spans="1:32" x14ac:dyDescent="0.2">
      <c r="A304" s="78"/>
      <c r="B304" s="79"/>
      <c r="C304" s="79"/>
      <c r="D304" s="16" t="s">
        <v>61</v>
      </c>
      <c r="E304" s="17">
        <v>-16.600000000000001</v>
      </c>
      <c r="F304" s="17">
        <v>-3.1</v>
      </c>
      <c r="G304" s="19">
        <v>2.7</v>
      </c>
      <c r="H304" s="19">
        <v>-5.5</v>
      </c>
      <c r="I304" s="19">
        <v>-1.1000000000000001</v>
      </c>
      <c r="J304" s="19">
        <v>1</v>
      </c>
      <c r="K304" s="19">
        <v>-6.9</v>
      </c>
      <c r="L304" s="19">
        <v>-1.5</v>
      </c>
      <c r="M304" s="19">
        <v>2.4</v>
      </c>
      <c r="N304" s="19">
        <v>-4.0999999999999996</v>
      </c>
      <c r="O304" s="19">
        <v>-0.5</v>
      </c>
      <c r="P304" s="19">
        <v>0.8</v>
      </c>
      <c r="Q304" s="19">
        <v>-0.1</v>
      </c>
      <c r="R304" s="19" t="s">
        <v>59</v>
      </c>
      <c r="S304" s="19" t="s">
        <v>59</v>
      </c>
      <c r="T304" s="19">
        <v>-11.5</v>
      </c>
      <c r="U304" s="19">
        <v>-4.0999999999999996</v>
      </c>
      <c r="V304" s="19">
        <v>2.1</v>
      </c>
      <c r="W304" s="19">
        <v>-0.9</v>
      </c>
      <c r="X304" s="17">
        <v>-0.4</v>
      </c>
      <c r="Y304" s="17">
        <v>0.7</v>
      </c>
      <c r="Z304" s="17">
        <v>-6.1</v>
      </c>
      <c r="AA304" s="17">
        <v>-2.9</v>
      </c>
      <c r="AB304" s="17">
        <v>1.9</v>
      </c>
      <c r="AC304" s="17">
        <v>-4.4000000000000004</v>
      </c>
      <c r="AD304" s="17">
        <v>-0.8</v>
      </c>
      <c r="AE304" s="17">
        <v>0.7</v>
      </c>
      <c r="AF304" s="18"/>
    </row>
    <row r="305" spans="1:32" x14ac:dyDescent="0.2">
      <c r="A305" s="78"/>
      <c r="B305" s="79"/>
      <c r="C305" s="79"/>
      <c r="D305" s="16" t="s">
        <v>62</v>
      </c>
      <c r="E305" s="17">
        <v>-11</v>
      </c>
      <c r="F305" s="17">
        <v>-1.8</v>
      </c>
      <c r="G305" s="19">
        <v>1.6</v>
      </c>
      <c r="H305" s="19">
        <v>-4.0999999999999996</v>
      </c>
      <c r="I305" s="19">
        <v>-1.8</v>
      </c>
      <c r="J305" s="19">
        <v>1.6</v>
      </c>
      <c r="K305" s="19">
        <v>-4.0999999999999996</v>
      </c>
      <c r="L305" s="19" t="s">
        <v>59</v>
      </c>
      <c r="M305" s="19" t="s">
        <v>59</v>
      </c>
      <c r="N305" s="19">
        <v>-2.8</v>
      </c>
      <c r="O305" s="19" t="s">
        <v>59</v>
      </c>
      <c r="P305" s="19" t="s">
        <v>59</v>
      </c>
      <c r="Q305" s="19">
        <v>-0.1</v>
      </c>
      <c r="R305" s="19" t="s">
        <v>59</v>
      </c>
      <c r="S305" s="19" t="s">
        <v>59</v>
      </c>
      <c r="T305" s="19">
        <v>-7.4</v>
      </c>
      <c r="U305" s="19">
        <v>-1.7</v>
      </c>
      <c r="V305" s="19">
        <v>1.1000000000000001</v>
      </c>
      <c r="W305" s="19">
        <v>-0.6</v>
      </c>
      <c r="X305" s="17" t="s">
        <v>59</v>
      </c>
      <c r="Y305" s="17" t="s">
        <v>59</v>
      </c>
      <c r="Z305" s="17">
        <v>-3.3</v>
      </c>
      <c r="AA305" s="17">
        <v>-1.2</v>
      </c>
      <c r="AB305" s="17">
        <v>1</v>
      </c>
      <c r="AC305" s="17">
        <v>-3.5</v>
      </c>
      <c r="AD305" s="17">
        <v>-0.5</v>
      </c>
      <c r="AE305" s="17">
        <v>0.5</v>
      </c>
      <c r="AF305" s="18"/>
    </row>
    <row r="306" spans="1:32" x14ac:dyDescent="0.2">
      <c r="A306" s="78"/>
      <c r="B306" s="79"/>
      <c r="C306" s="79"/>
      <c r="D306" s="16" t="s">
        <v>63</v>
      </c>
      <c r="E306" s="17">
        <v>-7.7</v>
      </c>
      <c r="F306" s="17">
        <v>-0.7</v>
      </c>
      <c r="G306" s="19">
        <v>0.8</v>
      </c>
      <c r="H306" s="19">
        <v>-3.2</v>
      </c>
      <c r="I306" s="19">
        <v>-0.4</v>
      </c>
      <c r="J306" s="19">
        <v>0.5</v>
      </c>
      <c r="K306" s="19">
        <v>-2.7</v>
      </c>
      <c r="L306" s="19">
        <v>-0.3</v>
      </c>
      <c r="M306" s="19">
        <v>0.6</v>
      </c>
      <c r="N306" s="19">
        <v>-1.8</v>
      </c>
      <c r="O306" s="19" t="s">
        <v>59</v>
      </c>
      <c r="P306" s="19" t="s">
        <v>59</v>
      </c>
      <c r="Q306" s="19">
        <v>0</v>
      </c>
      <c r="R306" s="19" t="s">
        <v>59</v>
      </c>
      <c r="S306" s="19" t="s">
        <v>59</v>
      </c>
      <c r="T306" s="19">
        <v>-4.9000000000000004</v>
      </c>
      <c r="U306" s="19">
        <v>-1</v>
      </c>
      <c r="V306" s="19">
        <v>0.8</v>
      </c>
      <c r="W306" s="19">
        <v>-0.5</v>
      </c>
      <c r="X306" s="17" t="s">
        <v>59</v>
      </c>
      <c r="Y306" s="17" t="s">
        <v>59</v>
      </c>
      <c r="Z306" s="17">
        <v>-1.8</v>
      </c>
      <c r="AA306" s="17">
        <v>-0.8</v>
      </c>
      <c r="AB306" s="17">
        <v>0.7</v>
      </c>
      <c r="AC306" s="17">
        <v>-2.6</v>
      </c>
      <c r="AD306" s="17">
        <v>-0.3</v>
      </c>
      <c r="AE306" s="17">
        <v>0.4</v>
      </c>
      <c r="AF306" s="18"/>
    </row>
    <row r="307" spans="1:32" x14ac:dyDescent="0.2">
      <c r="A307" s="78"/>
      <c r="B307" s="79"/>
      <c r="C307" s="79"/>
      <c r="D307" s="16" t="s">
        <v>64</v>
      </c>
      <c r="E307" s="17">
        <v>-5.3</v>
      </c>
      <c r="F307" s="17">
        <v>-0.3</v>
      </c>
      <c r="G307" s="19">
        <v>0.4</v>
      </c>
      <c r="H307" s="19">
        <v>-2.2000000000000002</v>
      </c>
      <c r="I307" s="19">
        <v>-0.1</v>
      </c>
      <c r="J307" s="19">
        <v>0.2</v>
      </c>
      <c r="K307" s="19">
        <v>-2.1</v>
      </c>
      <c r="L307" s="19">
        <v>-0.1</v>
      </c>
      <c r="M307" s="19">
        <v>0.3</v>
      </c>
      <c r="N307" s="19">
        <v>-1</v>
      </c>
      <c r="O307" s="19" t="s">
        <v>59</v>
      </c>
      <c r="P307" s="19" t="s">
        <v>59</v>
      </c>
      <c r="Q307" s="19">
        <v>-0.1</v>
      </c>
      <c r="R307" s="19" t="s">
        <v>59</v>
      </c>
      <c r="S307" s="19" t="s">
        <v>59</v>
      </c>
      <c r="T307" s="19">
        <v>-3.8</v>
      </c>
      <c r="U307" s="19">
        <v>-0.4</v>
      </c>
      <c r="V307" s="19">
        <v>0.4</v>
      </c>
      <c r="W307" s="19">
        <v>-0.4</v>
      </c>
      <c r="X307" s="17" t="s">
        <v>59</v>
      </c>
      <c r="Y307" s="17" t="s">
        <v>59</v>
      </c>
      <c r="Z307" s="17">
        <v>-1.6</v>
      </c>
      <c r="AA307" s="17">
        <v>-0.2</v>
      </c>
      <c r="AB307" s="17">
        <v>0.3</v>
      </c>
      <c r="AC307" s="17">
        <v>-1.9</v>
      </c>
      <c r="AD307" s="17">
        <v>-0.1</v>
      </c>
      <c r="AE307" s="17">
        <v>0.3</v>
      </c>
      <c r="AF307" s="18"/>
    </row>
    <row r="308" spans="1:32" x14ac:dyDescent="0.2">
      <c r="A308" s="78"/>
      <c r="B308" s="79"/>
      <c r="C308" s="79"/>
      <c r="D308" s="16" t="s">
        <v>65</v>
      </c>
      <c r="E308" s="17">
        <v>-3.4</v>
      </c>
      <c r="F308" s="17" t="s">
        <v>59</v>
      </c>
      <c r="G308" s="19" t="s">
        <v>59</v>
      </c>
      <c r="H308" s="19">
        <v>-1.3</v>
      </c>
      <c r="I308" s="19" t="s">
        <v>59</v>
      </c>
      <c r="J308" s="19" t="s">
        <v>59</v>
      </c>
      <c r="K308" s="19">
        <v>-1.5</v>
      </c>
      <c r="L308" s="19" t="s">
        <v>59</v>
      </c>
      <c r="M308" s="19" t="s">
        <v>59</v>
      </c>
      <c r="N308" s="19">
        <v>-0.5</v>
      </c>
      <c r="O308" s="19" t="s">
        <v>59</v>
      </c>
      <c r="P308" s="19" t="s">
        <v>59</v>
      </c>
      <c r="Q308" s="19">
        <v>-0.1</v>
      </c>
      <c r="R308" s="19" t="s">
        <v>59</v>
      </c>
      <c r="S308" s="19" t="s">
        <v>59</v>
      </c>
      <c r="T308" s="19">
        <v>-2.6</v>
      </c>
      <c r="U308" s="19">
        <v>-0.8</v>
      </c>
      <c r="V308" s="19">
        <v>0.7</v>
      </c>
      <c r="W308" s="19">
        <v>-0.2</v>
      </c>
      <c r="X308" s="17" t="s">
        <v>59</v>
      </c>
      <c r="Y308" s="17" t="s">
        <v>59</v>
      </c>
      <c r="Z308" s="17">
        <v>-1.1000000000000001</v>
      </c>
      <c r="AA308" s="17">
        <v>-0.3</v>
      </c>
      <c r="AB308" s="17">
        <v>0.4</v>
      </c>
      <c r="AC308" s="17">
        <v>-1.2</v>
      </c>
      <c r="AD308" s="17">
        <v>-0.5</v>
      </c>
      <c r="AE308" s="17">
        <v>0.5</v>
      </c>
      <c r="AF308" s="18"/>
    </row>
    <row r="309" spans="1:32" x14ac:dyDescent="0.2">
      <c r="A309" s="78"/>
      <c r="B309" s="79"/>
      <c r="C309" s="79"/>
      <c r="D309" s="16" t="s">
        <v>66</v>
      </c>
      <c r="E309" s="17">
        <v>-1.8</v>
      </c>
      <c r="F309" s="17">
        <v>-2</v>
      </c>
      <c r="G309" s="19">
        <v>2.8</v>
      </c>
      <c r="H309" s="19">
        <v>-0.9</v>
      </c>
      <c r="I309" s="19">
        <v>-1.3</v>
      </c>
      <c r="J309" s="19">
        <v>2.6</v>
      </c>
      <c r="K309" s="19">
        <v>-0.7</v>
      </c>
      <c r="L309" s="19">
        <v>-0.7</v>
      </c>
      <c r="M309" s="19">
        <v>1.2</v>
      </c>
      <c r="N309" s="19">
        <v>-0.2</v>
      </c>
      <c r="O309" s="19" t="s">
        <v>59</v>
      </c>
      <c r="P309" s="19" t="s">
        <v>59</v>
      </c>
      <c r="Q309" s="19">
        <v>0</v>
      </c>
      <c r="R309" s="19" t="s">
        <v>59</v>
      </c>
      <c r="S309" s="19" t="s">
        <v>59</v>
      </c>
      <c r="T309" s="19">
        <v>-1.3</v>
      </c>
      <c r="U309" s="19">
        <v>-0.2</v>
      </c>
      <c r="V309" s="19">
        <v>0.3</v>
      </c>
      <c r="W309" s="19">
        <v>-0.1</v>
      </c>
      <c r="X309" s="17" t="s">
        <v>59</v>
      </c>
      <c r="Y309" s="17" t="s">
        <v>59</v>
      </c>
      <c r="Z309" s="17">
        <v>-0.6</v>
      </c>
      <c r="AA309" s="17">
        <v>-0.1</v>
      </c>
      <c r="AB309" s="17">
        <v>0.2</v>
      </c>
      <c r="AC309" s="17">
        <v>-0.7</v>
      </c>
      <c r="AD309" s="17">
        <v>-0.1</v>
      </c>
      <c r="AE309" s="17">
        <v>0.2</v>
      </c>
      <c r="AF309" s="18"/>
    </row>
    <row r="310" spans="1:32" x14ac:dyDescent="0.2">
      <c r="A310" s="78"/>
      <c r="B310" s="79"/>
      <c r="C310" s="79"/>
      <c r="D310" s="16" t="s">
        <v>67</v>
      </c>
      <c r="E310" s="17">
        <v>-0.5</v>
      </c>
      <c r="F310" s="17">
        <v>-0.2</v>
      </c>
      <c r="G310" s="19">
        <v>0.4</v>
      </c>
      <c r="H310" s="19">
        <v>-0.4</v>
      </c>
      <c r="I310" s="19">
        <v>-0.2</v>
      </c>
      <c r="J310" s="19">
        <v>0.4</v>
      </c>
      <c r="K310" s="19">
        <v>-0.1</v>
      </c>
      <c r="L310" s="19" t="s">
        <v>59</v>
      </c>
      <c r="M310" s="19" t="s">
        <v>59</v>
      </c>
      <c r="N310" s="19">
        <v>0</v>
      </c>
      <c r="O310" s="19" t="s">
        <v>59</v>
      </c>
      <c r="P310" s="19" t="s">
        <v>59</v>
      </c>
      <c r="Q310" s="19">
        <v>0</v>
      </c>
      <c r="R310" s="19" t="s">
        <v>59</v>
      </c>
      <c r="S310" s="19" t="s">
        <v>59</v>
      </c>
      <c r="T310" s="19">
        <v>-0.7</v>
      </c>
      <c r="U310" s="19" t="s">
        <v>59</v>
      </c>
      <c r="V310" s="19" t="s">
        <v>59</v>
      </c>
      <c r="W310" s="19">
        <v>0</v>
      </c>
      <c r="X310" s="17" t="s">
        <v>59</v>
      </c>
      <c r="Y310" s="17" t="s">
        <v>59</v>
      </c>
      <c r="Z310" s="17">
        <v>-0.3</v>
      </c>
      <c r="AA310" s="17" t="s">
        <v>59</v>
      </c>
      <c r="AB310" s="17" t="s">
        <v>59</v>
      </c>
      <c r="AC310" s="17">
        <v>-0.4</v>
      </c>
      <c r="AD310" s="17" t="s">
        <v>59</v>
      </c>
      <c r="AE310" s="17" t="s">
        <v>59</v>
      </c>
      <c r="AF310" s="18"/>
    </row>
    <row r="311" spans="1:32" x14ac:dyDescent="0.2">
      <c r="A311" s="78"/>
      <c r="B311" s="79"/>
      <c r="C311" s="79" t="s">
        <v>68</v>
      </c>
      <c r="D311" s="16" t="s">
        <v>56</v>
      </c>
      <c r="E311" s="17">
        <v>-3.9</v>
      </c>
      <c r="F311" s="17">
        <v>-3.3</v>
      </c>
      <c r="G311" s="19">
        <v>3.2</v>
      </c>
      <c r="H311" s="19">
        <v>-1.7</v>
      </c>
      <c r="I311" s="19">
        <v>-3.3</v>
      </c>
      <c r="J311" s="19">
        <v>3.2</v>
      </c>
      <c r="K311" s="19">
        <v>-1.7</v>
      </c>
      <c r="L311" s="19" t="s">
        <v>59</v>
      </c>
      <c r="M311" s="19" t="s">
        <v>59</v>
      </c>
      <c r="N311" s="19">
        <v>-0.5</v>
      </c>
      <c r="O311" s="19" t="s">
        <v>59</v>
      </c>
      <c r="P311" s="19" t="s">
        <v>59</v>
      </c>
      <c r="Q311" s="19">
        <v>0</v>
      </c>
      <c r="R311" s="19" t="s">
        <v>59</v>
      </c>
      <c r="S311" s="19" t="s">
        <v>59</v>
      </c>
      <c r="T311" s="19">
        <v>-1.8</v>
      </c>
      <c r="U311" s="19">
        <v>-2.6</v>
      </c>
      <c r="V311" s="19">
        <v>1.7</v>
      </c>
      <c r="W311" s="19">
        <v>-0.1</v>
      </c>
      <c r="X311" s="17" t="s">
        <v>59</v>
      </c>
      <c r="Y311" s="17" t="s">
        <v>59</v>
      </c>
      <c r="Z311" s="17">
        <v>-0.2</v>
      </c>
      <c r="AA311" s="17">
        <v>-0.9</v>
      </c>
      <c r="AB311" s="17">
        <v>0.8</v>
      </c>
      <c r="AC311" s="17">
        <v>-0.8</v>
      </c>
      <c r="AD311" s="17">
        <v>-1.7</v>
      </c>
      <c r="AE311" s="17">
        <v>1.5</v>
      </c>
      <c r="AF311" s="18"/>
    </row>
    <row r="312" spans="1:32" x14ac:dyDescent="0.2">
      <c r="A312" s="78"/>
      <c r="B312" s="79"/>
      <c r="C312" s="79"/>
      <c r="D312" s="16" t="s">
        <v>57</v>
      </c>
      <c r="E312" s="17">
        <v>-18.8</v>
      </c>
      <c r="F312" s="17">
        <v>-13.6</v>
      </c>
      <c r="G312" s="19">
        <v>5.6</v>
      </c>
      <c r="H312" s="19">
        <v>-8.8000000000000007</v>
      </c>
      <c r="I312" s="19">
        <v>-7.3</v>
      </c>
      <c r="J312" s="19">
        <v>4</v>
      </c>
      <c r="K312" s="19">
        <v>-7.7</v>
      </c>
      <c r="L312" s="19">
        <v>-5.4</v>
      </c>
      <c r="M312" s="19">
        <v>3.7</v>
      </c>
      <c r="N312" s="19">
        <v>-2.1</v>
      </c>
      <c r="O312" s="19">
        <v>-0.9</v>
      </c>
      <c r="P312" s="19">
        <v>1.1000000000000001</v>
      </c>
      <c r="Q312" s="19">
        <v>-0.2</v>
      </c>
      <c r="R312" s="19" t="s">
        <v>59</v>
      </c>
      <c r="S312" s="19" t="s">
        <v>59</v>
      </c>
      <c r="T312" s="19">
        <v>-10.9</v>
      </c>
      <c r="U312" s="19">
        <v>-17</v>
      </c>
      <c r="V312" s="19">
        <v>3.7</v>
      </c>
      <c r="W312" s="19">
        <v>-0.7</v>
      </c>
      <c r="X312" s="17">
        <v>-0.2</v>
      </c>
      <c r="Y312" s="17">
        <v>0.4</v>
      </c>
      <c r="Z312" s="17">
        <v>-5.6</v>
      </c>
      <c r="AA312" s="17">
        <v>-10.8</v>
      </c>
      <c r="AB312" s="17">
        <v>3</v>
      </c>
      <c r="AC312" s="17">
        <v>-4.5999999999999996</v>
      </c>
      <c r="AD312" s="17">
        <v>-6</v>
      </c>
      <c r="AE312" s="17">
        <v>2.2000000000000002</v>
      </c>
      <c r="AF312" s="18"/>
    </row>
    <row r="313" spans="1:32" x14ac:dyDescent="0.2">
      <c r="A313" s="78"/>
      <c r="B313" s="79"/>
      <c r="C313" s="79"/>
      <c r="D313" s="16" t="s">
        <v>58</v>
      </c>
      <c r="E313" s="17">
        <v>-21</v>
      </c>
      <c r="F313" s="17">
        <v>-10.1</v>
      </c>
      <c r="G313" s="19">
        <v>3.7</v>
      </c>
      <c r="H313" s="19">
        <v>-10.6</v>
      </c>
      <c r="I313" s="19">
        <v>-6.8</v>
      </c>
      <c r="J313" s="19">
        <v>3.1</v>
      </c>
      <c r="K313" s="19">
        <v>-8.1</v>
      </c>
      <c r="L313" s="19">
        <v>-3.1</v>
      </c>
      <c r="M313" s="19">
        <v>2.1</v>
      </c>
      <c r="N313" s="19">
        <v>-2.1</v>
      </c>
      <c r="O313" s="19">
        <v>-0.2</v>
      </c>
      <c r="P313" s="19">
        <v>0.4</v>
      </c>
      <c r="Q313" s="19">
        <v>-0.2</v>
      </c>
      <c r="R313" s="19" t="s">
        <v>59</v>
      </c>
      <c r="S313" s="19" t="s">
        <v>59</v>
      </c>
      <c r="T313" s="19">
        <v>-14.7</v>
      </c>
      <c r="U313" s="19">
        <v>-7.9</v>
      </c>
      <c r="V313" s="19">
        <v>2.5</v>
      </c>
      <c r="W313" s="19">
        <v>-0.8</v>
      </c>
      <c r="X313" s="17">
        <v>-0.1</v>
      </c>
      <c r="Y313" s="17">
        <v>0.3</v>
      </c>
      <c r="Z313" s="17">
        <v>-7.4</v>
      </c>
      <c r="AA313" s="17">
        <v>-3.6</v>
      </c>
      <c r="AB313" s="17">
        <v>1.6</v>
      </c>
      <c r="AC313" s="17">
        <v>-6.5</v>
      </c>
      <c r="AD313" s="17">
        <v>-4.0999999999999996</v>
      </c>
      <c r="AE313" s="17">
        <v>1.9</v>
      </c>
      <c r="AF313" s="18"/>
    </row>
    <row r="314" spans="1:32" x14ac:dyDescent="0.2">
      <c r="A314" s="78"/>
      <c r="B314" s="79"/>
      <c r="C314" s="79"/>
      <c r="D314" s="16" t="s">
        <v>60</v>
      </c>
      <c r="E314" s="17">
        <v>-14.6</v>
      </c>
      <c r="F314" s="17">
        <v>-4.8</v>
      </c>
      <c r="G314" s="19">
        <v>2.7</v>
      </c>
      <c r="H314" s="19">
        <v>-7</v>
      </c>
      <c r="I314" s="19">
        <v>-2.4</v>
      </c>
      <c r="J314" s="19">
        <v>1.4</v>
      </c>
      <c r="K314" s="19">
        <v>-6.2</v>
      </c>
      <c r="L314" s="19">
        <v>-2.2000000000000002</v>
      </c>
      <c r="M314" s="19">
        <v>2.2000000000000002</v>
      </c>
      <c r="N314" s="19">
        <v>-1.3</v>
      </c>
      <c r="O314" s="19">
        <v>-0.1</v>
      </c>
      <c r="P314" s="19">
        <v>0.3</v>
      </c>
      <c r="Q314" s="19">
        <v>-0.1</v>
      </c>
      <c r="R314" s="19" t="s">
        <v>59</v>
      </c>
      <c r="S314" s="19" t="s">
        <v>59</v>
      </c>
      <c r="T314" s="19">
        <v>-11.3</v>
      </c>
      <c r="U314" s="19">
        <v>-6</v>
      </c>
      <c r="V314" s="19">
        <v>2.2999999999999998</v>
      </c>
      <c r="W314" s="19">
        <v>-0.7</v>
      </c>
      <c r="X314" s="17" t="s">
        <v>59</v>
      </c>
      <c r="Y314" s="17" t="s">
        <v>59</v>
      </c>
      <c r="Z314" s="17">
        <v>-5.5</v>
      </c>
      <c r="AA314" s="17">
        <v>-2.2999999999999998</v>
      </c>
      <c r="AB314" s="17">
        <v>1.5</v>
      </c>
      <c r="AC314" s="17">
        <v>-5.0999999999999996</v>
      </c>
      <c r="AD314" s="17">
        <v>-3.7</v>
      </c>
      <c r="AE314" s="17">
        <v>1.7</v>
      </c>
      <c r="AF314" s="18"/>
    </row>
    <row r="315" spans="1:32" x14ac:dyDescent="0.2">
      <c r="A315" s="78"/>
      <c r="B315" s="79"/>
      <c r="C315" s="79"/>
      <c r="D315" s="16" t="s">
        <v>61</v>
      </c>
      <c r="E315" s="17">
        <v>-8.4</v>
      </c>
      <c r="F315" s="17">
        <v>-6</v>
      </c>
      <c r="G315" s="19">
        <v>4.5</v>
      </c>
      <c r="H315" s="19">
        <v>-4.3</v>
      </c>
      <c r="I315" s="19">
        <v>-4.0999999999999996</v>
      </c>
      <c r="J315" s="19">
        <v>3.9</v>
      </c>
      <c r="K315" s="19">
        <v>-3.1</v>
      </c>
      <c r="L315" s="19">
        <v>-0.6</v>
      </c>
      <c r="M315" s="19">
        <v>0.9</v>
      </c>
      <c r="N315" s="19">
        <v>-0.9</v>
      </c>
      <c r="O315" s="19">
        <v>-1.2</v>
      </c>
      <c r="P315" s="19">
        <v>2</v>
      </c>
      <c r="Q315" s="19">
        <v>-0.1</v>
      </c>
      <c r="R315" s="19" t="s">
        <v>59</v>
      </c>
      <c r="S315" s="19" t="s">
        <v>59</v>
      </c>
      <c r="T315" s="19">
        <v>-7</v>
      </c>
      <c r="U315" s="19">
        <v>-2.2999999999999998</v>
      </c>
      <c r="V315" s="19">
        <v>1.3</v>
      </c>
      <c r="W315" s="19">
        <v>-0.5</v>
      </c>
      <c r="X315" s="17" t="s">
        <v>59</v>
      </c>
      <c r="Y315" s="17" t="s">
        <v>59</v>
      </c>
      <c r="Z315" s="17">
        <v>-3.1</v>
      </c>
      <c r="AA315" s="17">
        <v>-0.9</v>
      </c>
      <c r="AB315" s="17">
        <v>0.7</v>
      </c>
      <c r="AC315" s="17">
        <v>-3.4</v>
      </c>
      <c r="AD315" s="17">
        <v>-1.4</v>
      </c>
      <c r="AE315" s="17">
        <v>1.1000000000000001</v>
      </c>
      <c r="AF315" s="18"/>
    </row>
    <row r="316" spans="1:32" x14ac:dyDescent="0.2">
      <c r="A316" s="78"/>
      <c r="B316" s="79"/>
      <c r="C316" s="79"/>
      <c r="D316" s="16" t="s">
        <v>62</v>
      </c>
      <c r="E316" s="17">
        <v>-5.0999999999999996</v>
      </c>
      <c r="F316" s="17">
        <v>-0.3</v>
      </c>
      <c r="G316" s="19">
        <v>0.4</v>
      </c>
      <c r="H316" s="19">
        <v>-2.7</v>
      </c>
      <c r="I316" s="19">
        <v>-0.2</v>
      </c>
      <c r="J316" s="19">
        <v>0.3</v>
      </c>
      <c r="K316" s="19">
        <v>-1.7</v>
      </c>
      <c r="L316" s="19">
        <v>-0.1</v>
      </c>
      <c r="M316" s="19">
        <v>0.2</v>
      </c>
      <c r="N316" s="19">
        <v>-0.7</v>
      </c>
      <c r="O316" s="19" t="s">
        <v>59</v>
      </c>
      <c r="P316" s="19" t="s">
        <v>59</v>
      </c>
      <c r="Q316" s="19">
        <v>-0.1</v>
      </c>
      <c r="R316" s="19" t="s">
        <v>59</v>
      </c>
      <c r="S316" s="19" t="s">
        <v>59</v>
      </c>
      <c r="T316" s="19">
        <v>-4.4000000000000004</v>
      </c>
      <c r="U316" s="19">
        <v>-1.1000000000000001</v>
      </c>
      <c r="V316" s="19">
        <v>0.9</v>
      </c>
      <c r="W316" s="19">
        <v>-0.4</v>
      </c>
      <c r="X316" s="17" t="s">
        <v>59</v>
      </c>
      <c r="Y316" s="17" t="s">
        <v>59</v>
      </c>
      <c r="Z316" s="17">
        <v>-1.9</v>
      </c>
      <c r="AA316" s="17">
        <v>-0.4</v>
      </c>
      <c r="AB316" s="17">
        <v>0.5</v>
      </c>
      <c r="AC316" s="17">
        <v>-2.2000000000000002</v>
      </c>
      <c r="AD316" s="17">
        <v>-0.8</v>
      </c>
      <c r="AE316" s="17">
        <v>0.7</v>
      </c>
      <c r="AF316" s="18"/>
    </row>
    <row r="317" spans="1:32" x14ac:dyDescent="0.2">
      <c r="A317" s="78"/>
      <c r="B317" s="79"/>
      <c r="C317" s="79"/>
      <c r="D317" s="16" t="s">
        <v>63</v>
      </c>
      <c r="E317" s="17">
        <v>-3.8</v>
      </c>
      <c r="F317" s="17">
        <v>-1</v>
      </c>
      <c r="G317" s="19">
        <v>1.5</v>
      </c>
      <c r="H317" s="19">
        <v>-1.8</v>
      </c>
      <c r="I317" s="19">
        <v>-1</v>
      </c>
      <c r="J317" s="19">
        <v>1.5</v>
      </c>
      <c r="K317" s="19">
        <v>-1.4</v>
      </c>
      <c r="L317" s="19" t="s">
        <v>59</v>
      </c>
      <c r="M317" s="19" t="s">
        <v>59</v>
      </c>
      <c r="N317" s="19">
        <v>-0.6</v>
      </c>
      <c r="O317" s="19" t="s">
        <v>59</v>
      </c>
      <c r="P317" s="19" t="s">
        <v>59</v>
      </c>
      <c r="Q317" s="19">
        <v>0</v>
      </c>
      <c r="R317" s="19" t="s">
        <v>59</v>
      </c>
      <c r="S317" s="19" t="s">
        <v>59</v>
      </c>
      <c r="T317" s="19">
        <v>-3.3</v>
      </c>
      <c r="U317" s="19">
        <v>-1</v>
      </c>
      <c r="V317" s="19">
        <v>0.8</v>
      </c>
      <c r="W317" s="19">
        <v>-0.3</v>
      </c>
      <c r="X317" s="17" t="s">
        <v>59</v>
      </c>
      <c r="Y317" s="17" t="s">
        <v>59</v>
      </c>
      <c r="Z317" s="17">
        <v>-1.4</v>
      </c>
      <c r="AA317" s="17">
        <v>-0.1</v>
      </c>
      <c r="AB317" s="17">
        <v>0.3</v>
      </c>
      <c r="AC317" s="17">
        <v>-1.6</v>
      </c>
      <c r="AD317" s="17">
        <v>-0.9</v>
      </c>
      <c r="AE317" s="17">
        <v>0.7</v>
      </c>
      <c r="AF317" s="18"/>
    </row>
    <row r="318" spans="1:32" x14ac:dyDescent="0.2">
      <c r="A318" s="78"/>
      <c r="B318" s="79"/>
      <c r="C318" s="79"/>
      <c r="D318" s="16" t="s">
        <v>64</v>
      </c>
      <c r="E318" s="17">
        <v>-3.1</v>
      </c>
      <c r="F318" s="17">
        <v>-1</v>
      </c>
      <c r="G318" s="19">
        <v>1.4</v>
      </c>
      <c r="H318" s="19">
        <v>-1.3</v>
      </c>
      <c r="I318" s="19">
        <v>-0.5</v>
      </c>
      <c r="J318" s="19">
        <v>0.9</v>
      </c>
      <c r="K318" s="19">
        <v>-1.4</v>
      </c>
      <c r="L318" s="19">
        <v>-0.5</v>
      </c>
      <c r="M318" s="19">
        <v>1.1000000000000001</v>
      </c>
      <c r="N318" s="19">
        <v>-0.4</v>
      </c>
      <c r="O318" s="19" t="s">
        <v>59</v>
      </c>
      <c r="P318" s="19" t="s">
        <v>59</v>
      </c>
      <c r="Q318" s="19">
        <v>0</v>
      </c>
      <c r="R318" s="19" t="s">
        <v>59</v>
      </c>
      <c r="S318" s="19" t="s">
        <v>59</v>
      </c>
      <c r="T318" s="19">
        <v>-3</v>
      </c>
      <c r="U318" s="19">
        <v>-0.6</v>
      </c>
      <c r="V318" s="19">
        <v>0.7</v>
      </c>
      <c r="W318" s="19">
        <v>-0.2</v>
      </c>
      <c r="X318" s="17" t="s">
        <v>59</v>
      </c>
      <c r="Y318" s="17" t="s">
        <v>59</v>
      </c>
      <c r="Z318" s="17">
        <v>-1.4</v>
      </c>
      <c r="AA318" s="17">
        <v>-0.3</v>
      </c>
      <c r="AB318" s="17">
        <v>0.5</v>
      </c>
      <c r="AC318" s="17">
        <v>-1.4</v>
      </c>
      <c r="AD318" s="17">
        <v>-0.4</v>
      </c>
      <c r="AE318" s="17">
        <v>0.4</v>
      </c>
      <c r="AF318" s="18"/>
    </row>
    <row r="319" spans="1:32" x14ac:dyDescent="0.2">
      <c r="A319" s="78"/>
      <c r="B319" s="79"/>
      <c r="C319" s="79"/>
      <c r="D319" s="16" t="s">
        <v>65</v>
      </c>
      <c r="E319" s="17">
        <v>-2.5</v>
      </c>
      <c r="F319" s="17">
        <v>-0.3</v>
      </c>
      <c r="G319" s="19">
        <v>0.7</v>
      </c>
      <c r="H319" s="19">
        <v>-0.9</v>
      </c>
      <c r="I319" s="19" t="s">
        <v>59</v>
      </c>
      <c r="J319" s="19" t="s">
        <v>59</v>
      </c>
      <c r="K319" s="19">
        <v>-1.3</v>
      </c>
      <c r="L319" s="19">
        <v>-0.3</v>
      </c>
      <c r="M319" s="19">
        <v>0.7</v>
      </c>
      <c r="N319" s="19">
        <v>-0.3</v>
      </c>
      <c r="O319" s="19" t="s">
        <v>59</v>
      </c>
      <c r="P319" s="19" t="s">
        <v>59</v>
      </c>
      <c r="Q319" s="19">
        <v>0</v>
      </c>
      <c r="R319" s="19" t="s">
        <v>59</v>
      </c>
      <c r="S319" s="19" t="s">
        <v>59</v>
      </c>
      <c r="T319" s="19">
        <v>-2.2000000000000002</v>
      </c>
      <c r="U319" s="19">
        <v>-0.4</v>
      </c>
      <c r="V319" s="19">
        <v>0.5</v>
      </c>
      <c r="W319" s="19">
        <v>-0.1</v>
      </c>
      <c r="X319" s="17" t="s">
        <v>59</v>
      </c>
      <c r="Y319" s="17" t="s">
        <v>59</v>
      </c>
      <c r="Z319" s="17">
        <v>-1.1000000000000001</v>
      </c>
      <c r="AA319" s="17" t="s">
        <v>59</v>
      </c>
      <c r="AB319" s="17" t="s">
        <v>59</v>
      </c>
      <c r="AC319" s="17">
        <v>-1</v>
      </c>
      <c r="AD319" s="17">
        <v>-0.4</v>
      </c>
      <c r="AE319" s="17">
        <v>0.5</v>
      </c>
      <c r="AF319" s="18"/>
    </row>
    <row r="320" spans="1:32" x14ac:dyDescent="0.2">
      <c r="A320" s="78"/>
      <c r="B320" s="79"/>
      <c r="C320" s="79"/>
      <c r="D320" s="16" t="s">
        <v>66</v>
      </c>
      <c r="E320" s="17">
        <v>-1.2</v>
      </c>
      <c r="F320" s="17">
        <v>-0.4</v>
      </c>
      <c r="G320" s="19">
        <v>0.6</v>
      </c>
      <c r="H320" s="19">
        <v>-0.6</v>
      </c>
      <c r="I320" s="19">
        <v>-0.2</v>
      </c>
      <c r="J320" s="19">
        <v>0.4</v>
      </c>
      <c r="K320" s="19">
        <v>-0.5</v>
      </c>
      <c r="L320" s="19">
        <v>-0.2</v>
      </c>
      <c r="M320" s="19">
        <v>0.4</v>
      </c>
      <c r="N320" s="19">
        <v>-0.1</v>
      </c>
      <c r="O320" s="19" t="s">
        <v>59</v>
      </c>
      <c r="P320" s="19" t="s">
        <v>59</v>
      </c>
      <c r="Q320" s="19">
        <v>0</v>
      </c>
      <c r="R320" s="19" t="s">
        <v>59</v>
      </c>
      <c r="S320" s="19" t="s">
        <v>59</v>
      </c>
      <c r="T320" s="19">
        <v>-1</v>
      </c>
      <c r="U320" s="19">
        <v>-0.5</v>
      </c>
      <c r="V320" s="19">
        <v>0.6</v>
      </c>
      <c r="W320" s="19">
        <v>-0.1</v>
      </c>
      <c r="X320" s="17" t="s">
        <v>59</v>
      </c>
      <c r="Y320" s="17" t="s">
        <v>59</v>
      </c>
      <c r="Z320" s="17">
        <v>-0.4</v>
      </c>
      <c r="AA320" s="17">
        <v>-0.3</v>
      </c>
      <c r="AB320" s="17">
        <v>0.5</v>
      </c>
      <c r="AC320" s="17">
        <v>-0.5</v>
      </c>
      <c r="AD320" s="17">
        <v>-0.2</v>
      </c>
      <c r="AE320" s="17">
        <v>0.3</v>
      </c>
      <c r="AF320" s="18"/>
    </row>
    <row r="321" spans="1:32" x14ac:dyDescent="0.2">
      <c r="A321" s="78"/>
      <c r="B321" s="79"/>
      <c r="C321" s="79"/>
      <c r="D321" s="16" t="s">
        <v>67</v>
      </c>
      <c r="E321" s="17">
        <v>-0.4</v>
      </c>
      <c r="F321" s="17">
        <v>-0.2</v>
      </c>
      <c r="G321" s="19">
        <v>0.4</v>
      </c>
      <c r="H321" s="19">
        <v>-0.2</v>
      </c>
      <c r="I321" s="19" t="s">
        <v>59</v>
      </c>
      <c r="J321" s="19" t="s">
        <v>59</v>
      </c>
      <c r="K321" s="19">
        <v>-0.2</v>
      </c>
      <c r="L321" s="19">
        <v>-0.2</v>
      </c>
      <c r="M321" s="19">
        <v>0.4</v>
      </c>
      <c r="N321" s="19">
        <v>0</v>
      </c>
      <c r="O321" s="19" t="s">
        <v>59</v>
      </c>
      <c r="P321" s="19" t="s">
        <v>59</v>
      </c>
      <c r="Q321" s="19">
        <v>0</v>
      </c>
      <c r="R321" s="19" t="s">
        <v>59</v>
      </c>
      <c r="S321" s="19" t="s">
        <v>59</v>
      </c>
      <c r="T321" s="19">
        <v>-0.5</v>
      </c>
      <c r="U321" s="19">
        <v>-0.4</v>
      </c>
      <c r="V321" s="19">
        <v>0.5</v>
      </c>
      <c r="W321" s="19">
        <v>0</v>
      </c>
      <c r="X321" s="17" t="s">
        <v>59</v>
      </c>
      <c r="Y321" s="17" t="s">
        <v>59</v>
      </c>
      <c r="Z321" s="17">
        <v>-0.2</v>
      </c>
      <c r="AA321" s="17">
        <v>-0.2</v>
      </c>
      <c r="AB321" s="17">
        <v>0.4</v>
      </c>
      <c r="AC321" s="17">
        <v>-0.3</v>
      </c>
      <c r="AD321" s="17">
        <v>-0.2</v>
      </c>
      <c r="AE321" s="17">
        <v>0.3</v>
      </c>
      <c r="AF321" s="18"/>
    </row>
    <row r="322" spans="1:32" x14ac:dyDescent="0.2">
      <c r="A322" s="78"/>
      <c r="B322" s="79" t="s">
        <v>70</v>
      </c>
      <c r="C322" s="79" t="s">
        <v>55</v>
      </c>
      <c r="D322" s="16" t="s">
        <v>56</v>
      </c>
      <c r="E322" s="17">
        <v>27.1</v>
      </c>
      <c r="F322" s="17">
        <v>10.7</v>
      </c>
      <c r="G322" s="19">
        <v>5</v>
      </c>
      <c r="H322" s="19">
        <v>7.8</v>
      </c>
      <c r="I322" s="19">
        <v>4.0999999999999996</v>
      </c>
      <c r="J322" s="19">
        <v>2.8</v>
      </c>
      <c r="K322" s="19">
        <v>9.4</v>
      </c>
      <c r="L322" s="19">
        <v>5</v>
      </c>
      <c r="M322" s="19">
        <v>3.8</v>
      </c>
      <c r="N322" s="19">
        <v>9.6999999999999993</v>
      </c>
      <c r="O322" s="19">
        <v>1.7</v>
      </c>
      <c r="P322" s="19">
        <v>1.5</v>
      </c>
      <c r="Q322" s="19">
        <v>0.2</v>
      </c>
      <c r="R322" s="19" t="s">
        <v>59</v>
      </c>
      <c r="S322" s="19" t="s">
        <v>59</v>
      </c>
      <c r="T322" s="19">
        <v>7.4</v>
      </c>
      <c r="U322" s="19">
        <v>13.5</v>
      </c>
      <c r="V322" s="19">
        <v>4.5999999999999996</v>
      </c>
      <c r="W322" s="19">
        <v>0.5</v>
      </c>
      <c r="X322" s="17">
        <v>1.2</v>
      </c>
      <c r="Y322" s="17">
        <v>1.6</v>
      </c>
      <c r="Z322" s="17">
        <v>3.9</v>
      </c>
      <c r="AA322" s="17">
        <v>9.1999999999999993</v>
      </c>
      <c r="AB322" s="17">
        <v>3.4</v>
      </c>
      <c r="AC322" s="17">
        <v>3</v>
      </c>
      <c r="AD322" s="17">
        <v>3</v>
      </c>
      <c r="AE322" s="17">
        <v>2.6</v>
      </c>
      <c r="AF322" s="18"/>
    </row>
    <row r="323" spans="1:32" x14ac:dyDescent="0.2">
      <c r="A323" s="78"/>
      <c r="B323" s="79"/>
      <c r="C323" s="79"/>
      <c r="D323" s="16" t="s">
        <v>57</v>
      </c>
      <c r="E323" s="17">
        <v>45</v>
      </c>
      <c r="F323" s="17">
        <v>17.3</v>
      </c>
      <c r="G323" s="19">
        <v>8.6</v>
      </c>
      <c r="H323" s="19">
        <v>15</v>
      </c>
      <c r="I323" s="19">
        <v>4.4000000000000004</v>
      </c>
      <c r="J323" s="19">
        <v>5.6</v>
      </c>
      <c r="K323" s="19">
        <v>11.2</v>
      </c>
      <c r="L323" s="19">
        <v>5.6</v>
      </c>
      <c r="M323" s="19">
        <v>4.7</v>
      </c>
      <c r="N323" s="19">
        <v>18.600000000000001</v>
      </c>
      <c r="O323" s="19">
        <v>8.3000000000000007</v>
      </c>
      <c r="P323" s="17">
        <v>4.3</v>
      </c>
      <c r="Q323" s="19">
        <v>0.3</v>
      </c>
      <c r="R323" s="19">
        <v>-1</v>
      </c>
      <c r="S323" s="19">
        <v>1.4</v>
      </c>
      <c r="T323" s="17">
        <v>8.9</v>
      </c>
      <c r="U323" s="19">
        <v>17.3</v>
      </c>
      <c r="V323" s="19">
        <v>7.5</v>
      </c>
      <c r="W323" s="19">
        <v>1</v>
      </c>
      <c r="X323" s="17">
        <v>0.3</v>
      </c>
      <c r="Y323" s="17">
        <v>2.5</v>
      </c>
      <c r="Z323" s="17">
        <v>2.5</v>
      </c>
      <c r="AA323" s="17">
        <v>10.6</v>
      </c>
      <c r="AB323" s="17">
        <v>5.9</v>
      </c>
      <c r="AC323" s="17">
        <v>5.4</v>
      </c>
      <c r="AD323" s="17">
        <v>6.5</v>
      </c>
      <c r="AE323" s="17">
        <v>3.9</v>
      </c>
      <c r="AF323" s="18"/>
    </row>
    <row r="324" spans="1:32" x14ac:dyDescent="0.2">
      <c r="A324" s="78"/>
      <c r="B324" s="79"/>
      <c r="C324" s="79"/>
      <c r="D324" s="16" t="s">
        <v>58</v>
      </c>
      <c r="E324" s="17">
        <v>30</v>
      </c>
      <c r="F324" s="17">
        <v>35.5</v>
      </c>
      <c r="G324" s="19">
        <v>13.1</v>
      </c>
      <c r="H324" s="19">
        <v>8.4</v>
      </c>
      <c r="I324" s="19">
        <v>11.6</v>
      </c>
      <c r="J324" s="19">
        <v>5.5</v>
      </c>
      <c r="K324" s="19">
        <v>4</v>
      </c>
      <c r="L324" s="19">
        <v>6.6</v>
      </c>
      <c r="M324" s="19">
        <v>6.3</v>
      </c>
      <c r="N324" s="19">
        <v>17.600000000000001</v>
      </c>
      <c r="O324" s="19">
        <v>17</v>
      </c>
      <c r="P324" s="19">
        <v>10.1</v>
      </c>
      <c r="Q324" s="19">
        <v>0.1</v>
      </c>
      <c r="R324" s="19">
        <v>0.3</v>
      </c>
      <c r="S324" s="19">
        <v>0.5</v>
      </c>
      <c r="T324" s="17">
        <v>6.1</v>
      </c>
      <c r="U324" s="19">
        <v>11.2</v>
      </c>
      <c r="V324" s="19">
        <v>8.4</v>
      </c>
      <c r="W324" s="19">
        <v>0.8</v>
      </c>
      <c r="X324" s="17">
        <v>0.5</v>
      </c>
      <c r="Y324" s="17">
        <v>1.8</v>
      </c>
      <c r="Z324" s="17">
        <v>0.8</v>
      </c>
      <c r="AA324" s="17">
        <v>2.9</v>
      </c>
      <c r="AB324" s="17">
        <v>6.9</v>
      </c>
      <c r="AC324" s="17">
        <v>4.5</v>
      </c>
      <c r="AD324" s="17">
        <v>7.9</v>
      </c>
      <c r="AE324" s="17">
        <v>4.5999999999999996</v>
      </c>
      <c r="AF324" s="18"/>
    </row>
    <row r="325" spans="1:32" x14ac:dyDescent="0.2">
      <c r="A325" s="78"/>
      <c r="B325" s="79"/>
      <c r="C325" s="79"/>
      <c r="D325" s="16" t="s">
        <v>60</v>
      </c>
      <c r="E325" s="17">
        <v>13.8</v>
      </c>
      <c r="F325" s="17">
        <v>2.4</v>
      </c>
      <c r="G325" s="19">
        <v>7.2</v>
      </c>
      <c r="H325" s="19">
        <v>4.2</v>
      </c>
      <c r="I325" s="19">
        <v>2.1</v>
      </c>
      <c r="J325" s="19">
        <v>4.5999999999999996</v>
      </c>
      <c r="K325" s="19">
        <v>-0.3</v>
      </c>
      <c r="L325" s="19">
        <v>0.9</v>
      </c>
      <c r="M325" s="19">
        <v>3.7</v>
      </c>
      <c r="N325" s="19">
        <v>9.9</v>
      </c>
      <c r="O325" s="19">
        <v>-1</v>
      </c>
      <c r="P325" s="19">
        <v>4.2</v>
      </c>
      <c r="Q325" s="17">
        <v>0.1</v>
      </c>
      <c r="R325" s="19">
        <v>0.5</v>
      </c>
      <c r="S325" s="19">
        <v>0.7</v>
      </c>
      <c r="T325" s="17">
        <v>1.1000000000000001</v>
      </c>
      <c r="U325" s="19">
        <v>4.4000000000000004</v>
      </c>
      <c r="V325" s="19">
        <v>3.8</v>
      </c>
      <c r="W325" s="19">
        <v>0.2</v>
      </c>
      <c r="X325" s="17">
        <v>0</v>
      </c>
      <c r="Y325" s="17">
        <v>1</v>
      </c>
      <c r="Z325" s="17">
        <v>0.2</v>
      </c>
      <c r="AA325" s="17">
        <v>2.6</v>
      </c>
      <c r="AB325" s="17">
        <v>2.7</v>
      </c>
      <c r="AC325" s="17">
        <v>0.8</v>
      </c>
      <c r="AD325" s="17">
        <v>1.8</v>
      </c>
      <c r="AE325" s="17">
        <v>2.5</v>
      </c>
      <c r="AF325" s="18"/>
    </row>
    <row r="326" spans="1:32" x14ac:dyDescent="0.2">
      <c r="A326" s="78"/>
      <c r="B326" s="79"/>
      <c r="C326" s="79"/>
      <c r="D326" s="16" t="s">
        <v>61</v>
      </c>
      <c r="E326" s="17">
        <v>11.8</v>
      </c>
      <c r="F326" s="17">
        <v>11.4</v>
      </c>
      <c r="G326" s="19">
        <v>6.3</v>
      </c>
      <c r="H326" s="19">
        <v>4.5999999999999996</v>
      </c>
      <c r="I326" s="19">
        <v>3.8</v>
      </c>
      <c r="J326" s="19">
        <v>3.3</v>
      </c>
      <c r="K326" s="19">
        <v>0.3</v>
      </c>
      <c r="L326" s="19">
        <v>1.8</v>
      </c>
      <c r="M326" s="19">
        <v>3.6</v>
      </c>
      <c r="N326" s="19">
        <v>6.9</v>
      </c>
      <c r="O326" s="19">
        <v>5.8</v>
      </c>
      <c r="P326" s="19">
        <v>3.9</v>
      </c>
      <c r="Q326" s="17">
        <v>0</v>
      </c>
      <c r="R326" s="19" t="s">
        <v>59</v>
      </c>
      <c r="S326" s="19" t="s">
        <v>59</v>
      </c>
      <c r="T326" s="17">
        <v>-0.2</v>
      </c>
      <c r="U326" s="19">
        <v>4.5999999999999996</v>
      </c>
      <c r="V326" s="17">
        <v>3.7</v>
      </c>
      <c r="W326" s="17">
        <v>0</v>
      </c>
      <c r="X326" s="17">
        <v>0.3</v>
      </c>
      <c r="Y326" s="17">
        <v>1.3</v>
      </c>
      <c r="Z326" s="17">
        <v>-0.1</v>
      </c>
      <c r="AA326" s="17">
        <v>1.5</v>
      </c>
      <c r="AB326" s="17">
        <v>2.7</v>
      </c>
      <c r="AC326" s="17">
        <v>-0.1</v>
      </c>
      <c r="AD326" s="17">
        <v>2.9</v>
      </c>
      <c r="AE326" s="17">
        <v>2.2000000000000002</v>
      </c>
      <c r="AF326" s="18"/>
    </row>
    <row r="327" spans="1:32" x14ac:dyDescent="0.2">
      <c r="A327" s="78"/>
      <c r="B327" s="79"/>
      <c r="C327" s="79"/>
      <c r="D327" s="16" t="s">
        <v>62</v>
      </c>
      <c r="E327" s="17">
        <v>8.8000000000000007</v>
      </c>
      <c r="F327" s="17">
        <v>0.1</v>
      </c>
      <c r="G327" s="19">
        <v>2</v>
      </c>
      <c r="H327" s="19">
        <v>4.0999999999999996</v>
      </c>
      <c r="I327" s="19">
        <v>-1.5</v>
      </c>
      <c r="J327" s="17">
        <v>1.6</v>
      </c>
      <c r="K327" s="19">
        <v>0.6</v>
      </c>
      <c r="L327" s="19">
        <v>1</v>
      </c>
      <c r="M327" s="19">
        <v>1</v>
      </c>
      <c r="N327" s="19">
        <v>4.0999999999999996</v>
      </c>
      <c r="O327" s="19">
        <v>0.7</v>
      </c>
      <c r="P327" s="19">
        <v>0.7</v>
      </c>
      <c r="Q327" s="17">
        <v>0</v>
      </c>
      <c r="R327" s="19" t="s">
        <v>59</v>
      </c>
      <c r="S327" s="19" t="s">
        <v>59</v>
      </c>
      <c r="T327" s="17">
        <v>-0.4</v>
      </c>
      <c r="U327" s="19">
        <v>0.9</v>
      </c>
      <c r="V327" s="17">
        <v>1.9</v>
      </c>
      <c r="W327" s="17">
        <v>0</v>
      </c>
      <c r="X327" s="17" t="s">
        <v>59</v>
      </c>
      <c r="Y327" s="17" t="s">
        <v>59</v>
      </c>
      <c r="Z327" s="17">
        <v>-0.1</v>
      </c>
      <c r="AA327" s="17">
        <v>0.9</v>
      </c>
      <c r="AB327" s="17">
        <v>1.7</v>
      </c>
      <c r="AC327" s="17">
        <v>-0.3</v>
      </c>
      <c r="AD327" s="17">
        <v>0</v>
      </c>
      <c r="AE327" s="17">
        <v>0.8</v>
      </c>
      <c r="AF327" s="18"/>
    </row>
    <row r="328" spans="1:32" x14ac:dyDescent="0.2">
      <c r="A328" s="78"/>
      <c r="B328" s="79"/>
      <c r="C328" s="79"/>
      <c r="D328" s="16" t="s">
        <v>63</v>
      </c>
      <c r="E328" s="17">
        <v>5.2</v>
      </c>
      <c r="F328" s="17">
        <v>1.5</v>
      </c>
      <c r="G328" s="19">
        <v>2.2000000000000002</v>
      </c>
      <c r="H328" s="19">
        <v>2.5</v>
      </c>
      <c r="I328" s="19">
        <v>0.9</v>
      </c>
      <c r="J328" s="19">
        <v>1.5</v>
      </c>
      <c r="K328" s="19">
        <v>0.3</v>
      </c>
      <c r="L328" s="17">
        <v>0.7</v>
      </c>
      <c r="M328" s="19">
        <v>1.6</v>
      </c>
      <c r="N328" s="19">
        <v>2.4</v>
      </c>
      <c r="O328" s="17" t="s">
        <v>59</v>
      </c>
      <c r="P328" s="19" t="s">
        <v>59</v>
      </c>
      <c r="Q328" s="17">
        <v>0</v>
      </c>
      <c r="R328" s="19" t="s">
        <v>59</v>
      </c>
      <c r="S328" s="17" t="s">
        <v>59</v>
      </c>
      <c r="T328" s="17">
        <v>-0.5</v>
      </c>
      <c r="U328" s="19">
        <v>0.7</v>
      </c>
      <c r="V328" s="17">
        <v>1.5</v>
      </c>
      <c r="W328" s="19">
        <v>-0.1</v>
      </c>
      <c r="X328" s="17" t="s">
        <v>59</v>
      </c>
      <c r="Y328" s="17" t="s">
        <v>59</v>
      </c>
      <c r="Z328" s="17">
        <v>0</v>
      </c>
      <c r="AA328" s="17">
        <v>0.3</v>
      </c>
      <c r="AB328" s="17">
        <v>1.2</v>
      </c>
      <c r="AC328" s="17">
        <v>-0.3</v>
      </c>
      <c r="AD328" s="17">
        <v>0.5</v>
      </c>
      <c r="AE328" s="17">
        <v>0.9</v>
      </c>
      <c r="AF328" s="18"/>
    </row>
    <row r="329" spans="1:32" x14ac:dyDescent="0.2">
      <c r="A329" s="78"/>
      <c r="B329" s="79"/>
      <c r="C329" s="79"/>
      <c r="D329" s="16" t="s">
        <v>64</v>
      </c>
      <c r="E329" s="17">
        <v>2.2999999999999998</v>
      </c>
      <c r="F329" s="17">
        <v>2.2999999999999998</v>
      </c>
      <c r="G329" s="19">
        <v>2.8</v>
      </c>
      <c r="H329" s="19">
        <v>1.3</v>
      </c>
      <c r="I329" s="19">
        <v>2.1</v>
      </c>
      <c r="J329" s="19">
        <v>2.7</v>
      </c>
      <c r="K329" s="19">
        <v>0.1</v>
      </c>
      <c r="L329" s="19">
        <v>0.2</v>
      </c>
      <c r="M329" s="19">
        <v>0.7</v>
      </c>
      <c r="N329" s="19">
        <v>0.9</v>
      </c>
      <c r="O329" s="19" t="s">
        <v>59</v>
      </c>
      <c r="P329" s="19" t="s">
        <v>59</v>
      </c>
      <c r="Q329" s="17">
        <v>0</v>
      </c>
      <c r="R329" s="17" t="s">
        <v>59</v>
      </c>
      <c r="S329" s="17" t="s">
        <v>59</v>
      </c>
      <c r="T329" s="17">
        <v>-0.5</v>
      </c>
      <c r="U329" s="17">
        <v>1.4</v>
      </c>
      <c r="V329" s="17">
        <v>1.7</v>
      </c>
      <c r="W329" s="17">
        <v>-0.1</v>
      </c>
      <c r="X329" s="17" t="s">
        <v>59</v>
      </c>
      <c r="Y329" s="17" t="s">
        <v>59</v>
      </c>
      <c r="Z329" s="17">
        <v>-0.2</v>
      </c>
      <c r="AA329" s="17">
        <v>1.3</v>
      </c>
      <c r="AB329" s="17">
        <v>1.7</v>
      </c>
      <c r="AC329" s="17">
        <v>-0.2</v>
      </c>
      <c r="AD329" s="17">
        <v>0.1</v>
      </c>
      <c r="AE329" s="17">
        <v>0.5</v>
      </c>
      <c r="AF329" s="18"/>
    </row>
    <row r="330" spans="1:32" x14ac:dyDescent="0.2">
      <c r="A330" s="78"/>
      <c r="B330" s="79"/>
      <c r="C330" s="79"/>
      <c r="D330" s="16" t="s">
        <v>65</v>
      </c>
      <c r="E330" s="17">
        <v>0.5</v>
      </c>
      <c r="F330" s="17">
        <v>0.3</v>
      </c>
      <c r="G330" s="19">
        <v>0.6</v>
      </c>
      <c r="H330" s="19">
        <v>0.5</v>
      </c>
      <c r="I330" s="19" t="s">
        <v>59</v>
      </c>
      <c r="J330" s="19" t="s">
        <v>59</v>
      </c>
      <c r="K330" s="19">
        <v>-0.3</v>
      </c>
      <c r="L330" s="19">
        <v>0.3</v>
      </c>
      <c r="M330" s="19">
        <v>0.6</v>
      </c>
      <c r="N330" s="19">
        <v>0.3</v>
      </c>
      <c r="O330" s="17" t="s">
        <v>59</v>
      </c>
      <c r="P330" s="19" t="s">
        <v>59</v>
      </c>
      <c r="Q330" s="19">
        <v>0</v>
      </c>
      <c r="R330" s="17" t="s">
        <v>59</v>
      </c>
      <c r="S330" s="17" t="s">
        <v>59</v>
      </c>
      <c r="T330" s="19">
        <v>-0.2</v>
      </c>
      <c r="U330" s="17">
        <v>-0.1</v>
      </c>
      <c r="V330" s="17">
        <v>1.1000000000000001</v>
      </c>
      <c r="W330" s="17">
        <v>-0.1</v>
      </c>
      <c r="X330" s="17" t="s">
        <v>59</v>
      </c>
      <c r="Y330" s="17" t="s">
        <v>59</v>
      </c>
      <c r="Z330" s="17">
        <v>0</v>
      </c>
      <c r="AA330" s="17">
        <v>-0.3</v>
      </c>
      <c r="AB330" s="17">
        <v>0.4</v>
      </c>
      <c r="AC330" s="17">
        <v>-0.1</v>
      </c>
      <c r="AD330" s="17">
        <v>0.2</v>
      </c>
      <c r="AE330" s="17">
        <v>1</v>
      </c>
      <c r="AF330" s="18"/>
    </row>
    <row r="331" spans="1:32" x14ac:dyDescent="0.2">
      <c r="A331" s="78"/>
      <c r="B331" s="79"/>
      <c r="C331" s="79"/>
      <c r="D331" s="16" t="s">
        <v>66</v>
      </c>
      <c r="E331" s="17">
        <v>0.1</v>
      </c>
      <c r="F331" s="17">
        <v>-0.4</v>
      </c>
      <c r="G331" s="19">
        <v>4.0999999999999996</v>
      </c>
      <c r="H331" s="19">
        <v>0.2</v>
      </c>
      <c r="I331" s="19">
        <v>0.3</v>
      </c>
      <c r="J331" s="19">
        <v>3.9</v>
      </c>
      <c r="K331" s="19">
        <v>-0.2</v>
      </c>
      <c r="L331" s="19">
        <v>-0.7</v>
      </c>
      <c r="M331" s="19">
        <v>1.2</v>
      </c>
      <c r="N331" s="17">
        <v>0.1</v>
      </c>
      <c r="O331" s="19" t="s">
        <v>59</v>
      </c>
      <c r="P331" s="19" t="s">
        <v>59</v>
      </c>
      <c r="Q331" s="19">
        <v>0</v>
      </c>
      <c r="R331" s="19" t="s">
        <v>59</v>
      </c>
      <c r="S331" s="17" t="s">
        <v>59</v>
      </c>
      <c r="T331" s="19">
        <v>0.8</v>
      </c>
      <c r="U331" s="19">
        <v>0.6</v>
      </c>
      <c r="V331" s="19">
        <v>0.8</v>
      </c>
      <c r="W331" s="19">
        <v>0</v>
      </c>
      <c r="X331" s="17" t="s">
        <v>59</v>
      </c>
      <c r="Y331" s="17" t="s">
        <v>59</v>
      </c>
      <c r="Z331" s="17">
        <v>0.5</v>
      </c>
      <c r="AA331" s="17">
        <v>0.6</v>
      </c>
      <c r="AB331" s="17">
        <v>0.7</v>
      </c>
      <c r="AC331" s="17">
        <v>0.2</v>
      </c>
      <c r="AD331" s="17">
        <v>0</v>
      </c>
      <c r="AE331" s="17">
        <v>0.3</v>
      </c>
      <c r="AF331" s="18"/>
    </row>
    <row r="332" spans="1:32" x14ac:dyDescent="0.2">
      <c r="A332" s="78"/>
      <c r="B332" s="79"/>
      <c r="C332" s="79"/>
      <c r="D332" s="16" t="s">
        <v>67</v>
      </c>
      <c r="E332" s="17">
        <v>-0.2</v>
      </c>
      <c r="F332" s="17">
        <v>-0.2</v>
      </c>
      <c r="G332" s="19">
        <v>0.4</v>
      </c>
      <c r="H332" s="17">
        <v>-0.1</v>
      </c>
      <c r="I332" s="19">
        <v>-0.2</v>
      </c>
      <c r="J332" s="17">
        <v>0.4</v>
      </c>
      <c r="K332" s="19">
        <v>0</v>
      </c>
      <c r="L332" s="19" t="s">
        <v>59</v>
      </c>
      <c r="M332" s="19" t="s">
        <v>59</v>
      </c>
      <c r="N332" s="19">
        <v>0</v>
      </c>
      <c r="O332" s="17" t="s">
        <v>59</v>
      </c>
      <c r="P332" s="19" t="s">
        <v>59</v>
      </c>
      <c r="Q332" s="19">
        <v>0</v>
      </c>
      <c r="R332" s="17" t="s">
        <v>59</v>
      </c>
      <c r="S332" s="19" t="s">
        <v>59</v>
      </c>
      <c r="T332" s="19">
        <v>0</v>
      </c>
      <c r="U332" s="19">
        <v>0.1</v>
      </c>
      <c r="V332" s="19">
        <v>0.1</v>
      </c>
      <c r="W332" s="17">
        <v>0</v>
      </c>
      <c r="X332" s="17" t="s">
        <v>59</v>
      </c>
      <c r="Y332" s="17" t="s">
        <v>59</v>
      </c>
      <c r="Z332" s="17">
        <v>0.1</v>
      </c>
      <c r="AA332" s="17">
        <v>0</v>
      </c>
      <c r="AB332" s="17">
        <v>0</v>
      </c>
      <c r="AC332" s="17">
        <v>0</v>
      </c>
      <c r="AD332" s="17">
        <v>0.1</v>
      </c>
      <c r="AE332" s="17">
        <v>0.1</v>
      </c>
      <c r="AF332" s="18"/>
    </row>
    <row r="333" spans="1:32" x14ac:dyDescent="0.2">
      <c r="A333" s="78"/>
      <c r="B333" s="79"/>
      <c r="C333" s="79" t="s">
        <v>68</v>
      </c>
      <c r="D333" s="16" t="s">
        <v>56</v>
      </c>
      <c r="E333" s="17">
        <v>28.4</v>
      </c>
      <c r="F333" s="17">
        <v>20.2</v>
      </c>
      <c r="G333" s="19">
        <v>8.6</v>
      </c>
      <c r="H333" s="19">
        <v>8.9</v>
      </c>
      <c r="I333" s="19">
        <v>9</v>
      </c>
      <c r="J333" s="19">
        <v>6.5</v>
      </c>
      <c r="K333" s="19">
        <v>11.1</v>
      </c>
      <c r="L333" s="19">
        <v>8.6</v>
      </c>
      <c r="M333" s="19">
        <v>5.2</v>
      </c>
      <c r="N333" s="19">
        <v>8.1</v>
      </c>
      <c r="O333" s="19">
        <v>2.4</v>
      </c>
      <c r="P333" s="19">
        <v>2.1</v>
      </c>
      <c r="Q333" s="19">
        <v>0.3</v>
      </c>
      <c r="R333" s="19">
        <v>0.2</v>
      </c>
      <c r="S333" s="19">
        <v>0.5</v>
      </c>
      <c r="T333" s="19">
        <v>7.1</v>
      </c>
      <c r="U333" s="19">
        <v>14.3</v>
      </c>
      <c r="V333" s="19">
        <v>4.9000000000000004</v>
      </c>
      <c r="W333" s="19">
        <v>0.8</v>
      </c>
      <c r="X333" s="17">
        <v>0.5</v>
      </c>
      <c r="Y333" s="17">
        <v>0.7</v>
      </c>
      <c r="Z333" s="17">
        <v>4.4000000000000004</v>
      </c>
      <c r="AA333" s="17">
        <v>10.3</v>
      </c>
      <c r="AB333" s="17">
        <v>3.9</v>
      </c>
      <c r="AC333" s="17">
        <v>2.5</v>
      </c>
      <c r="AD333" s="17">
        <v>3.5</v>
      </c>
      <c r="AE333" s="17">
        <v>2.9</v>
      </c>
      <c r="AF333" s="18"/>
    </row>
    <row r="334" spans="1:32" x14ac:dyDescent="0.2">
      <c r="A334" s="78"/>
      <c r="B334" s="79"/>
      <c r="C334" s="79"/>
      <c r="D334" s="16" t="s">
        <v>57</v>
      </c>
      <c r="E334" s="17">
        <v>42.3</v>
      </c>
      <c r="F334" s="17">
        <v>20</v>
      </c>
      <c r="G334" s="19">
        <v>9.5</v>
      </c>
      <c r="H334" s="19">
        <v>16.399999999999999</v>
      </c>
      <c r="I334" s="19">
        <v>12.1</v>
      </c>
      <c r="J334" s="19">
        <v>7.2</v>
      </c>
      <c r="K334" s="19">
        <v>11.3</v>
      </c>
      <c r="L334" s="19">
        <v>0.5</v>
      </c>
      <c r="M334" s="19">
        <v>4.8</v>
      </c>
      <c r="N334" s="19">
        <v>14.4</v>
      </c>
      <c r="O334" s="19">
        <v>6.7</v>
      </c>
      <c r="P334" s="19">
        <v>3.8</v>
      </c>
      <c r="Q334" s="19">
        <v>0.2</v>
      </c>
      <c r="R334" s="19">
        <v>0.6</v>
      </c>
      <c r="S334" s="19">
        <v>1.2</v>
      </c>
      <c r="T334" s="19">
        <v>15.1</v>
      </c>
      <c r="U334" s="19">
        <v>34.9</v>
      </c>
      <c r="V334" s="19">
        <v>10.3</v>
      </c>
      <c r="W334" s="19">
        <v>1.5</v>
      </c>
      <c r="X334" s="17">
        <v>1.8</v>
      </c>
      <c r="Y334" s="17">
        <v>1.7</v>
      </c>
      <c r="Z334" s="17">
        <v>7.3</v>
      </c>
      <c r="AA334" s="17">
        <v>26.2</v>
      </c>
      <c r="AB334" s="17">
        <v>8.6</v>
      </c>
      <c r="AC334" s="17">
        <v>6.3</v>
      </c>
      <c r="AD334" s="17">
        <v>6.9</v>
      </c>
      <c r="AE334" s="17">
        <v>5.5</v>
      </c>
      <c r="AF334" s="18"/>
    </row>
    <row r="335" spans="1:32" x14ac:dyDescent="0.2">
      <c r="A335" s="78"/>
      <c r="B335" s="79"/>
      <c r="C335" s="79"/>
      <c r="D335" s="16" t="s">
        <v>58</v>
      </c>
      <c r="E335" s="17">
        <v>21.2</v>
      </c>
      <c r="F335" s="17">
        <v>13.4</v>
      </c>
      <c r="G335" s="19">
        <v>8.6</v>
      </c>
      <c r="H335" s="19">
        <v>5.9</v>
      </c>
      <c r="I335" s="19">
        <v>5</v>
      </c>
      <c r="J335" s="19">
        <v>5.6</v>
      </c>
      <c r="K335" s="19">
        <v>3.5</v>
      </c>
      <c r="L335" s="19">
        <v>1.8</v>
      </c>
      <c r="M335" s="19">
        <v>4.0999999999999996</v>
      </c>
      <c r="N335" s="19">
        <v>11.7</v>
      </c>
      <c r="O335" s="19">
        <v>6.6</v>
      </c>
      <c r="P335" s="17">
        <v>5.0999999999999996</v>
      </c>
      <c r="Q335" s="19">
        <v>0.1</v>
      </c>
      <c r="R335" s="19" t="s">
        <v>59</v>
      </c>
      <c r="S335" s="19" t="s">
        <v>59</v>
      </c>
      <c r="T335" s="19">
        <v>12.7</v>
      </c>
      <c r="U335" s="19">
        <v>17.399999999999999</v>
      </c>
      <c r="V335" s="19">
        <v>6.1</v>
      </c>
      <c r="W335" s="19">
        <v>1.3</v>
      </c>
      <c r="X335" s="17">
        <v>1.1000000000000001</v>
      </c>
      <c r="Y335" s="17">
        <v>1.4</v>
      </c>
      <c r="Z335" s="17">
        <v>7</v>
      </c>
      <c r="AA335" s="17">
        <v>9.8000000000000007</v>
      </c>
      <c r="AB335" s="17">
        <v>4.2</v>
      </c>
      <c r="AC335" s="17">
        <v>4.5</v>
      </c>
      <c r="AD335" s="17">
        <v>6.5</v>
      </c>
      <c r="AE335" s="17">
        <v>4.3</v>
      </c>
      <c r="AF335" s="18"/>
    </row>
    <row r="336" spans="1:32" x14ac:dyDescent="0.2">
      <c r="A336" s="78"/>
      <c r="B336" s="79"/>
      <c r="C336" s="79"/>
      <c r="D336" s="16" t="s">
        <v>60</v>
      </c>
      <c r="E336" s="17">
        <v>9.9</v>
      </c>
      <c r="F336" s="17">
        <v>9.4</v>
      </c>
      <c r="G336" s="19">
        <v>7.2</v>
      </c>
      <c r="H336" s="17">
        <v>2.4</v>
      </c>
      <c r="I336" s="19">
        <v>5.7</v>
      </c>
      <c r="J336" s="17">
        <v>5.6</v>
      </c>
      <c r="K336" s="19">
        <v>0.8</v>
      </c>
      <c r="L336" s="19">
        <v>1.4</v>
      </c>
      <c r="M336" s="19">
        <v>4</v>
      </c>
      <c r="N336" s="19">
        <v>6.6</v>
      </c>
      <c r="O336" s="19">
        <v>2.2000000000000002</v>
      </c>
      <c r="P336" s="19">
        <v>2.2000000000000002</v>
      </c>
      <c r="Q336" s="19">
        <v>0.1</v>
      </c>
      <c r="R336" s="19" t="s">
        <v>59</v>
      </c>
      <c r="S336" s="19" t="s">
        <v>59</v>
      </c>
      <c r="T336" s="19">
        <v>5.6</v>
      </c>
      <c r="U336" s="19">
        <v>5.8</v>
      </c>
      <c r="V336" s="17">
        <v>4.2</v>
      </c>
      <c r="W336" s="19">
        <v>0.7</v>
      </c>
      <c r="X336" s="17">
        <v>0.7</v>
      </c>
      <c r="Y336" s="17">
        <v>0.7</v>
      </c>
      <c r="Z336" s="17">
        <v>4</v>
      </c>
      <c r="AA336" s="17">
        <v>3.3</v>
      </c>
      <c r="AB336" s="17">
        <v>2.7</v>
      </c>
      <c r="AC336" s="17">
        <v>1</v>
      </c>
      <c r="AD336" s="17">
        <v>1.8</v>
      </c>
      <c r="AE336" s="17">
        <v>3.1</v>
      </c>
      <c r="AF336" s="18"/>
    </row>
    <row r="337" spans="1:32" x14ac:dyDescent="0.2">
      <c r="A337" s="78"/>
      <c r="B337" s="79"/>
      <c r="C337" s="79"/>
      <c r="D337" s="16" t="s">
        <v>61</v>
      </c>
      <c r="E337" s="17">
        <v>9</v>
      </c>
      <c r="F337" s="17">
        <v>2.9</v>
      </c>
      <c r="G337" s="19">
        <v>6.3</v>
      </c>
      <c r="H337" s="19">
        <v>2.1</v>
      </c>
      <c r="I337" s="19">
        <v>1.7</v>
      </c>
      <c r="J337" s="19">
        <v>5.6</v>
      </c>
      <c r="K337" s="19">
        <v>1.6</v>
      </c>
      <c r="L337" s="19">
        <v>-0.2</v>
      </c>
      <c r="M337" s="19">
        <v>1.1000000000000001</v>
      </c>
      <c r="N337" s="17">
        <v>5.3</v>
      </c>
      <c r="O337" s="19">
        <v>1.4</v>
      </c>
      <c r="P337" s="19">
        <v>2.7</v>
      </c>
      <c r="Q337" s="19">
        <v>0</v>
      </c>
      <c r="R337" s="19" t="s">
        <v>59</v>
      </c>
      <c r="S337" s="19" t="s">
        <v>59</v>
      </c>
      <c r="T337" s="19">
        <v>3.1</v>
      </c>
      <c r="U337" s="19">
        <v>6.1</v>
      </c>
      <c r="V337" s="17">
        <v>4</v>
      </c>
      <c r="W337" s="19">
        <v>0.3</v>
      </c>
      <c r="X337" s="17">
        <v>1.3</v>
      </c>
      <c r="Y337" s="17">
        <v>2.1</v>
      </c>
      <c r="Z337" s="17">
        <v>2.2000000000000002</v>
      </c>
      <c r="AA337" s="17">
        <v>4.5</v>
      </c>
      <c r="AB337" s="17">
        <v>3</v>
      </c>
      <c r="AC337" s="17">
        <v>0.6</v>
      </c>
      <c r="AD337" s="17">
        <v>0.3</v>
      </c>
      <c r="AE337" s="17">
        <v>1.5</v>
      </c>
      <c r="AF337" s="18"/>
    </row>
    <row r="338" spans="1:32" x14ac:dyDescent="0.2">
      <c r="A338" s="78"/>
      <c r="B338" s="79"/>
      <c r="C338" s="79"/>
      <c r="D338" s="16" t="s">
        <v>62</v>
      </c>
      <c r="E338" s="17">
        <v>7.3</v>
      </c>
      <c r="F338" s="17">
        <v>3.9</v>
      </c>
      <c r="G338" s="19">
        <v>3.6</v>
      </c>
      <c r="H338" s="19">
        <v>1.8</v>
      </c>
      <c r="I338" s="19">
        <v>2.1</v>
      </c>
      <c r="J338" s="17">
        <v>2.8</v>
      </c>
      <c r="K338" s="19">
        <v>1.9</v>
      </c>
      <c r="L338" s="19">
        <v>0.4</v>
      </c>
      <c r="M338" s="19">
        <v>0.8</v>
      </c>
      <c r="N338" s="19">
        <v>3.5</v>
      </c>
      <c r="O338" s="17">
        <v>1.2</v>
      </c>
      <c r="P338" s="19">
        <v>2</v>
      </c>
      <c r="Q338" s="19">
        <v>0</v>
      </c>
      <c r="R338" s="19">
        <v>0.3</v>
      </c>
      <c r="S338" s="19">
        <v>0.5</v>
      </c>
      <c r="T338" s="19">
        <v>1.3</v>
      </c>
      <c r="U338" s="19">
        <v>3.4</v>
      </c>
      <c r="V338" s="17">
        <v>2.6</v>
      </c>
      <c r="W338" s="17">
        <v>0.1</v>
      </c>
      <c r="X338" s="17">
        <v>0.4</v>
      </c>
      <c r="Y338" s="17">
        <v>0.5</v>
      </c>
      <c r="Z338" s="17">
        <v>0.9</v>
      </c>
      <c r="AA338" s="17">
        <v>2.7</v>
      </c>
      <c r="AB338" s="17">
        <v>2.2999999999999998</v>
      </c>
      <c r="AC338" s="17">
        <v>0.3</v>
      </c>
      <c r="AD338" s="17">
        <v>0.4</v>
      </c>
      <c r="AE338" s="17">
        <v>1.1000000000000001</v>
      </c>
      <c r="AF338" s="18"/>
    </row>
    <row r="339" spans="1:32" x14ac:dyDescent="0.2">
      <c r="A339" s="78"/>
      <c r="B339" s="79"/>
      <c r="C339" s="79"/>
      <c r="D339" s="16" t="s">
        <v>63</v>
      </c>
      <c r="E339" s="17">
        <v>4.8</v>
      </c>
      <c r="F339" s="17">
        <v>1.8</v>
      </c>
      <c r="G339" s="19">
        <v>2.7</v>
      </c>
      <c r="H339" s="17">
        <v>1.1000000000000001</v>
      </c>
      <c r="I339" s="19">
        <v>0.4</v>
      </c>
      <c r="J339" s="19">
        <v>2.1</v>
      </c>
      <c r="K339" s="19">
        <v>1.4</v>
      </c>
      <c r="L339" s="17">
        <v>0.2</v>
      </c>
      <c r="M339" s="19">
        <v>0.4</v>
      </c>
      <c r="N339" s="19">
        <v>2.2999999999999998</v>
      </c>
      <c r="O339" s="17">
        <v>1.2</v>
      </c>
      <c r="P339" s="19">
        <v>1.7</v>
      </c>
      <c r="Q339" s="17">
        <v>0</v>
      </c>
      <c r="R339" s="17" t="s">
        <v>59</v>
      </c>
      <c r="S339" s="17" t="s">
        <v>59</v>
      </c>
      <c r="T339" s="19">
        <v>0.2</v>
      </c>
      <c r="U339" s="19">
        <v>1.1000000000000001</v>
      </c>
      <c r="V339" s="17">
        <v>1.4</v>
      </c>
      <c r="W339" s="17">
        <v>0</v>
      </c>
      <c r="X339" s="17" t="s">
        <v>59</v>
      </c>
      <c r="Y339" s="17" t="s">
        <v>59</v>
      </c>
      <c r="Z339" s="17">
        <v>0.2</v>
      </c>
      <c r="AA339" s="17">
        <v>0.7</v>
      </c>
      <c r="AB339" s="17">
        <v>0.7</v>
      </c>
      <c r="AC339" s="17">
        <v>-0.1</v>
      </c>
      <c r="AD339" s="17">
        <v>0.4</v>
      </c>
      <c r="AE339" s="17">
        <v>1.2</v>
      </c>
      <c r="AF339" s="18"/>
    </row>
    <row r="340" spans="1:32" x14ac:dyDescent="0.2">
      <c r="A340" s="78"/>
      <c r="B340" s="79"/>
      <c r="C340" s="79"/>
      <c r="D340" s="16" t="s">
        <v>64</v>
      </c>
      <c r="E340" s="17">
        <v>2.2000000000000002</v>
      </c>
      <c r="F340" s="17">
        <v>-1</v>
      </c>
      <c r="G340" s="19">
        <v>1.4</v>
      </c>
      <c r="H340" s="19">
        <v>0.5</v>
      </c>
      <c r="I340" s="19">
        <v>-0.5</v>
      </c>
      <c r="J340" s="19">
        <v>0.9</v>
      </c>
      <c r="K340" s="19">
        <v>0.8</v>
      </c>
      <c r="L340" s="19">
        <v>-0.5</v>
      </c>
      <c r="M340" s="19">
        <v>1.1000000000000001</v>
      </c>
      <c r="N340" s="19">
        <v>0.9</v>
      </c>
      <c r="O340" s="17" t="s">
        <v>59</v>
      </c>
      <c r="P340" s="19" t="s">
        <v>59</v>
      </c>
      <c r="Q340" s="17">
        <v>0</v>
      </c>
      <c r="R340" s="17" t="s">
        <v>59</v>
      </c>
      <c r="S340" s="17" t="s">
        <v>59</v>
      </c>
      <c r="T340" s="17">
        <v>-0.5</v>
      </c>
      <c r="U340" s="19">
        <v>0.2</v>
      </c>
      <c r="V340" s="17">
        <v>1.1000000000000001</v>
      </c>
      <c r="W340" s="17">
        <v>-0.1</v>
      </c>
      <c r="X340" s="17">
        <v>0.2</v>
      </c>
      <c r="Y340" s="17">
        <v>0.4</v>
      </c>
      <c r="Z340" s="17">
        <v>-0.2</v>
      </c>
      <c r="AA340" s="17">
        <v>0.4</v>
      </c>
      <c r="AB340" s="17">
        <v>0.9</v>
      </c>
      <c r="AC340" s="17">
        <v>-0.3</v>
      </c>
      <c r="AD340" s="17">
        <v>-0.4</v>
      </c>
      <c r="AE340" s="17">
        <v>0.4</v>
      </c>
      <c r="AF340" s="18"/>
    </row>
    <row r="341" spans="1:32" x14ac:dyDescent="0.2">
      <c r="A341" s="78"/>
      <c r="B341" s="79"/>
      <c r="C341" s="79"/>
      <c r="D341" s="16" t="s">
        <v>65</v>
      </c>
      <c r="E341" s="17">
        <v>0.5</v>
      </c>
      <c r="F341" s="17">
        <v>0</v>
      </c>
      <c r="G341" s="19">
        <v>1</v>
      </c>
      <c r="H341" s="19">
        <v>0.1</v>
      </c>
      <c r="I341" s="19">
        <v>0.4</v>
      </c>
      <c r="J341" s="19">
        <v>0.7</v>
      </c>
      <c r="K341" s="19">
        <v>0</v>
      </c>
      <c r="L341" s="19">
        <v>-0.3</v>
      </c>
      <c r="M341" s="19">
        <v>0.7</v>
      </c>
      <c r="N341" s="19">
        <v>0.4</v>
      </c>
      <c r="O341" s="17" t="s">
        <v>59</v>
      </c>
      <c r="P341" s="19" t="s">
        <v>59</v>
      </c>
      <c r="Q341" s="17">
        <v>0</v>
      </c>
      <c r="R341" s="17" t="s">
        <v>59</v>
      </c>
      <c r="S341" s="17" t="s">
        <v>59</v>
      </c>
      <c r="T341" s="17">
        <v>-0.3</v>
      </c>
      <c r="U341" s="17">
        <v>-0.2</v>
      </c>
      <c r="V341" s="17">
        <v>0.6</v>
      </c>
      <c r="W341" s="19">
        <v>0</v>
      </c>
      <c r="X341" s="17" t="s">
        <v>59</v>
      </c>
      <c r="Y341" s="17" t="s">
        <v>59</v>
      </c>
      <c r="Z341" s="17">
        <v>-0.1</v>
      </c>
      <c r="AA341" s="17">
        <v>0.1</v>
      </c>
      <c r="AB341" s="17">
        <v>0.3</v>
      </c>
      <c r="AC341" s="17">
        <v>-0.2</v>
      </c>
      <c r="AD341" s="17">
        <v>-0.3</v>
      </c>
      <c r="AE341" s="17">
        <v>0.5</v>
      </c>
      <c r="AF341" s="18"/>
    </row>
    <row r="342" spans="1:32" x14ac:dyDescent="0.2">
      <c r="A342" s="78"/>
      <c r="B342" s="79"/>
      <c r="C342" s="79"/>
      <c r="D342" s="16" t="s">
        <v>66</v>
      </c>
      <c r="E342" s="17">
        <v>0.5</v>
      </c>
      <c r="F342" s="17">
        <v>-0.4</v>
      </c>
      <c r="G342" s="19">
        <v>0.6</v>
      </c>
      <c r="H342" s="17">
        <v>0.2</v>
      </c>
      <c r="I342" s="19">
        <v>-0.2</v>
      </c>
      <c r="J342" s="17">
        <v>0.4</v>
      </c>
      <c r="K342" s="19">
        <v>0.1</v>
      </c>
      <c r="L342" s="19">
        <v>-0.2</v>
      </c>
      <c r="M342" s="19">
        <v>0.4</v>
      </c>
      <c r="N342" s="19">
        <v>0.2</v>
      </c>
      <c r="O342" s="19" t="s">
        <v>59</v>
      </c>
      <c r="P342" s="19" t="s">
        <v>59</v>
      </c>
      <c r="Q342" s="19">
        <v>0</v>
      </c>
      <c r="R342" s="19" t="s">
        <v>59</v>
      </c>
      <c r="S342" s="19" t="s">
        <v>59</v>
      </c>
      <c r="T342" s="19">
        <v>0.8</v>
      </c>
      <c r="U342" s="19">
        <v>-0.4</v>
      </c>
      <c r="V342" s="19">
        <v>0.6</v>
      </c>
      <c r="W342" s="19">
        <v>0</v>
      </c>
      <c r="X342" s="17" t="s">
        <v>59</v>
      </c>
      <c r="Y342" s="17" t="s">
        <v>59</v>
      </c>
      <c r="Z342" s="17">
        <v>0.6</v>
      </c>
      <c r="AA342" s="17">
        <v>-0.3</v>
      </c>
      <c r="AB342" s="17">
        <v>0.5</v>
      </c>
      <c r="AC342" s="17">
        <v>0.1</v>
      </c>
      <c r="AD342" s="17">
        <v>0</v>
      </c>
      <c r="AE342" s="17">
        <v>0.4</v>
      </c>
      <c r="AF342" s="18"/>
    </row>
    <row r="343" spans="1:32" x14ac:dyDescent="0.2">
      <c r="A343" s="78"/>
      <c r="B343" s="79"/>
      <c r="C343" s="79"/>
      <c r="D343" s="16" t="s">
        <v>67</v>
      </c>
      <c r="E343" s="17">
        <v>-0.2</v>
      </c>
      <c r="F343" s="17">
        <v>0.3</v>
      </c>
      <c r="G343" s="19">
        <v>0.9</v>
      </c>
      <c r="H343" s="17">
        <v>-0.1</v>
      </c>
      <c r="I343" s="19">
        <v>0.6</v>
      </c>
      <c r="J343" s="17">
        <v>0.8</v>
      </c>
      <c r="K343" s="19">
        <v>-0.1</v>
      </c>
      <c r="L343" s="19">
        <v>-0.2</v>
      </c>
      <c r="M343" s="19">
        <v>0.4</v>
      </c>
      <c r="N343" s="19">
        <v>0</v>
      </c>
      <c r="O343" s="19" t="s">
        <v>59</v>
      </c>
      <c r="P343" s="19" t="s">
        <v>59</v>
      </c>
      <c r="Q343" s="19">
        <v>0</v>
      </c>
      <c r="R343" s="19" t="s">
        <v>59</v>
      </c>
      <c r="S343" s="19" t="s">
        <v>59</v>
      </c>
      <c r="T343" s="19">
        <v>0</v>
      </c>
      <c r="U343" s="19">
        <v>-0.4</v>
      </c>
      <c r="V343" s="19">
        <v>0.6</v>
      </c>
      <c r="W343" s="19">
        <v>0</v>
      </c>
      <c r="X343" s="17" t="s">
        <v>59</v>
      </c>
      <c r="Y343" s="17" t="s">
        <v>59</v>
      </c>
      <c r="Z343" s="17">
        <v>0</v>
      </c>
      <c r="AA343" s="17">
        <v>-0.2</v>
      </c>
      <c r="AB343" s="17">
        <v>0.4</v>
      </c>
      <c r="AC343" s="17">
        <v>0</v>
      </c>
      <c r="AD343" s="17">
        <v>-0.1</v>
      </c>
      <c r="AE343" s="17">
        <v>0.3</v>
      </c>
      <c r="AF343" s="18"/>
    </row>
    <row r="344" spans="1:32" x14ac:dyDescent="0.2">
      <c r="A344" s="78" t="s">
        <v>75</v>
      </c>
      <c r="B344" s="79" t="s">
        <v>54</v>
      </c>
      <c r="C344" s="79" t="s">
        <v>55</v>
      </c>
      <c r="D344" s="16" t="s">
        <v>56</v>
      </c>
      <c r="E344" s="17">
        <v>32.700000000000003</v>
      </c>
      <c r="F344" s="17">
        <v>15.3</v>
      </c>
      <c r="G344" s="19">
        <v>6.1</v>
      </c>
      <c r="H344" s="19">
        <v>9.9</v>
      </c>
      <c r="I344" s="19">
        <v>7.8</v>
      </c>
      <c r="J344" s="19">
        <v>4.9000000000000004</v>
      </c>
      <c r="K344" s="19">
        <v>9.8000000000000007</v>
      </c>
      <c r="L344" s="19">
        <v>3.5</v>
      </c>
      <c r="M344" s="19">
        <v>2.1</v>
      </c>
      <c r="N344" s="19">
        <v>12.8</v>
      </c>
      <c r="O344" s="19">
        <v>2.2999999999999998</v>
      </c>
      <c r="P344" s="19">
        <v>1.7</v>
      </c>
      <c r="Q344" s="19">
        <v>0.3</v>
      </c>
      <c r="R344" s="19">
        <v>1.6</v>
      </c>
      <c r="S344" s="19">
        <v>2.4</v>
      </c>
      <c r="T344" s="19">
        <v>8.3000000000000007</v>
      </c>
      <c r="U344" s="19">
        <v>19.899999999999999</v>
      </c>
      <c r="V344" s="19">
        <v>8.1</v>
      </c>
      <c r="W344" s="19">
        <v>0.6</v>
      </c>
      <c r="X344" s="17">
        <v>1.5</v>
      </c>
      <c r="Y344" s="17">
        <v>1.8</v>
      </c>
      <c r="Z344" s="17">
        <v>4.5999999999999996</v>
      </c>
      <c r="AA344" s="17">
        <v>13.9</v>
      </c>
      <c r="AB344" s="17">
        <v>7</v>
      </c>
      <c r="AC344" s="17">
        <v>3.1</v>
      </c>
      <c r="AD344" s="17">
        <v>4.5999999999999996</v>
      </c>
      <c r="AE344" s="17">
        <v>3.6</v>
      </c>
      <c r="AF344" s="18"/>
    </row>
    <row r="345" spans="1:32" x14ac:dyDescent="0.2">
      <c r="A345" s="78"/>
      <c r="B345" s="79"/>
      <c r="C345" s="79"/>
      <c r="D345" s="16" t="s">
        <v>57</v>
      </c>
      <c r="E345" s="17">
        <v>59.2</v>
      </c>
      <c r="F345" s="17">
        <v>39.299999999999997</v>
      </c>
      <c r="G345" s="19">
        <v>10.7</v>
      </c>
      <c r="H345" s="19">
        <v>21.4</v>
      </c>
      <c r="I345" s="19">
        <v>16</v>
      </c>
      <c r="J345" s="19">
        <v>6.7</v>
      </c>
      <c r="K345" s="19">
        <v>16</v>
      </c>
      <c r="L345" s="19">
        <v>9.1</v>
      </c>
      <c r="M345" s="19">
        <v>3.9</v>
      </c>
      <c r="N345" s="19">
        <v>21.5</v>
      </c>
      <c r="O345" s="19">
        <v>14</v>
      </c>
      <c r="P345" s="19">
        <v>7.4</v>
      </c>
      <c r="Q345" s="19">
        <v>0.4</v>
      </c>
      <c r="R345" s="19">
        <v>0.2</v>
      </c>
      <c r="S345" s="19">
        <v>0.4</v>
      </c>
      <c r="T345" s="19">
        <v>16.8</v>
      </c>
      <c r="U345" s="19">
        <v>30.1</v>
      </c>
      <c r="V345" s="19">
        <v>8.4</v>
      </c>
      <c r="W345" s="19">
        <v>1.4</v>
      </c>
      <c r="X345" s="17">
        <v>0.2</v>
      </c>
      <c r="Y345" s="17">
        <v>0.4</v>
      </c>
      <c r="Z345" s="17">
        <v>9</v>
      </c>
      <c r="AA345" s="17">
        <v>18</v>
      </c>
      <c r="AB345" s="17">
        <v>5.6</v>
      </c>
      <c r="AC345" s="17">
        <v>6.4</v>
      </c>
      <c r="AD345" s="17">
        <v>11.9</v>
      </c>
      <c r="AE345" s="17">
        <v>6.2</v>
      </c>
      <c r="AF345" s="18"/>
    </row>
    <row r="346" spans="1:32" x14ac:dyDescent="0.2">
      <c r="A346" s="78"/>
      <c r="B346" s="79"/>
      <c r="C346" s="79"/>
      <c r="D346" s="16" t="s">
        <v>58</v>
      </c>
      <c r="E346" s="17">
        <v>51.7</v>
      </c>
      <c r="F346" s="17">
        <v>26.8</v>
      </c>
      <c r="G346" s="19">
        <v>7.4</v>
      </c>
      <c r="H346" s="19">
        <v>17.5</v>
      </c>
      <c r="I346" s="19">
        <v>13.6</v>
      </c>
      <c r="J346" s="19">
        <v>4.9000000000000004</v>
      </c>
      <c r="K346" s="19">
        <v>12</v>
      </c>
      <c r="L346" s="19">
        <v>5.3</v>
      </c>
      <c r="M346" s="19">
        <v>3.4</v>
      </c>
      <c r="N346" s="19">
        <v>21.9</v>
      </c>
      <c r="O346" s="19">
        <v>7.7</v>
      </c>
      <c r="P346" s="19">
        <v>4.4000000000000004</v>
      </c>
      <c r="Q346" s="19">
        <v>0.3</v>
      </c>
      <c r="R346" s="19">
        <v>0.2</v>
      </c>
      <c r="S346" s="19">
        <v>0.4</v>
      </c>
      <c r="T346" s="19">
        <v>23.7</v>
      </c>
      <c r="U346" s="19">
        <v>23.7</v>
      </c>
      <c r="V346" s="19">
        <v>5.9</v>
      </c>
      <c r="W346" s="19">
        <v>1.6</v>
      </c>
      <c r="X346" s="17">
        <v>3</v>
      </c>
      <c r="Y346" s="17">
        <v>3.1</v>
      </c>
      <c r="Z346" s="17">
        <v>13.4</v>
      </c>
      <c r="AA346" s="17">
        <v>11.5</v>
      </c>
      <c r="AB346" s="17">
        <v>3.6</v>
      </c>
      <c r="AC346" s="17">
        <v>8.6</v>
      </c>
      <c r="AD346" s="17">
        <v>9.1</v>
      </c>
      <c r="AE346" s="17">
        <v>3.6</v>
      </c>
      <c r="AF346" s="18"/>
    </row>
    <row r="347" spans="1:32" x14ac:dyDescent="0.2">
      <c r="A347" s="78"/>
      <c r="B347" s="79"/>
      <c r="C347" s="79"/>
      <c r="D347" s="16" t="s">
        <v>60</v>
      </c>
      <c r="E347" s="17">
        <v>32.799999999999997</v>
      </c>
      <c r="F347" s="17">
        <v>16.100000000000001</v>
      </c>
      <c r="G347" s="19">
        <v>5.8</v>
      </c>
      <c r="H347" s="19">
        <v>11.3</v>
      </c>
      <c r="I347" s="19">
        <v>7.9</v>
      </c>
      <c r="J347" s="19">
        <v>4</v>
      </c>
      <c r="K347" s="19">
        <v>7.8</v>
      </c>
      <c r="L347" s="19">
        <v>5.8</v>
      </c>
      <c r="M347" s="19">
        <v>3.7</v>
      </c>
      <c r="N347" s="19">
        <v>13.5</v>
      </c>
      <c r="O347" s="19">
        <v>2.4</v>
      </c>
      <c r="P347" s="19">
        <v>2.1</v>
      </c>
      <c r="Q347" s="19">
        <v>0.2</v>
      </c>
      <c r="R347" s="19" t="s">
        <v>59</v>
      </c>
      <c r="S347" s="19" t="s">
        <v>59</v>
      </c>
      <c r="T347" s="19">
        <v>18.399999999999999</v>
      </c>
      <c r="U347" s="19">
        <v>13.4</v>
      </c>
      <c r="V347" s="19">
        <v>4</v>
      </c>
      <c r="W347" s="19">
        <v>1.4</v>
      </c>
      <c r="X347" s="17">
        <v>2</v>
      </c>
      <c r="Y347" s="17">
        <v>2</v>
      </c>
      <c r="Z347" s="17">
        <v>11</v>
      </c>
      <c r="AA347" s="17">
        <v>7.2</v>
      </c>
      <c r="AB347" s="17">
        <v>2.2999999999999998</v>
      </c>
      <c r="AC347" s="17">
        <v>5.9</v>
      </c>
      <c r="AD347" s="17">
        <v>4.2</v>
      </c>
      <c r="AE347" s="17">
        <v>2.4</v>
      </c>
      <c r="AF347" s="18"/>
    </row>
    <row r="348" spans="1:32" x14ac:dyDescent="0.2">
      <c r="A348" s="78"/>
      <c r="B348" s="79"/>
      <c r="C348" s="79"/>
      <c r="D348" s="16" t="s">
        <v>61</v>
      </c>
      <c r="E348" s="17">
        <v>25.2</v>
      </c>
      <c r="F348" s="17">
        <v>12.6</v>
      </c>
      <c r="G348" s="19">
        <v>5.4</v>
      </c>
      <c r="H348" s="19">
        <v>9.6999999999999993</v>
      </c>
      <c r="I348" s="19">
        <v>6.3</v>
      </c>
      <c r="J348" s="19">
        <v>3.6</v>
      </c>
      <c r="K348" s="19">
        <v>5.3</v>
      </c>
      <c r="L348" s="19">
        <v>1.1000000000000001</v>
      </c>
      <c r="M348" s="19">
        <v>1.6</v>
      </c>
      <c r="N348" s="19">
        <v>10.1</v>
      </c>
      <c r="O348" s="19">
        <v>5.2</v>
      </c>
      <c r="P348" s="19">
        <v>3.7</v>
      </c>
      <c r="Q348" s="19">
        <v>0.1</v>
      </c>
      <c r="R348" s="19" t="s">
        <v>59</v>
      </c>
      <c r="S348" s="19" t="s">
        <v>59</v>
      </c>
      <c r="T348" s="19">
        <v>11.7</v>
      </c>
      <c r="U348" s="19">
        <v>8.5</v>
      </c>
      <c r="V348" s="19">
        <v>4.8</v>
      </c>
      <c r="W348" s="19">
        <v>1</v>
      </c>
      <c r="X348" s="17" t="s">
        <v>59</v>
      </c>
      <c r="Y348" s="17" t="s">
        <v>59</v>
      </c>
      <c r="Z348" s="17">
        <v>6.4</v>
      </c>
      <c r="AA348" s="17">
        <v>2.8</v>
      </c>
      <c r="AB348" s="17">
        <v>2</v>
      </c>
      <c r="AC348" s="17">
        <v>4.3</v>
      </c>
      <c r="AD348" s="17">
        <v>5.7</v>
      </c>
      <c r="AE348" s="17">
        <v>4.3</v>
      </c>
      <c r="AF348" s="18"/>
    </row>
    <row r="349" spans="1:32" x14ac:dyDescent="0.2">
      <c r="A349" s="78"/>
      <c r="B349" s="79"/>
      <c r="C349" s="79"/>
      <c r="D349" s="16" t="s">
        <v>62</v>
      </c>
      <c r="E349" s="17">
        <v>18.600000000000001</v>
      </c>
      <c r="F349" s="17">
        <v>11.3</v>
      </c>
      <c r="G349" s="19">
        <v>6.6</v>
      </c>
      <c r="H349" s="19">
        <v>7.9</v>
      </c>
      <c r="I349" s="19">
        <v>4.7</v>
      </c>
      <c r="J349" s="19">
        <v>3.5</v>
      </c>
      <c r="K349" s="19">
        <v>3.7</v>
      </c>
      <c r="L349" s="19">
        <v>5.3</v>
      </c>
      <c r="M349" s="19">
        <v>5.3</v>
      </c>
      <c r="N349" s="19">
        <v>6.9</v>
      </c>
      <c r="O349" s="19">
        <v>1.3</v>
      </c>
      <c r="P349" s="19">
        <v>1.5</v>
      </c>
      <c r="Q349" s="19">
        <v>0.1</v>
      </c>
      <c r="R349" s="19" t="s">
        <v>59</v>
      </c>
      <c r="S349" s="19" t="s">
        <v>59</v>
      </c>
      <c r="T349" s="19">
        <v>7.4</v>
      </c>
      <c r="U349" s="19">
        <v>2.2999999999999998</v>
      </c>
      <c r="V349" s="19">
        <v>1.6</v>
      </c>
      <c r="W349" s="19">
        <v>0.7</v>
      </c>
      <c r="X349" s="17">
        <v>0.6</v>
      </c>
      <c r="Y349" s="17">
        <v>1.2</v>
      </c>
      <c r="Z349" s="17">
        <v>3.5</v>
      </c>
      <c r="AA349" s="17">
        <v>1.2</v>
      </c>
      <c r="AB349" s="17">
        <v>0.8</v>
      </c>
      <c r="AC349" s="17">
        <v>3.2</v>
      </c>
      <c r="AD349" s="17">
        <v>0.6</v>
      </c>
      <c r="AE349" s="17">
        <v>0.6</v>
      </c>
      <c r="AF349" s="18"/>
    </row>
    <row r="350" spans="1:32" x14ac:dyDescent="0.2">
      <c r="A350" s="78"/>
      <c r="B350" s="79"/>
      <c r="C350" s="79"/>
      <c r="D350" s="16" t="s">
        <v>63</v>
      </c>
      <c r="E350" s="17">
        <v>13.3</v>
      </c>
      <c r="F350" s="17">
        <v>4.5999999999999996</v>
      </c>
      <c r="G350" s="19">
        <v>2.6</v>
      </c>
      <c r="H350" s="19">
        <v>5.9</v>
      </c>
      <c r="I350" s="19">
        <v>3</v>
      </c>
      <c r="J350" s="19">
        <v>2</v>
      </c>
      <c r="K350" s="19">
        <v>2.5</v>
      </c>
      <c r="L350" s="19">
        <v>0.3</v>
      </c>
      <c r="M350" s="19">
        <v>0.5</v>
      </c>
      <c r="N350" s="19">
        <v>4.8</v>
      </c>
      <c r="O350" s="19">
        <v>1.2</v>
      </c>
      <c r="P350" s="19">
        <v>1.6</v>
      </c>
      <c r="Q350" s="19">
        <v>0.1</v>
      </c>
      <c r="R350" s="19">
        <v>0.1</v>
      </c>
      <c r="S350" s="19">
        <v>0.3</v>
      </c>
      <c r="T350" s="19">
        <v>4.5999999999999996</v>
      </c>
      <c r="U350" s="19">
        <v>1.9</v>
      </c>
      <c r="V350" s="19">
        <v>1.7</v>
      </c>
      <c r="W350" s="19">
        <v>0.4</v>
      </c>
      <c r="X350" s="17" t="s">
        <v>59</v>
      </c>
      <c r="Y350" s="17" t="s">
        <v>59</v>
      </c>
      <c r="Z350" s="17">
        <v>1.9</v>
      </c>
      <c r="AA350" s="17">
        <v>0.9</v>
      </c>
      <c r="AB350" s="17">
        <v>1.3</v>
      </c>
      <c r="AC350" s="17">
        <v>2.2999999999999998</v>
      </c>
      <c r="AD350" s="17">
        <v>1</v>
      </c>
      <c r="AE350" s="17">
        <v>1.1000000000000001</v>
      </c>
      <c r="AF350" s="18"/>
    </row>
    <row r="351" spans="1:32" x14ac:dyDescent="0.2">
      <c r="A351" s="78"/>
      <c r="B351" s="79"/>
      <c r="C351" s="79"/>
      <c r="D351" s="16" t="s">
        <v>64</v>
      </c>
      <c r="E351" s="17">
        <v>7.4</v>
      </c>
      <c r="F351" s="17">
        <v>2.9</v>
      </c>
      <c r="G351" s="19">
        <v>2.8</v>
      </c>
      <c r="H351" s="19">
        <v>3.5</v>
      </c>
      <c r="I351" s="19">
        <v>0.8</v>
      </c>
      <c r="J351" s="19">
        <v>1.6</v>
      </c>
      <c r="K351" s="19">
        <v>1.8</v>
      </c>
      <c r="L351" s="19">
        <v>1.2</v>
      </c>
      <c r="M351" s="19">
        <v>1.4</v>
      </c>
      <c r="N351" s="19">
        <v>2.1</v>
      </c>
      <c r="O351" s="19">
        <v>0.9</v>
      </c>
      <c r="P351" s="19">
        <v>1.8</v>
      </c>
      <c r="Q351" s="19">
        <v>0</v>
      </c>
      <c r="R351" s="19" t="s">
        <v>59</v>
      </c>
      <c r="S351" s="19" t="s">
        <v>59</v>
      </c>
      <c r="T351" s="19">
        <v>3.4</v>
      </c>
      <c r="U351" s="19">
        <v>1.2</v>
      </c>
      <c r="V351" s="19">
        <v>1.6</v>
      </c>
      <c r="W351" s="19">
        <v>0.3</v>
      </c>
      <c r="X351" s="17" t="s">
        <v>59</v>
      </c>
      <c r="Y351" s="17" t="s">
        <v>59</v>
      </c>
      <c r="Z351" s="17">
        <v>1.4</v>
      </c>
      <c r="AA351" s="17">
        <v>0.2</v>
      </c>
      <c r="AB351" s="17">
        <v>0.2</v>
      </c>
      <c r="AC351" s="17">
        <v>1.7</v>
      </c>
      <c r="AD351" s="17">
        <v>1.1000000000000001</v>
      </c>
      <c r="AE351" s="17">
        <v>1.5</v>
      </c>
      <c r="AF351" s="18"/>
    </row>
    <row r="352" spans="1:32" x14ac:dyDescent="0.2">
      <c r="A352" s="78"/>
      <c r="B352" s="79"/>
      <c r="C352" s="79"/>
      <c r="D352" s="16" t="s">
        <v>65</v>
      </c>
      <c r="E352" s="17">
        <v>4</v>
      </c>
      <c r="F352" s="17">
        <v>0.3</v>
      </c>
      <c r="G352" s="19">
        <v>0.6</v>
      </c>
      <c r="H352" s="19">
        <v>1.9</v>
      </c>
      <c r="I352" s="19">
        <v>0.3</v>
      </c>
      <c r="J352" s="19">
        <v>0.6</v>
      </c>
      <c r="K352" s="19">
        <v>1.1000000000000001</v>
      </c>
      <c r="L352" s="19" t="s">
        <v>59</v>
      </c>
      <c r="M352" s="19" t="s">
        <v>59</v>
      </c>
      <c r="N352" s="19">
        <v>1</v>
      </c>
      <c r="O352" s="19" t="s">
        <v>59</v>
      </c>
      <c r="P352" s="19" t="s">
        <v>59</v>
      </c>
      <c r="Q352" s="19">
        <v>0</v>
      </c>
      <c r="R352" s="19" t="s">
        <v>59</v>
      </c>
      <c r="S352" s="19" t="s">
        <v>59</v>
      </c>
      <c r="T352" s="19">
        <v>2.5</v>
      </c>
      <c r="U352" s="19">
        <v>1.1000000000000001</v>
      </c>
      <c r="V352" s="19">
        <v>1.4</v>
      </c>
      <c r="W352" s="19">
        <v>0.1</v>
      </c>
      <c r="X352" s="17" t="s">
        <v>59</v>
      </c>
      <c r="Y352" s="17" t="s">
        <v>59</v>
      </c>
      <c r="Z352" s="17">
        <v>1.2</v>
      </c>
      <c r="AA352" s="17">
        <v>1.1000000000000001</v>
      </c>
      <c r="AB352" s="17">
        <v>1.4</v>
      </c>
      <c r="AC352" s="17">
        <v>1.2</v>
      </c>
      <c r="AD352" s="17" t="s">
        <v>59</v>
      </c>
      <c r="AE352" s="17" t="s">
        <v>59</v>
      </c>
      <c r="AF352" s="18"/>
    </row>
    <row r="353" spans="1:32" x14ac:dyDescent="0.2">
      <c r="A353" s="78"/>
      <c r="B353" s="79"/>
      <c r="C353" s="79"/>
      <c r="D353" s="16" t="s">
        <v>66</v>
      </c>
      <c r="E353" s="17">
        <v>1.9</v>
      </c>
      <c r="F353" s="17" t="s">
        <v>59</v>
      </c>
      <c r="G353" s="19" t="s">
        <v>59</v>
      </c>
      <c r="H353" s="19">
        <v>1.2</v>
      </c>
      <c r="I353" s="19" t="s">
        <v>59</v>
      </c>
      <c r="J353" s="19" t="s">
        <v>59</v>
      </c>
      <c r="K353" s="19">
        <v>0.4</v>
      </c>
      <c r="L353" s="19" t="s">
        <v>59</v>
      </c>
      <c r="M353" s="19" t="s">
        <v>59</v>
      </c>
      <c r="N353" s="19">
        <v>0.3</v>
      </c>
      <c r="O353" s="19" t="s">
        <v>59</v>
      </c>
      <c r="P353" s="19" t="s">
        <v>59</v>
      </c>
      <c r="Q353" s="19">
        <v>0</v>
      </c>
      <c r="R353" s="19" t="s">
        <v>59</v>
      </c>
      <c r="S353" s="19" t="s">
        <v>59</v>
      </c>
      <c r="T353" s="19">
        <v>2</v>
      </c>
      <c r="U353" s="19">
        <v>0.6</v>
      </c>
      <c r="V353" s="19">
        <v>0.7</v>
      </c>
      <c r="W353" s="19">
        <v>0.1</v>
      </c>
      <c r="X353" s="17">
        <v>0.3</v>
      </c>
      <c r="Y353" s="17">
        <v>0.7</v>
      </c>
      <c r="Z353" s="17">
        <v>1.1000000000000001</v>
      </c>
      <c r="AA353" s="17">
        <v>0.2</v>
      </c>
      <c r="AB353" s="17">
        <v>0.3</v>
      </c>
      <c r="AC353" s="17">
        <v>0.9</v>
      </c>
      <c r="AD353" s="17">
        <v>0.1</v>
      </c>
      <c r="AE353" s="17">
        <v>0.1</v>
      </c>
      <c r="AF353" s="18"/>
    </row>
    <row r="354" spans="1:32" x14ac:dyDescent="0.2">
      <c r="A354" s="78"/>
      <c r="B354" s="79"/>
      <c r="C354" s="79"/>
      <c r="D354" s="16" t="s">
        <v>67</v>
      </c>
      <c r="E354" s="17">
        <v>0.4</v>
      </c>
      <c r="F354" s="17">
        <v>1.1000000000000001</v>
      </c>
      <c r="G354" s="19">
        <v>2.1</v>
      </c>
      <c r="H354" s="19">
        <v>0.3</v>
      </c>
      <c r="I354" s="19">
        <v>1.1000000000000001</v>
      </c>
      <c r="J354" s="19">
        <v>2.1</v>
      </c>
      <c r="K354" s="19">
        <v>0.1</v>
      </c>
      <c r="L354" s="19" t="s">
        <v>59</v>
      </c>
      <c r="M354" s="19" t="s">
        <v>59</v>
      </c>
      <c r="N354" s="19">
        <v>0</v>
      </c>
      <c r="O354" s="19" t="s">
        <v>59</v>
      </c>
      <c r="P354" s="19" t="s">
        <v>59</v>
      </c>
      <c r="Q354" s="19">
        <v>0</v>
      </c>
      <c r="R354" s="19" t="s">
        <v>59</v>
      </c>
      <c r="S354" s="19" t="s">
        <v>59</v>
      </c>
      <c r="T354" s="19">
        <v>0.8</v>
      </c>
      <c r="U354" s="19">
        <v>0.1</v>
      </c>
      <c r="V354" s="19">
        <v>0.2</v>
      </c>
      <c r="W354" s="19">
        <v>0</v>
      </c>
      <c r="X354" s="17" t="s">
        <v>59</v>
      </c>
      <c r="Y354" s="17" t="s">
        <v>59</v>
      </c>
      <c r="Z354" s="17">
        <v>0.4</v>
      </c>
      <c r="AA354" s="17" t="s">
        <v>59</v>
      </c>
      <c r="AB354" s="17" t="s">
        <v>59</v>
      </c>
      <c r="AC354" s="17">
        <v>0.4</v>
      </c>
      <c r="AD354" s="17">
        <v>0.1</v>
      </c>
      <c r="AE354" s="17">
        <v>0.2</v>
      </c>
      <c r="AF354" s="18"/>
    </row>
    <row r="355" spans="1:32" x14ac:dyDescent="0.2">
      <c r="A355" s="78"/>
      <c r="B355" s="79"/>
      <c r="C355" s="79" t="s">
        <v>68</v>
      </c>
      <c r="D355" s="16" t="s">
        <v>56</v>
      </c>
      <c r="E355" s="17">
        <v>31.6</v>
      </c>
      <c r="F355" s="17">
        <v>23.5</v>
      </c>
      <c r="G355" s="19">
        <v>7.2</v>
      </c>
      <c r="H355" s="19">
        <v>10.8</v>
      </c>
      <c r="I355" s="19">
        <v>13.8</v>
      </c>
      <c r="J355" s="19">
        <v>5.5</v>
      </c>
      <c r="K355" s="19">
        <v>11</v>
      </c>
      <c r="L355" s="19">
        <v>3.2</v>
      </c>
      <c r="M355" s="19">
        <v>2.5</v>
      </c>
      <c r="N355" s="19">
        <v>9.5</v>
      </c>
      <c r="O355" s="19">
        <v>4.4000000000000004</v>
      </c>
      <c r="P355" s="19">
        <v>2.9</v>
      </c>
      <c r="Q355" s="19">
        <v>0.3</v>
      </c>
      <c r="R355" s="19">
        <v>2.1</v>
      </c>
      <c r="S355" s="19">
        <v>2.7</v>
      </c>
      <c r="T355" s="19">
        <v>8.9</v>
      </c>
      <c r="U355" s="19">
        <v>15.6</v>
      </c>
      <c r="V355" s="19">
        <v>4.8</v>
      </c>
      <c r="W355" s="19">
        <v>0.9</v>
      </c>
      <c r="X355" s="17">
        <v>1.5</v>
      </c>
      <c r="Y355" s="17">
        <v>1.6</v>
      </c>
      <c r="Z355" s="17">
        <v>4.7</v>
      </c>
      <c r="AA355" s="17">
        <v>9.5</v>
      </c>
      <c r="AB355" s="17">
        <v>3.4</v>
      </c>
      <c r="AC355" s="17">
        <v>3.3</v>
      </c>
      <c r="AD355" s="17">
        <v>4.5999999999999996</v>
      </c>
      <c r="AE355" s="17">
        <v>2.9</v>
      </c>
      <c r="AF355" s="18"/>
    </row>
    <row r="356" spans="1:32" x14ac:dyDescent="0.2">
      <c r="A356" s="78"/>
      <c r="B356" s="79"/>
      <c r="C356" s="79"/>
      <c r="D356" s="16" t="s">
        <v>57</v>
      </c>
      <c r="E356" s="17">
        <v>52.8</v>
      </c>
      <c r="F356" s="17">
        <v>22.5</v>
      </c>
      <c r="G356" s="19">
        <v>6.8</v>
      </c>
      <c r="H356" s="19">
        <v>22.7</v>
      </c>
      <c r="I356" s="19">
        <v>16.8</v>
      </c>
      <c r="J356" s="19">
        <v>6</v>
      </c>
      <c r="K356" s="19">
        <v>14.3</v>
      </c>
      <c r="L356" s="19">
        <v>3.2</v>
      </c>
      <c r="M356" s="19">
        <v>2.6</v>
      </c>
      <c r="N356" s="19">
        <v>15.3</v>
      </c>
      <c r="O356" s="19">
        <v>2.5</v>
      </c>
      <c r="P356" s="19">
        <v>1.9</v>
      </c>
      <c r="Q356" s="19">
        <v>0.4</v>
      </c>
      <c r="R356" s="19" t="s">
        <v>59</v>
      </c>
      <c r="S356" s="19" t="s">
        <v>59</v>
      </c>
      <c r="T356" s="19">
        <v>24.4</v>
      </c>
      <c r="U356" s="19">
        <v>45.9</v>
      </c>
      <c r="V356" s="19">
        <v>10.4</v>
      </c>
      <c r="W356" s="19">
        <v>2.1</v>
      </c>
      <c r="X356" s="17">
        <v>0.7</v>
      </c>
      <c r="Y356" s="17">
        <v>1.1000000000000001</v>
      </c>
      <c r="Z356" s="17">
        <v>12.8</v>
      </c>
      <c r="AA356" s="17">
        <v>31.5</v>
      </c>
      <c r="AB356" s="17">
        <v>8.8000000000000007</v>
      </c>
      <c r="AC356" s="17">
        <v>9.4</v>
      </c>
      <c r="AD356" s="17">
        <v>13.6</v>
      </c>
      <c r="AE356" s="17">
        <v>5.5</v>
      </c>
      <c r="AF356" s="18"/>
    </row>
    <row r="357" spans="1:32" x14ac:dyDescent="0.2">
      <c r="A357" s="78"/>
      <c r="B357" s="79"/>
      <c r="C357" s="79"/>
      <c r="D357" s="16" t="s">
        <v>58</v>
      </c>
      <c r="E357" s="17">
        <v>37.299999999999997</v>
      </c>
      <c r="F357" s="17">
        <v>15.5</v>
      </c>
      <c r="G357" s="19">
        <v>5.3</v>
      </c>
      <c r="H357" s="19">
        <v>15.3</v>
      </c>
      <c r="I357" s="19">
        <v>6.9</v>
      </c>
      <c r="J357" s="19">
        <v>2.9</v>
      </c>
      <c r="K357" s="19">
        <v>8.6</v>
      </c>
      <c r="L357" s="19">
        <v>2</v>
      </c>
      <c r="M357" s="19">
        <v>1.7</v>
      </c>
      <c r="N357" s="19">
        <v>13.1</v>
      </c>
      <c r="O357" s="19">
        <v>6.6</v>
      </c>
      <c r="P357" s="19">
        <v>4.2</v>
      </c>
      <c r="Q357" s="19">
        <v>0.3</v>
      </c>
      <c r="R357" s="19" t="s">
        <v>59</v>
      </c>
      <c r="S357" s="19" t="s">
        <v>59</v>
      </c>
      <c r="T357" s="19">
        <v>27.4</v>
      </c>
      <c r="U357" s="19">
        <v>25.9</v>
      </c>
      <c r="V357" s="19">
        <v>6.4</v>
      </c>
      <c r="W357" s="19">
        <v>2.1</v>
      </c>
      <c r="X357" s="17">
        <v>0.6</v>
      </c>
      <c r="Y357" s="17">
        <v>0.7</v>
      </c>
      <c r="Z357" s="17">
        <v>14.9</v>
      </c>
      <c r="AA357" s="17">
        <v>14.5</v>
      </c>
      <c r="AB357" s="17">
        <v>5</v>
      </c>
      <c r="AC357" s="17">
        <v>10.4</v>
      </c>
      <c r="AD357" s="17">
        <v>10.8</v>
      </c>
      <c r="AE357" s="17">
        <v>4</v>
      </c>
      <c r="AF357" s="18"/>
    </row>
    <row r="358" spans="1:32" x14ac:dyDescent="0.2">
      <c r="A358" s="78"/>
      <c r="B358" s="79"/>
      <c r="C358" s="79"/>
      <c r="D358" s="16" t="s">
        <v>60</v>
      </c>
      <c r="E358" s="17">
        <v>21.7</v>
      </c>
      <c r="F358" s="17">
        <v>12</v>
      </c>
      <c r="G358" s="19">
        <v>6.4</v>
      </c>
      <c r="H358" s="19">
        <v>8.6</v>
      </c>
      <c r="I358" s="19">
        <v>10.4</v>
      </c>
      <c r="J358" s="19">
        <v>6.3</v>
      </c>
      <c r="K358" s="19">
        <v>5.3</v>
      </c>
      <c r="L358" s="19">
        <v>0.5</v>
      </c>
      <c r="M358" s="19">
        <v>0.5</v>
      </c>
      <c r="N358" s="19">
        <v>7.7</v>
      </c>
      <c r="O358" s="19">
        <v>1.1000000000000001</v>
      </c>
      <c r="P358" s="19">
        <v>1.1000000000000001</v>
      </c>
      <c r="Q358" s="19">
        <v>0.1</v>
      </c>
      <c r="R358" s="19" t="s">
        <v>59</v>
      </c>
      <c r="S358" s="19" t="s">
        <v>59</v>
      </c>
      <c r="T358" s="19">
        <v>18</v>
      </c>
      <c r="U358" s="19">
        <v>12.8</v>
      </c>
      <c r="V358" s="19">
        <v>4.4000000000000004</v>
      </c>
      <c r="W358" s="19">
        <v>1.6</v>
      </c>
      <c r="X358" s="17">
        <v>0.5</v>
      </c>
      <c r="Y358" s="17">
        <v>0.8</v>
      </c>
      <c r="Z358" s="17">
        <v>10.3</v>
      </c>
      <c r="AA358" s="17">
        <v>8.6</v>
      </c>
      <c r="AB358" s="17">
        <v>3.6</v>
      </c>
      <c r="AC358" s="17">
        <v>6.2</v>
      </c>
      <c r="AD358" s="17">
        <v>3.7</v>
      </c>
      <c r="AE358" s="17">
        <v>2.2999999999999998</v>
      </c>
      <c r="AF358" s="18"/>
    </row>
    <row r="359" spans="1:32" x14ac:dyDescent="0.2">
      <c r="A359" s="78"/>
      <c r="B359" s="79"/>
      <c r="C359" s="79"/>
      <c r="D359" s="16" t="s">
        <v>61</v>
      </c>
      <c r="E359" s="17">
        <v>16.100000000000001</v>
      </c>
      <c r="F359" s="17">
        <v>5</v>
      </c>
      <c r="G359" s="19">
        <v>3.3</v>
      </c>
      <c r="H359" s="19">
        <v>6.3</v>
      </c>
      <c r="I359" s="19">
        <v>3.1</v>
      </c>
      <c r="J359" s="19">
        <v>2.9</v>
      </c>
      <c r="K359" s="19">
        <v>3.6</v>
      </c>
      <c r="L359" s="19">
        <v>0.9</v>
      </c>
      <c r="M359" s="19">
        <v>1.2</v>
      </c>
      <c r="N359" s="19">
        <v>6.1</v>
      </c>
      <c r="O359" s="19">
        <v>1</v>
      </c>
      <c r="P359" s="19">
        <v>1.1000000000000001</v>
      </c>
      <c r="Q359" s="19">
        <v>0.1</v>
      </c>
      <c r="R359" s="19" t="s">
        <v>59</v>
      </c>
      <c r="S359" s="19" t="s">
        <v>59</v>
      </c>
      <c r="T359" s="19">
        <v>11.2</v>
      </c>
      <c r="U359" s="19">
        <v>7.2</v>
      </c>
      <c r="V359" s="19">
        <v>3.5</v>
      </c>
      <c r="W359" s="19">
        <v>0.9</v>
      </c>
      <c r="X359" s="17">
        <v>0.2</v>
      </c>
      <c r="Y359" s="17">
        <v>0.3</v>
      </c>
      <c r="Z359" s="17">
        <v>6.1</v>
      </c>
      <c r="AA359" s="17">
        <v>4.4000000000000004</v>
      </c>
      <c r="AB359" s="17">
        <v>2.6</v>
      </c>
      <c r="AC359" s="17">
        <v>4.2</v>
      </c>
      <c r="AD359" s="17">
        <v>2.7</v>
      </c>
      <c r="AE359" s="17">
        <v>2.2999999999999998</v>
      </c>
      <c r="AF359" s="18"/>
    </row>
    <row r="360" spans="1:32" x14ac:dyDescent="0.2">
      <c r="A360" s="78"/>
      <c r="B360" s="79"/>
      <c r="C360" s="79"/>
      <c r="D360" s="16" t="s">
        <v>62</v>
      </c>
      <c r="E360" s="17">
        <v>12.6</v>
      </c>
      <c r="F360" s="17">
        <v>4</v>
      </c>
      <c r="G360" s="19">
        <v>2.6</v>
      </c>
      <c r="H360" s="19">
        <v>4.5999999999999996</v>
      </c>
      <c r="I360" s="19">
        <v>2.2000000000000002</v>
      </c>
      <c r="J360" s="19">
        <v>2.1</v>
      </c>
      <c r="K360" s="19">
        <v>3.1</v>
      </c>
      <c r="L360" s="19">
        <v>0.9</v>
      </c>
      <c r="M360" s="19">
        <v>0.9</v>
      </c>
      <c r="N360" s="19">
        <v>4.8</v>
      </c>
      <c r="O360" s="19">
        <v>0.8</v>
      </c>
      <c r="P360" s="19">
        <v>1.2</v>
      </c>
      <c r="Q360" s="19">
        <v>0</v>
      </c>
      <c r="R360" s="19" t="s">
        <v>59</v>
      </c>
      <c r="S360" s="19" t="s">
        <v>59</v>
      </c>
      <c r="T360" s="19">
        <v>6.5</v>
      </c>
      <c r="U360" s="19">
        <v>1.8</v>
      </c>
      <c r="V360" s="19">
        <v>1.5</v>
      </c>
      <c r="W360" s="19">
        <v>0.6</v>
      </c>
      <c r="X360" s="17" t="s">
        <v>59</v>
      </c>
      <c r="Y360" s="17" t="s">
        <v>59</v>
      </c>
      <c r="Z360" s="17">
        <v>3.2</v>
      </c>
      <c r="AA360" s="17">
        <v>0.9</v>
      </c>
      <c r="AB360" s="17">
        <v>1.1000000000000001</v>
      </c>
      <c r="AC360" s="17">
        <v>2.7</v>
      </c>
      <c r="AD360" s="17">
        <v>0.9</v>
      </c>
      <c r="AE360" s="17">
        <v>1</v>
      </c>
      <c r="AF360" s="18"/>
    </row>
    <row r="361" spans="1:32" x14ac:dyDescent="0.2">
      <c r="A361" s="78"/>
      <c r="B361" s="79"/>
      <c r="C361" s="79"/>
      <c r="D361" s="16" t="s">
        <v>63</v>
      </c>
      <c r="E361" s="17">
        <v>9.1</v>
      </c>
      <c r="F361" s="17">
        <v>1.6</v>
      </c>
      <c r="G361" s="19">
        <v>1.6</v>
      </c>
      <c r="H361" s="19">
        <v>3.2</v>
      </c>
      <c r="I361" s="19">
        <v>0.7</v>
      </c>
      <c r="J361" s="19">
        <v>0.9</v>
      </c>
      <c r="K361" s="19">
        <v>2.2999999999999998</v>
      </c>
      <c r="L361" s="19">
        <v>0.7</v>
      </c>
      <c r="M361" s="19">
        <v>1.2</v>
      </c>
      <c r="N361" s="19">
        <v>3.5</v>
      </c>
      <c r="O361" s="19">
        <v>0.2</v>
      </c>
      <c r="P361" s="19">
        <v>0.4</v>
      </c>
      <c r="Q361" s="19">
        <v>0</v>
      </c>
      <c r="R361" s="19" t="s">
        <v>59</v>
      </c>
      <c r="S361" s="19" t="s">
        <v>59</v>
      </c>
      <c r="T361" s="19">
        <v>3.8</v>
      </c>
      <c r="U361" s="19">
        <v>1.9</v>
      </c>
      <c r="V361" s="19">
        <v>1.1000000000000001</v>
      </c>
      <c r="W361" s="19">
        <v>0.3</v>
      </c>
      <c r="X361" s="17" t="s">
        <v>59</v>
      </c>
      <c r="Y361" s="17" t="s">
        <v>59</v>
      </c>
      <c r="Z361" s="17">
        <v>1.9</v>
      </c>
      <c r="AA361" s="17">
        <v>0.3</v>
      </c>
      <c r="AB361" s="17">
        <v>0.4</v>
      </c>
      <c r="AC361" s="17">
        <v>1.7</v>
      </c>
      <c r="AD361" s="17">
        <v>1.6</v>
      </c>
      <c r="AE361" s="17">
        <v>1</v>
      </c>
      <c r="AF361" s="18"/>
    </row>
    <row r="362" spans="1:32" x14ac:dyDescent="0.2">
      <c r="A362" s="78"/>
      <c r="B362" s="79"/>
      <c r="C362" s="79"/>
      <c r="D362" s="16" t="s">
        <v>64</v>
      </c>
      <c r="E362" s="17">
        <v>5.5</v>
      </c>
      <c r="F362" s="17">
        <v>2</v>
      </c>
      <c r="G362" s="19">
        <v>2.5</v>
      </c>
      <c r="H362" s="19">
        <v>1.9</v>
      </c>
      <c r="I362" s="19">
        <v>1.7</v>
      </c>
      <c r="J362" s="19">
        <v>2.4</v>
      </c>
      <c r="K362" s="19">
        <v>1.9</v>
      </c>
      <c r="L362" s="19">
        <v>0.3</v>
      </c>
      <c r="M362" s="19">
        <v>0.7</v>
      </c>
      <c r="N362" s="19">
        <v>1.7</v>
      </c>
      <c r="O362" s="19" t="s">
        <v>59</v>
      </c>
      <c r="P362" s="19" t="s">
        <v>59</v>
      </c>
      <c r="Q362" s="19">
        <v>0</v>
      </c>
      <c r="R362" s="19" t="s">
        <v>59</v>
      </c>
      <c r="S362" s="19" t="s">
        <v>59</v>
      </c>
      <c r="T362" s="19">
        <v>2.6</v>
      </c>
      <c r="U362" s="19" t="s">
        <v>59</v>
      </c>
      <c r="V362" s="19" t="s">
        <v>59</v>
      </c>
      <c r="W362" s="19">
        <v>0.2</v>
      </c>
      <c r="X362" s="17" t="s">
        <v>59</v>
      </c>
      <c r="Y362" s="17" t="s">
        <v>59</v>
      </c>
      <c r="Z362" s="17">
        <v>1.3</v>
      </c>
      <c r="AA362" s="17" t="s">
        <v>59</v>
      </c>
      <c r="AB362" s="17" t="s">
        <v>59</v>
      </c>
      <c r="AC362" s="17">
        <v>1.2</v>
      </c>
      <c r="AD362" s="17" t="s">
        <v>59</v>
      </c>
      <c r="AE362" s="17" t="s">
        <v>59</v>
      </c>
      <c r="AF362" s="18"/>
    </row>
    <row r="363" spans="1:32" x14ac:dyDescent="0.2">
      <c r="A363" s="78"/>
      <c r="B363" s="79"/>
      <c r="C363" s="79"/>
      <c r="D363" s="16" t="s">
        <v>65</v>
      </c>
      <c r="E363" s="17">
        <v>3.2</v>
      </c>
      <c r="F363" s="17">
        <v>1.3</v>
      </c>
      <c r="G363" s="19">
        <v>1.4</v>
      </c>
      <c r="H363" s="19">
        <v>1.1000000000000001</v>
      </c>
      <c r="I363" s="19">
        <v>0.2</v>
      </c>
      <c r="J363" s="19">
        <v>0.5</v>
      </c>
      <c r="K363" s="19">
        <v>1.2</v>
      </c>
      <c r="L363" s="19">
        <v>1</v>
      </c>
      <c r="M363" s="19">
        <v>1.4</v>
      </c>
      <c r="N363" s="19">
        <v>0.9</v>
      </c>
      <c r="O363" s="19" t="s">
        <v>59</v>
      </c>
      <c r="P363" s="19" t="s">
        <v>59</v>
      </c>
      <c r="Q363" s="19">
        <v>0</v>
      </c>
      <c r="R363" s="19" t="s">
        <v>59</v>
      </c>
      <c r="S363" s="19" t="s">
        <v>59</v>
      </c>
      <c r="T363" s="19">
        <v>2.1</v>
      </c>
      <c r="U363" s="19">
        <v>1.6</v>
      </c>
      <c r="V363" s="19">
        <v>1.5</v>
      </c>
      <c r="W363" s="19">
        <v>0.1</v>
      </c>
      <c r="X363" s="17" t="s">
        <v>59</v>
      </c>
      <c r="Y363" s="17" t="s">
        <v>59</v>
      </c>
      <c r="Z363" s="17">
        <v>1</v>
      </c>
      <c r="AA363" s="17" t="s">
        <v>59</v>
      </c>
      <c r="AB363" s="17" t="s">
        <v>59</v>
      </c>
      <c r="AC363" s="17">
        <v>1</v>
      </c>
      <c r="AD363" s="17">
        <v>1.6</v>
      </c>
      <c r="AE363" s="17">
        <v>1.5</v>
      </c>
      <c r="AF363" s="18"/>
    </row>
    <row r="364" spans="1:32" x14ac:dyDescent="0.2">
      <c r="A364" s="78"/>
      <c r="B364" s="79"/>
      <c r="C364" s="79"/>
      <c r="D364" s="16" t="s">
        <v>66</v>
      </c>
      <c r="E364" s="17">
        <v>1.6</v>
      </c>
      <c r="F364" s="17">
        <v>0.2</v>
      </c>
      <c r="G364" s="19">
        <v>0.3</v>
      </c>
      <c r="H364" s="19">
        <v>0.7</v>
      </c>
      <c r="I364" s="19">
        <v>0.1</v>
      </c>
      <c r="J364" s="19">
        <v>0.3</v>
      </c>
      <c r="K364" s="19">
        <v>0.6</v>
      </c>
      <c r="L364" s="19" t="s">
        <v>59</v>
      </c>
      <c r="M364" s="19" t="s">
        <v>59</v>
      </c>
      <c r="N364" s="19">
        <v>0.4</v>
      </c>
      <c r="O364" s="19">
        <v>0.1</v>
      </c>
      <c r="P364" s="19">
        <v>0.2</v>
      </c>
      <c r="Q364" s="19">
        <v>0</v>
      </c>
      <c r="R364" s="19" t="s">
        <v>59</v>
      </c>
      <c r="S364" s="19" t="s">
        <v>59</v>
      </c>
      <c r="T364" s="19">
        <v>1.5</v>
      </c>
      <c r="U364" s="19">
        <v>0.1</v>
      </c>
      <c r="V364" s="19">
        <v>0.2</v>
      </c>
      <c r="W364" s="19">
        <v>0.1</v>
      </c>
      <c r="X364" s="17" t="s">
        <v>59</v>
      </c>
      <c r="Y364" s="17" t="s">
        <v>59</v>
      </c>
      <c r="Z364" s="17">
        <v>0.8</v>
      </c>
      <c r="AA364" s="17" t="s">
        <v>59</v>
      </c>
      <c r="AB364" s="17" t="s">
        <v>59</v>
      </c>
      <c r="AC364" s="17">
        <v>0.6</v>
      </c>
      <c r="AD364" s="17">
        <v>0.1</v>
      </c>
      <c r="AE364" s="17">
        <v>0.2</v>
      </c>
      <c r="AF364" s="18"/>
    </row>
    <row r="365" spans="1:32" x14ac:dyDescent="0.2">
      <c r="A365" s="78"/>
      <c r="B365" s="79"/>
      <c r="C365" s="79"/>
      <c r="D365" s="16" t="s">
        <v>67</v>
      </c>
      <c r="E365" s="17">
        <v>0.3</v>
      </c>
      <c r="F365" s="17">
        <v>0.3</v>
      </c>
      <c r="G365" s="19">
        <v>0.6</v>
      </c>
      <c r="H365" s="19">
        <v>0.2</v>
      </c>
      <c r="I365" s="19" t="s">
        <v>59</v>
      </c>
      <c r="J365" s="19" t="s">
        <v>59</v>
      </c>
      <c r="K365" s="19">
        <v>0.1</v>
      </c>
      <c r="L365" s="19">
        <v>0.3</v>
      </c>
      <c r="M365" s="19">
        <v>0.6</v>
      </c>
      <c r="N365" s="19">
        <v>0</v>
      </c>
      <c r="O365" s="19" t="s">
        <v>59</v>
      </c>
      <c r="P365" s="19" t="s">
        <v>59</v>
      </c>
      <c r="Q365" s="19">
        <v>0</v>
      </c>
      <c r="R365" s="19" t="s">
        <v>59</v>
      </c>
      <c r="S365" s="19" t="s">
        <v>59</v>
      </c>
      <c r="T365" s="19">
        <v>0.5</v>
      </c>
      <c r="U365" s="19">
        <v>0.1</v>
      </c>
      <c r="V365" s="19">
        <v>0.2</v>
      </c>
      <c r="W365" s="19">
        <v>0</v>
      </c>
      <c r="X365" s="17" t="s">
        <v>59</v>
      </c>
      <c r="Y365" s="17" t="s">
        <v>59</v>
      </c>
      <c r="Z365" s="17">
        <v>0.3</v>
      </c>
      <c r="AA365" s="17">
        <v>0</v>
      </c>
      <c r="AB365" s="17">
        <v>0.1</v>
      </c>
      <c r="AC365" s="17">
        <v>0.2</v>
      </c>
      <c r="AD365" s="17">
        <v>0.1</v>
      </c>
      <c r="AE365" s="17">
        <v>0.2</v>
      </c>
      <c r="AF365" s="18"/>
    </row>
    <row r="366" spans="1:32" x14ac:dyDescent="0.2">
      <c r="A366" s="78"/>
      <c r="B366" s="79" t="s">
        <v>69</v>
      </c>
      <c r="C366" s="79" t="s">
        <v>55</v>
      </c>
      <c r="D366" s="16" t="s">
        <v>56</v>
      </c>
      <c r="E366" s="17">
        <v>-5.4</v>
      </c>
      <c r="F366" s="17">
        <v>-2.8</v>
      </c>
      <c r="G366" s="19">
        <v>2.4</v>
      </c>
      <c r="H366" s="19">
        <v>-1.8</v>
      </c>
      <c r="I366" s="19">
        <v>-1.9</v>
      </c>
      <c r="J366" s="19">
        <v>2.1</v>
      </c>
      <c r="K366" s="19">
        <v>-2.2999999999999998</v>
      </c>
      <c r="L366" s="19">
        <v>-0.9</v>
      </c>
      <c r="M366" s="19">
        <v>1.1000000000000001</v>
      </c>
      <c r="N366" s="19">
        <v>-1.2</v>
      </c>
      <c r="O366" s="19" t="s">
        <v>59</v>
      </c>
      <c r="P366" s="19" t="s">
        <v>59</v>
      </c>
      <c r="Q366" s="19">
        <v>0</v>
      </c>
      <c r="R366" s="19" t="s">
        <v>59</v>
      </c>
      <c r="S366" s="19" t="s">
        <v>59</v>
      </c>
      <c r="T366" s="19">
        <v>-1.6</v>
      </c>
      <c r="U366" s="19">
        <v>-1.4</v>
      </c>
      <c r="V366" s="19">
        <v>0.9</v>
      </c>
      <c r="W366" s="19">
        <v>-0.2</v>
      </c>
      <c r="X366" s="17">
        <v>-0.1</v>
      </c>
      <c r="Y366" s="17">
        <v>0.2</v>
      </c>
      <c r="Z366" s="17">
        <v>-0.8</v>
      </c>
      <c r="AA366" s="17">
        <v>-1</v>
      </c>
      <c r="AB366" s="17">
        <v>0.8</v>
      </c>
      <c r="AC366" s="17">
        <v>-0.7</v>
      </c>
      <c r="AD366" s="17">
        <v>-0.3</v>
      </c>
      <c r="AE366" s="17">
        <v>0.5</v>
      </c>
      <c r="AF366" s="18"/>
    </row>
    <row r="367" spans="1:32" x14ac:dyDescent="0.2">
      <c r="A367" s="78"/>
      <c r="B367" s="79"/>
      <c r="C367" s="79"/>
      <c r="D367" s="16" t="s">
        <v>57</v>
      </c>
      <c r="E367" s="17">
        <v>-26.2</v>
      </c>
      <c r="F367" s="17">
        <v>-15.4</v>
      </c>
      <c r="G367" s="19">
        <v>5.5</v>
      </c>
      <c r="H367" s="19">
        <v>-9.1999999999999993</v>
      </c>
      <c r="I367" s="19">
        <v>-8.4</v>
      </c>
      <c r="J367" s="19">
        <v>4</v>
      </c>
      <c r="K367" s="19">
        <v>-11.5</v>
      </c>
      <c r="L367" s="19">
        <v>-4.2</v>
      </c>
      <c r="M367" s="19">
        <v>3.1</v>
      </c>
      <c r="N367" s="19">
        <v>-5.2</v>
      </c>
      <c r="O367" s="19">
        <v>-2.6</v>
      </c>
      <c r="P367" s="19">
        <v>2.1</v>
      </c>
      <c r="Q367" s="19">
        <v>-0.3</v>
      </c>
      <c r="R367" s="19">
        <v>-0.2</v>
      </c>
      <c r="S367" s="19">
        <v>0.5</v>
      </c>
      <c r="T367" s="19">
        <v>-8.6999999999999993</v>
      </c>
      <c r="U367" s="19">
        <v>-13.5</v>
      </c>
      <c r="V367" s="19">
        <v>4</v>
      </c>
      <c r="W367" s="19">
        <v>-0.4</v>
      </c>
      <c r="X367" s="17">
        <v>-0.5</v>
      </c>
      <c r="Y367" s="17">
        <v>0.7</v>
      </c>
      <c r="Z367" s="17">
        <v>-5.0999999999999996</v>
      </c>
      <c r="AA367" s="17">
        <v>-8.6999999999999993</v>
      </c>
      <c r="AB367" s="17">
        <v>2.7</v>
      </c>
      <c r="AC367" s="17">
        <v>-3.1</v>
      </c>
      <c r="AD367" s="17">
        <v>-4.3</v>
      </c>
      <c r="AE367" s="17">
        <v>2.8</v>
      </c>
      <c r="AF367" s="18"/>
    </row>
    <row r="368" spans="1:32" x14ac:dyDescent="0.2">
      <c r="A368" s="78"/>
      <c r="B368" s="79"/>
      <c r="C368" s="79"/>
      <c r="D368" s="16" t="s">
        <v>58</v>
      </c>
      <c r="E368" s="17">
        <v>-31</v>
      </c>
      <c r="F368" s="17">
        <v>-24.1</v>
      </c>
      <c r="G368" s="19">
        <v>8.5</v>
      </c>
      <c r="H368" s="19">
        <v>-12.5</v>
      </c>
      <c r="I368" s="19">
        <v>-9.1999999999999993</v>
      </c>
      <c r="J368" s="19">
        <v>4.4000000000000004</v>
      </c>
      <c r="K368" s="19">
        <v>-11.9</v>
      </c>
      <c r="L368" s="19">
        <v>-8.1999999999999993</v>
      </c>
      <c r="M368" s="19">
        <v>5.3</v>
      </c>
      <c r="N368" s="19">
        <v>-6.4</v>
      </c>
      <c r="O368" s="19">
        <v>-5.7</v>
      </c>
      <c r="P368" s="19">
        <v>4.8</v>
      </c>
      <c r="Q368" s="19">
        <v>-0.3</v>
      </c>
      <c r="R368" s="19">
        <v>-1</v>
      </c>
      <c r="S368" s="19">
        <v>1.3</v>
      </c>
      <c r="T368" s="19">
        <v>-14.8</v>
      </c>
      <c r="U368" s="19">
        <v>-10.5</v>
      </c>
      <c r="V368" s="19">
        <v>3.6</v>
      </c>
      <c r="W368" s="19">
        <v>-0.7</v>
      </c>
      <c r="X368" s="17">
        <v>-0.3</v>
      </c>
      <c r="Y368" s="17">
        <v>0.5</v>
      </c>
      <c r="Z368" s="17">
        <v>-8.6999999999999993</v>
      </c>
      <c r="AA368" s="17">
        <v>-6.5</v>
      </c>
      <c r="AB368" s="17">
        <v>2.8</v>
      </c>
      <c r="AC368" s="17">
        <v>-5.4</v>
      </c>
      <c r="AD368" s="17">
        <v>-3.7</v>
      </c>
      <c r="AE368" s="17">
        <v>2.1</v>
      </c>
      <c r="AF368" s="18"/>
    </row>
    <row r="369" spans="1:32" x14ac:dyDescent="0.2">
      <c r="A369" s="78"/>
      <c r="B369" s="79"/>
      <c r="C369" s="79"/>
      <c r="D369" s="16" t="s">
        <v>60</v>
      </c>
      <c r="E369" s="17">
        <v>-23.7</v>
      </c>
      <c r="F369" s="17">
        <v>-11</v>
      </c>
      <c r="G369" s="19">
        <v>5.9</v>
      </c>
      <c r="H369" s="19">
        <v>-9</v>
      </c>
      <c r="I369" s="19">
        <v>-4.5999999999999996</v>
      </c>
      <c r="J369" s="19">
        <v>4.3</v>
      </c>
      <c r="K369" s="19">
        <v>-10.4</v>
      </c>
      <c r="L369" s="19">
        <v>-3.9</v>
      </c>
      <c r="M369" s="19">
        <v>2.6</v>
      </c>
      <c r="N369" s="19">
        <v>-4.2</v>
      </c>
      <c r="O369" s="19">
        <v>-2.5</v>
      </c>
      <c r="P369" s="19">
        <v>3</v>
      </c>
      <c r="Q369" s="19">
        <v>-0.1</v>
      </c>
      <c r="R369" s="19" t="s">
        <v>59</v>
      </c>
      <c r="S369" s="19" t="s">
        <v>59</v>
      </c>
      <c r="T369" s="19">
        <v>-14.3</v>
      </c>
      <c r="U369" s="19">
        <v>-7.3</v>
      </c>
      <c r="V369" s="19">
        <v>2.9</v>
      </c>
      <c r="W369" s="19">
        <v>-0.8</v>
      </c>
      <c r="X369" s="17" t="s">
        <v>59</v>
      </c>
      <c r="Y369" s="17" t="s">
        <v>59</v>
      </c>
      <c r="Z369" s="17">
        <v>-8.4</v>
      </c>
      <c r="AA369" s="17">
        <v>-4</v>
      </c>
      <c r="AB369" s="17">
        <v>1.8</v>
      </c>
      <c r="AC369" s="17">
        <v>-5.0999999999999996</v>
      </c>
      <c r="AD369" s="17">
        <v>-3.3</v>
      </c>
      <c r="AE369" s="17">
        <v>2.2999999999999998</v>
      </c>
      <c r="AF369" s="18"/>
    </row>
    <row r="370" spans="1:32" x14ac:dyDescent="0.2">
      <c r="A370" s="78"/>
      <c r="B370" s="79"/>
      <c r="C370" s="79"/>
      <c r="D370" s="16" t="s">
        <v>61</v>
      </c>
      <c r="E370" s="17">
        <v>-16.100000000000001</v>
      </c>
      <c r="F370" s="17">
        <v>-8.8000000000000007</v>
      </c>
      <c r="G370" s="19">
        <v>4.7</v>
      </c>
      <c r="H370" s="19">
        <v>-6.1</v>
      </c>
      <c r="I370" s="19">
        <v>-4.5</v>
      </c>
      <c r="J370" s="19">
        <v>3.5</v>
      </c>
      <c r="K370" s="19">
        <v>-6.7</v>
      </c>
      <c r="L370" s="19">
        <v>-3.7</v>
      </c>
      <c r="M370" s="19">
        <v>2.9</v>
      </c>
      <c r="N370" s="19">
        <v>-3.2</v>
      </c>
      <c r="O370" s="19">
        <v>-0.7</v>
      </c>
      <c r="P370" s="19">
        <v>1.3</v>
      </c>
      <c r="Q370" s="19">
        <v>-0.1</v>
      </c>
      <c r="R370" s="19" t="s">
        <v>59</v>
      </c>
      <c r="S370" s="19" t="s">
        <v>59</v>
      </c>
      <c r="T370" s="19">
        <v>-10.5</v>
      </c>
      <c r="U370" s="19">
        <v>-5.4</v>
      </c>
      <c r="V370" s="19">
        <v>2.2000000000000002</v>
      </c>
      <c r="W370" s="19">
        <v>-0.7</v>
      </c>
      <c r="X370" s="17" t="s">
        <v>59</v>
      </c>
      <c r="Y370" s="17" t="s">
        <v>59</v>
      </c>
      <c r="Z370" s="17">
        <v>-5.6</v>
      </c>
      <c r="AA370" s="17">
        <v>-4</v>
      </c>
      <c r="AB370" s="17">
        <v>2</v>
      </c>
      <c r="AC370" s="17">
        <v>-4.2</v>
      </c>
      <c r="AD370" s="17">
        <v>-1.3</v>
      </c>
      <c r="AE370" s="17">
        <v>1.1000000000000001</v>
      </c>
      <c r="AF370" s="18"/>
    </row>
    <row r="371" spans="1:32" x14ac:dyDescent="0.2">
      <c r="A371" s="78"/>
      <c r="B371" s="79"/>
      <c r="C371" s="79"/>
      <c r="D371" s="16" t="s">
        <v>62</v>
      </c>
      <c r="E371" s="17">
        <v>-9.5</v>
      </c>
      <c r="F371" s="17">
        <v>-1.3</v>
      </c>
      <c r="G371" s="19">
        <v>1.2</v>
      </c>
      <c r="H371" s="19">
        <v>-3.9</v>
      </c>
      <c r="I371" s="19">
        <v>-0.6</v>
      </c>
      <c r="J371" s="19">
        <v>0.7</v>
      </c>
      <c r="K371" s="19">
        <v>-3.6</v>
      </c>
      <c r="L371" s="19">
        <v>-0.7</v>
      </c>
      <c r="M371" s="19">
        <v>1</v>
      </c>
      <c r="N371" s="19">
        <v>-2</v>
      </c>
      <c r="O371" s="19" t="s">
        <v>59</v>
      </c>
      <c r="P371" s="19" t="s">
        <v>59</v>
      </c>
      <c r="Q371" s="19">
        <v>-0.1</v>
      </c>
      <c r="R371" s="19" t="s">
        <v>59</v>
      </c>
      <c r="S371" s="19" t="s">
        <v>59</v>
      </c>
      <c r="T371" s="19">
        <v>-6.8</v>
      </c>
      <c r="U371" s="19">
        <v>-2.9</v>
      </c>
      <c r="V371" s="19">
        <v>1.5</v>
      </c>
      <c r="W371" s="19">
        <v>-0.5</v>
      </c>
      <c r="X371" s="17" t="s">
        <v>59</v>
      </c>
      <c r="Y371" s="17" t="s">
        <v>59</v>
      </c>
      <c r="Z371" s="17">
        <v>-3.1</v>
      </c>
      <c r="AA371" s="17">
        <v>-2</v>
      </c>
      <c r="AB371" s="17">
        <v>1.3</v>
      </c>
      <c r="AC371" s="17">
        <v>-3.2</v>
      </c>
      <c r="AD371" s="17">
        <v>-1</v>
      </c>
      <c r="AE371" s="17">
        <v>0.8</v>
      </c>
      <c r="AF371" s="18"/>
    </row>
    <row r="372" spans="1:32" x14ac:dyDescent="0.2">
      <c r="A372" s="78"/>
      <c r="B372" s="79"/>
      <c r="C372" s="79"/>
      <c r="D372" s="16" t="s">
        <v>63</v>
      </c>
      <c r="E372" s="17">
        <v>-6.7</v>
      </c>
      <c r="F372" s="17">
        <v>-2.5</v>
      </c>
      <c r="G372" s="19">
        <v>2.1</v>
      </c>
      <c r="H372" s="19">
        <v>-3.1</v>
      </c>
      <c r="I372" s="19">
        <v>-1.7</v>
      </c>
      <c r="J372" s="19">
        <v>1.7</v>
      </c>
      <c r="K372" s="19">
        <v>-2.2999999999999998</v>
      </c>
      <c r="L372" s="19">
        <v>-0.8</v>
      </c>
      <c r="M372" s="19">
        <v>1.2</v>
      </c>
      <c r="N372" s="19">
        <v>-1.3</v>
      </c>
      <c r="O372" s="19" t="s">
        <v>59</v>
      </c>
      <c r="P372" s="19" t="s">
        <v>59</v>
      </c>
      <c r="Q372" s="19">
        <v>-0.1</v>
      </c>
      <c r="R372" s="19" t="s">
        <v>59</v>
      </c>
      <c r="S372" s="19" t="s">
        <v>59</v>
      </c>
      <c r="T372" s="19">
        <v>-4.3</v>
      </c>
      <c r="U372" s="19">
        <v>-1.2</v>
      </c>
      <c r="V372" s="19">
        <v>0.8</v>
      </c>
      <c r="W372" s="19">
        <v>-0.4</v>
      </c>
      <c r="X372" s="17" t="s">
        <v>59</v>
      </c>
      <c r="Y372" s="17" t="s">
        <v>59</v>
      </c>
      <c r="Z372" s="17">
        <v>-1.7</v>
      </c>
      <c r="AA372" s="17">
        <v>-0.8</v>
      </c>
      <c r="AB372" s="17">
        <v>0.7</v>
      </c>
      <c r="AC372" s="17">
        <v>-2.2000000000000002</v>
      </c>
      <c r="AD372" s="17">
        <v>-0.4</v>
      </c>
      <c r="AE372" s="17">
        <v>0.4</v>
      </c>
      <c r="AF372" s="18"/>
    </row>
    <row r="373" spans="1:32" x14ac:dyDescent="0.2">
      <c r="A373" s="78"/>
      <c r="B373" s="79"/>
      <c r="C373" s="79"/>
      <c r="D373" s="16" t="s">
        <v>64</v>
      </c>
      <c r="E373" s="17">
        <v>-4.5</v>
      </c>
      <c r="F373" s="17" t="s">
        <v>59</v>
      </c>
      <c r="G373" s="19" t="s">
        <v>59</v>
      </c>
      <c r="H373" s="19">
        <v>-2.2000000000000002</v>
      </c>
      <c r="I373" s="19" t="s">
        <v>59</v>
      </c>
      <c r="J373" s="19" t="s">
        <v>59</v>
      </c>
      <c r="K373" s="19">
        <v>-1.6</v>
      </c>
      <c r="L373" s="19" t="s">
        <v>59</v>
      </c>
      <c r="M373" s="19" t="s">
        <v>59</v>
      </c>
      <c r="N373" s="19">
        <v>-0.6</v>
      </c>
      <c r="O373" s="19" t="s">
        <v>59</v>
      </c>
      <c r="P373" s="19" t="s">
        <v>59</v>
      </c>
      <c r="Q373" s="19">
        <v>-0.1</v>
      </c>
      <c r="R373" s="19" t="s">
        <v>59</v>
      </c>
      <c r="S373" s="19" t="s">
        <v>59</v>
      </c>
      <c r="T373" s="19">
        <v>-3.3</v>
      </c>
      <c r="U373" s="19">
        <v>-0.8</v>
      </c>
      <c r="V373" s="19">
        <v>0.6</v>
      </c>
      <c r="W373" s="19">
        <v>-0.3</v>
      </c>
      <c r="X373" s="17" t="s">
        <v>59</v>
      </c>
      <c r="Y373" s="17" t="s">
        <v>59</v>
      </c>
      <c r="Z373" s="17">
        <v>-1.4</v>
      </c>
      <c r="AA373" s="17">
        <v>-0.6</v>
      </c>
      <c r="AB373" s="17">
        <v>0.5</v>
      </c>
      <c r="AC373" s="17">
        <v>-1.6</v>
      </c>
      <c r="AD373" s="17">
        <v>-0.3</v>
      </c>
      <c r="AE373" s="17">
        <v>0.4</v>
      </c>
      <c r="AF373" s="18"/>
    </row>
    <row r="374" spans="1:32" x14ac:dyDescent="0.2">
      <c r="A374" s="78"/>
      <c r="B374" s="79"/>
      <c r="C374" s="79"/>
      <c r="D374" s="16" t="s">
        <v>65</v>
      </c>
      <c r="E374" s="17">
        <v>-3</v>
      </c>
      <c r="F374" s="17">
        <v>-1.6</v>
      </c>
      <c r="G374" s="19">
        <v>1.9</v>
      </c>
      <c r="H374" s="19">
        <v>-1.3</v>
      </c>
      <c r="I374" s="19" t="s">
        <v>59</v>
      </c>
      <c r="J374" s="19" t="s">
        <v>59</v>
      </c>
      <c r="K374" s="19">
        <v>-1.3</v>
      </c>
      <c r="L374" s="19">
        <v>-1.6</v>
      </c>
      <c r="M374" s="19">
        <v>1.9</v>
      </c>
      <c r="N374" s="19">
        <v>-0.3</v>
      </c>
      <c r="O374" s="19" t="s">
        <v>59</v>
      </c>
      <c r="P374" s="19" t="s">
        <v>59</v>
      </c>
      <c r="Q374" s="19">
        <v>-0.1</v>
      </c>
      <c r="R374" s="19" t="s">
        <v>59</v>
      </c>
      <c r="S374" s="19" t="s">
        <v>59</v>
      </c>
      <c r="T374" s="19">
        <v>-2.5</v>
      </c>
      <c r="U374" s="19">
        <v>-0.3</v>
      </c>
      <c r="V374" s="19">
        <v>0.5</v>
      </c>
      <c r="W374" s="19">
        <v>-0.2</v>
      </c>
      <c r="X374" s="17">
        <v>-0.3</v>
      </c>
      <c r="Y374" s="17">
        <v>0.5</v>
      </c>
      <c r="Z374" s="17">
        <v>-1.1000000000000001</v>
      </c>
      <c r="AA374" s="17" t="s">
        <v>59</v>
      </c>
      <c r="AB374" s="17" t="s">
        <v>59</v>
      </c>
      <c r="AC374" s="17">
        <v>-1.2</v>
      </c>
      <c r="AD374" s="17" t="s">
        <v>59</v>
      </c>
      <c r="AE374" s="17" t="s">
        <v>59</v>
      </c>
      <c r="AF374" s="18"/>
    </row>
    <row r="375" spans="1:32" x14ac:dyDescent="0.2">
      <c r="A375" s="78"/>
      <c r="B375" s="79"/>
      <c r="C375" s="79"/>
      <c r="D375" s="16" t="s">
        <v>66</v>
      </c>
      <c r="E375" s="17">
        <v>-1.8</v>
      </c>
      <c r="F375" s="17">
        <v>-0.7</v>
      </c>
      <c r="G375" s="19">
        <v>0.9</v>
      </c>
      <c r="H375" s="19">
        <v>-1</v>
      </c>
      <c r="I375" s="19">
        <v>-0.7</v>
      </c>
      <c r="J375" s="19">
        <v>0.9</v>
      </c>
      <c r="K375" s="19">
        <v>-0.7</v>
      </c>
      <c r="L375" s="19" t="s">
        <v>59</v>
      </c>
      <c r="M375" s="19" t="s">
        <v>59</v>
      </c>
      <c r="N375" s="19">
        <v>-0.1</v>
      </c>
      <c r="O375" s="19" t="s">
        <v>59</v>
      </c>
      <c r="P375" s="19" t="s">
        <v>59</v>
      </c>
      <c r="Q375" s="19">
        <v>0</v>
      </c>
      <c r="R375" s="19" t="s">
        <v>59</v>
      </c>
      <c r="S375" s="19" t="s">
        <v>59</v>
      </c>
      <c r="T375" s="19">
        <v>-1.3</v>
      </c>
      <c r="U375" s="19">
        <v>-0.2</v>
      </c>
      <c r="V375" s="19">
        <v>0.3</v>
      </c>
      <c r="W375" s="19">
        <v>-0.1</v>
      </c>
      <c r="X375" s="17" t="s">
        <v>59</v>
      </c>
      <c r="Y375" s="17" t="s">
        <v>59</v>
      </c>
      <c r="Z375" s="17">
        <v>-0.5</v>
      </c>
      <c r="AA375" s="17">
        <v>-0.2</v>
      </c>
      <c r="AB375" s="17">
        <v>0.3</v>
      </c>
      <c r="AC375" s="17">
        <v>-0.7</v>
      </c>
      <c r="AD375" s="17" t="s">
        <v>59</v>
      </c>
      <c r="AE375" s="17" t="s">
        <v>59</v>
      </c>
      <c r="AF375" s="18"/>
    </row>
    <row r="376" spans="1:32" x14ac:dyDescent="0.2">
      <c r="A376" s="78"/>
      <c r="B376" s="79"/>
      <c r="C376" s="79"/>
      <c r="D376" s="16" t="s">
        <v>67</v>
      </c>
      <c r="E376" s="17">
        <v>-0.7</v>
      </c>
      <c r="F376" s="17">
        <v>-0.8</v>
      </c>
      <c r="G376" s="19">
        <v>1.5</v>
      </c>
      <c r="H376" s="19">
        <v>-0.4</v>
      </c>
      <c r="I376" s="19" t="s">
        <v>59</v>
      </c>
      <c r="J376" s="19" t="s">
        <v>59</v>
      </c>
      <c r="K376" s="19">
        <v>-0.2</v>
      </c>
      <c r="L376" s="19" t="s">
        <v>59</v>
      </c>
      <c r="M376" s="19" t="s">
        <v>59</v>
      </c>
      <c r="N376" s="19">
        <v>0</v>
      </c>
      <c r="O376" s="19">
        <v>-0.8</v>
      </c>
      <c r="P376" s="19">
        <v>1.5</v>
      </c>
      <c r="Q376" s="19">
        <v>0</v>
      </c>
      <c r="R376" s="19" t="s">
        <v>59</v>
      </c>
      <c r="S376" s="19" t="s">
        <v>59</v>
      </c>
      <c r="T376" s="19">
        <v>-0.8</v>
      </c>
      <c r="U376" s="19">
        <v>-0.4</v>
      </c>
      <c r="V376" s="19">
        <v>0.6</v>
      </c>
      <c r="W376" s="19">
        <v>0</v>
      </c>
      <c r="X376" s="17" t="s">
        <v>59</v>
      </c>
      <c r="Y376" s="17" t="s">
        <v>59</v>
      </c>
      <c r="Z376" s="17">
        <v>-0.3</v>
      </c>
      <c r="AA376" s="17" t="s">
        <v>59</v>
      </c>
      <c r="AB376" s="17" t="s">
        <v>59</v>
      </c>
      <c r="AC376" s="17">
        <v>-0.4</v>
      </c>
      <c r="AD376" s="17">
        <v>-0.4</v>
      </c>
      <c r="AE376" s="17">
        <v>0.6</v>
      </c>
      <c r="AF376" s="18"/>
    </row>
    <row r="377" spans="1:32" x14ac:dyDescent="0.2">
      <c r="A377" s="78"/>
      <c r="B377" s="79"/>
      <c r="C377" s="79" t="s">
        <v>68</v>
      </c>
      <c r="D377" s="16" t="s">
        <v>56</v>
      </c>
      <c r="E377" s="17">
        <v>-4.7</v>
      </c>
      <c r="F377" s="17">
        <v>-3.3</v>
      </c>
      <c r="G377" s="19">
        <v>2.1</v>
      </c>
      <c r="H377" s="19">
        <v>-2</v>
      </c>
      <c r="I377" s="19">
        <v>-2.1</v>
      </c>
      <c r="J377" s="19">
        <v>1.7</v>
      </c>
      <c r="K377" s="19">
        <v>-1.9</v>
      </c>
      <c r="L377" s="19">
        <v>-0.9</v>
      </c>
      <c r="M377" s="19">
        <v>1.1000000000000001</v>
      </c>
      <c r="N377" s="19">
        <v>-0.8</v>
      </c>
      <c r="O377" s="19" t="s">
        <v>59</v>
      </c>
      <c r="P377" s="19" t="s">
        <v>59</v>
      </c>
      <c r="Q377" s="19">
        <v>-0.1</v>
      </c>
      <c r="R377" s="19">
        <v>-0.3</v>
      </c>
      <c r="S377" s="19">
        <v>0.5</v>
      </c>
      <c r="T377" s="19">
        <v>-1.8</v>
      </c>
      <c r="U377" s="19">
        <v>-1</v>
      </c>
      <c r="V377" s="19">
        <v>0.8</v>
      </c>
      <c r="W377" s="19">
        <v>-0.2</v>
      </c>
      <c r="X377" s="17" t="s">
        <v>59</v>
      </c>
      <c r="Y377" s="17" t="s">
        <v>59</v>
      </c>
      <c r="Z377" s="17">
        <v>-0.3</v>
      </c>
      <c r="AA377" s="17">
        <v>-0.4</v>
      </c>
      <c r="AB377" s="17">
        <v>0.5</v>
      </c>
      <c r="AC377" s="17">
        <v>-0.8</v>
      </c>
      <c r="AD377" s="17">
        <v>-0.6</v>
      </c>
      <c r="AE377" s="17">
        <v>0.6</v>
      </c>
      <c r="AF377" s="18"/>
    </row>
    <row r="378" spans="1:32" x14ac:dyDescent="0.2">
      <c r="A378" s="78"/>
      <c r="B378" s="79"/>
      <c r="C378" s="79"/>
      <c r="D378" s="16" t="s">
        <v>57</v>
      </c>
      <c r="E378" s="17">
        <v>-21.2</v>
      </c>
      <c r="F378" s="17">
        <v>-14.5</v>
      </c>
      <c r="G378" s="19">
        <v>4.8</v>
      </c>
      <c r="H378" s="19">
        <v>-9.8000000000000007</v>
      </c>
      <c r="I378" s="19">
        <v>-8.1999999999999993</v>
      </c>
      <c r="J378" s="19">
        <v>3.3</v>
      </c>
      <c r="K378" s="19">
        <v>-8.3000000000000007</v>
      </c>
      <c r="L378" s="19">
        <v>-5.7</v>
      </c>
      <c r="M378" s="19">
        <v>3.4</v>
      </c>
      <c r="N378" s="19">
        <v>-2.8</v>
      </c>
      <c r="O378" s="19">
        <v>-0.6</v>
      </c>
      <c r="P378" s="19">
        <v>1</v>
      </c>
      <c r="Q378" s="19">
        <v>-0.2</v>
      </c>
      <c r="R378" s="19" t="s">
        <v>59</v>
      </c>
      <c r="S378" s="19" t="s">
        <v>59</v>
      </c>
      <c r="T378" s="19">
        <v>-11.1</v>
      </c>
      <c r="U378" s="19">
        <v>-14.3</v>
      </c>
      <c r="V378" s="19">
        <v>4.4000000000000004</v>
      </c>
      <c r="W378" s="19">
        <v>-0.7</v>
      </c>
      <c r="X378" s="17">
        <v>-0.3</v>
      </c>
      <c r="Y378" s="17">
        <v>0.5</v>
      </c>
      <c r="Z378" s="17">
        <v>-5.5</v>
      </c>
      <c r="AA378" s="17">
        <v>-8.6999999999999993</v>
      </c>
      <c r="AB378" s="17">
        <v>2.8</v>
      </c>
      <c r="AC378" s="17">
        <v>-4.9000000000000004</v>
      </c>
      <c r="AD378" s="17">
        <v>-5.2</v>
      </c>
      <c r="AE378" s="17">
        <v>3.3</v>
      </c>
      <c r="AF378" s="18"/>
    </row>
    <row r="379" spans="1:32" x14ac:dyDescent="0.2">
      <c r="A379" s="78"/>
      <c r="B379" s="79"/>
      <c r="C379" s="79"/>
      <c r="D379" s="16" t="s">
        <v>58</v>
      </c>
      <c r="E379" s="17">
        <v>-23.1</v>
      </c>
      <c r="F379" s="17">
        <v>-10.9</v>
      </c>
      <c r="G379" s="19">
        <v>4.2</v>
      </c>
      <c r="H379" s="19">
        <v>-11.8</v>
      </c>
      <c r="I379" s="19">
        <v>-6.3</v>
      </c>
      <c r="J379" s="19">
        <v>3.1</v>
      </c>
      <c r="K379" s="19">
        <v>-8.1999999999999993</v>
      </c>
      <c r="L379" s="19">
        <v>-3</v>
      </c>
      <c r="M379" s="19">
        <v>1.7</v>
      </c>
      <c r="N379" s="19">
        <v>-3</v>
      </c>
      <c r="O379" s="19">
        <v>-1.7</v>
      </c>
      <c r="P379" s="19">
        <v>2.2000000000000002</v>
      </c>
      <c r="Q379" s="19">
        <v>-0.2</v>
      </c>
      <c r="R379" s="19" t="s">
        <v>59</v>
      </c>
      <c r="S379" s="19" t="s">
        <v>59</v>
      </c>
      <c r="T379" s="19">
        <v>-14.4</v>
      </c>
      <c r="U379" s="19">
        <v>-9.4</v>
      </c>
      <c r="V379" s="19">
        <v>2.9</v>
      </c>
      <c r="W379" s="19">
        <v>-0.8</v>
      </c>
      <c r="X379" s="17" t="s">
        <v>59</v>
      </c>
      <c r="Y379" s="17" t="s">
        <v>59</v>
      </c>
      <c r="Z379" s="17">
        <v>-6.6</v>
      </c>
      <c r="AA379" s="17">
        <v>-5.0999999999999996</v>
      </c>
      <c r="AB379" s="17">
        <v>2</v>
      </c>
      <c r="AC379" s="17">
        <v>-6.9</v>
      </c>
      <c r="AD379" s="17">
        <v>-4.3</v>
      </c>
      <c r="AE379" s="17">
        <v>2.1</v>
      </c>
      <c r="AF379" s="18"/>
    </row>
    <row r="380" spans="1:32" x14ac:dyDescent="0.2">
      <c r="A380" s="78"/>
      <c r="B380" s="79"/>
      <c r="C380" s="79"/>
      <c r="D380" s="16" t="s">
        <v>60</v>
      </c>
      <c r="E380" s="17">
        <v>-15.3</v>
      </c>
      <c r="F380" s="17">
        <v>-8.4</v>
      </c>
      <c r="G380" s="19">
        <v>4</v>
      </c>
      <c r="H380" s="19">
        <v>-7.3</v>
      </c>
      <c r="I380" s="19">
        <v>-4.5</v>
      </c>
      <c r="J380" s="19">
        <v>2.5</v>
      </c>
      <c r="K380" s="19">
        <v>-6.3</v>
      </c>
      <c r="L380" s="19">
        <v>-3.9</v>
      </c>
      <c r="M380" s="19">
        <v>3.1</v>
      </c>
      <c r="N380" s="19">
        <v>-1.6</v>
      </c>
      <c r="O380" s="19" t="s">
        <v>59</v>
      </c>
      <c r="P380" s="19" t="s">
        <v>59</v>
      </c>
      <c r="Q380" s="19">
        <v>-0.1</v>
      </c>
      <c r="R380" s="19" t="s">
        <v>59</v>
      </c>
      <c r="S380" s="19" t="s">
        <v>59</v>
      </c>
      <c r="T380" s="19">
        <v>-11</v>
      </c>
      <c r="U380" s="19">
        <v>-2.8</v>
      </c>
      <c r="V380" s="19">
        <v>1.4</v>
      </c>
      <c r="W380" s="19">
        <v>-0.8</v>
      </c>
      <c r="X380" s="17">
        <v>-0.5</v>
      </c>
      <c r="Y380" s="17">
        <v>0.7</v>
      </c>
      <c r="Z380" s="17">
        <v>-5.4</v>
      </c>
      <c r="AA380" s="17">
        <v>-1.2</v>
      </c>
      <c r="AB380" s="17">
        <v>0.8</v>
      </c>
      <c r="AC380" s="17">
        <v>-4.9000000000000004</v>
      </c>
      <c r="AD380" s="17">
        <v>-1.1000000000000001</v>
      </c>
      <c r="AE380" s="17">
        <v>0.8</v>
      </c>
      <c r="AF380" s="18"/>
    </row>
    <row r="381" spans="1:32" x14ac:dyDescent="0.2">
      <c r="A381" s="78"/>
      <c r="B381" s="79"/>
      <c r="C381" s="79"/>
      <c r="D381" s="16" t="s">
        <v>61</v>
      </c>
      <c r="E381" s="17">
        <v>-8.6999999999999993</v>
      </c>
      <c r="F381" s="17">
        <v>-3.7</v>
      </c>
      <c r="G381" s="19">
        <v>2.7</v>
      </c>
      <c r="H381" s="19">
        <v>-4.3</v>
      </c>
      <c r="I381" s="19">
        <v>-0.8</v>
      </c>
      <c r="J381" s="19">
        <v>0.8</v>
      </c>
      <c r="K381" s="19">
        <v>-3.2</v>
      </c>
      <c r="L381" s="19">
        <v>-2.8</v>
      </c>
      <c r="M381" s="19">
        <v>2.6</v>
      </c>
      <c r="N381" s="19">
        <v>-1.2</v>
      </c>
      <c r="O381" s="19" t="s">
        <v>59</v>
      </c>
      <c r="P381" s="19" t="s">
        <v>59</v>
      </c>
      <c r="Q381" s="19">
        <v>-0.1</v>
      </c>
      <c r="R381" s="19" t="s">
        <v>59</v>
      </c>
      <c r="S381" s="19" t="s">
        <v>59</v>
      </c>
      <c r="T381" s="19">
        <v>-6.9</v>
      </c>
      <c r="U381" s="19">
        <v>-1.4</v>
      </c>
      <c r="V381" s="19">
        <v>1</v>
      </c>
      <c r="W381" s="19">
        <v>-0.5</v>
      </c>
      <c r="X381" s="17">
        <v>-0.3</v>
      </c>
      <c r="Y381" s="17">
        <v>0.6</v>
      </c>
      <c r="Z381" s="17">
        <v>-3.1</v>
      </c>
      <c r="AA381" s="17">
        <v>-0.8</v>
      </c>
      <c r="AB381" s="17">
        <v>0.7</v>
      </c>
      <c r="AC381" s="17">
        <v>-3.3</v>
      </c>
      <c r="AD381" s="17">
        <v>-0.3</v>
      </c>
      <c r="AE381" s="17">
        <v>0.4</v>
      </c>
      <c r="AF381" s="18"/>
    </row>
    <row r="382" spans="1:32" x14ac:dyDescent="0.2">
      <c r="A382" s="78"/>
      <c r="B382" s="79"/>
      <c r="C382" s="79"/>
      <c r="D382" s="16" t="s">
        <v>62</v>
      </c>
      <c r="E382" s="17">
        <v>-5.2</v>
      </c>
      <c r="F382" s="17">
        <v>-3.6</v>
      </c>
      <c r="G382" s="19">
        <v>3.9</v>
      </c>
      <c r="H382" s="19">
        <v>-2.5</v>
      </c>
      <c r="I382" s="19">
        <v>-1</v>
      </c>
      <c r="J382" s="19">
        <v>1.3</v>
      </c>
      <c r="K382" s="19">
        <v>-1.8</v>
      </c>
      <c r="L382" s="19">
        <v>-2.6</v>
      </c>
      <c r="M382" s="19">
        <v>3.6</v>
      </c>
      <c r="N382" s="19">
        <v>-0.8</v>
      </c>
      <c r="O382" s="19" t="s">
        <v>59</v>
      </c>
      <c r="P382" s="19" t="s">
        <v>59</v>
      </c>
      <c r="Q382" s="19">
        <v>0</v>
      </c>
      <c r="R382" s="19" t="s">
        <v>59</v>
      </c>
      <c r="S382" s="19" t="s">
        <v>59</v>
      </c>
      <c r="T382" s="19">
        <v>-4.3</v>
      </c>
      <c r="U382" s="19">
        <v>-0.8</v>
      </c>
      <c r="V382" s="19">
        <v>0.7</v>
      </c>
      <c r="W382" s="19">
        <v>-0.3</v>
      </c>
      <c r="X382" s="17">
        <v>-0.1</v>
      </c>
      <c r="Y382" s="17">
        <v>0.2</v>
      </c>
      <c r="Z382" s="17">
        <v>-1.9</v>
      </c>
      <c r="AA382" s="17">
        <v>-0.5</v>
      </c>
      <c r="AB382" s="17">
        <v>0.6</v>
      </c>
      <c r="AC382" s="17">
        <v>-2.1</v>
      </c>
      <c r="AD382" s="17">
        <v>-0.1</v>
      </c>
      <c r="AE382" s="17">
        <v>0.2</v>
      </c>
      <c r="AF382" s="18"/>
    </row>
    <row r="383" spans="1:32" x14ac:dyDescent="0.2">
      <c r="A383" s="78"/>
      <c r="B383" s="79"/>
      <c r="C383" s="79"/>
      <c r="D383" s="16" t="s">
        <v>63</v>
      </c>
      <c r="E383" s="17">
        <v>-4</v>
      </c>
      <c r="F383" s="17">
        <v>-0.3</v>
      </c>
      <c r="G383" s="19">
        <v>0.5</v>
      </c>
      <c r="H383" s="19">
        <v>-1.9</v>
      </c>
      <c r="I383" s="19">
        <v>-0.3</v>
      </c>
      <c r="J383" s="19">
        <v>0.5</v>
      </c>
      <c r="K383" s="19">
        <v>-1.4</v>
      </c>
      <c r="L383" s="19" t="s">
        <v>59</v>
      </c>
      <c r="M383" s="19" t="s">
        <v>59</v>
      </c>
      <c r="N383" s="19">
        <v>-0.8</v>
      </c>
      <c r="O383" s="19" t="s">
        <v>59</v>
      </c>
      <c r="P383" s="19" t="s">
        <v>59</v>
      </c>
      <c r="Q383" s="19">
        <v>0</v>
      </c>
      <c r="R383" s="19" t="s">
        <v>59</v>
      </c>
      <c r="S383" s="19" t="s">
        <v>59</v>
      </c>
      <c r="T383" s="19">
        <v>-3.2</v>
      </c>
      <c r="U383" s="19">
        <v>-0.8</v>
      </c>
      <c r="V383" s="19">
        <v>0.8</v>
      </c>
      <c r="W383" s="19">
        <v>-0.3</v>
      </c>
      <c r="X383" s="17" t="s">
        <v>59</v>
      </c>
      <c r="Y383" s="17" t="s">
        <v>59</v>
      </c>
      <c r="Z383" s="17">
        <v>-1.4</v>
      </c>
      <c r="AA383" s="17" t="s">
        <v>59</v>
      </c>
      <c r="AB383" s="17" t="s">
        <v>59</v>
      </c>
      <c r="AC383" s="17">
        <v>-1.5</v>
      </c>
      <c r="AD383" s="17">
        <v>-0.8</v>
      </c>
      <c r="AE383" s="17">
        <v>0.8</v>
      </c>
      <c r="AF383" s="18"/>
    </row>
    <row r="384" spans="1:32" x14ac:dyDescent="0.2">
      <c r="A384" s="78"/>
      <c r="B384" s="79"/>
      <c r="C384" s="79"/>
      <c r="D384" s="16" t="s">
        <v>64</v>
      </c>
      <c r="E384" s="17">
        <v>-3.4</v>
      </c>
      <c r="F384" s="17" t="s">
        <v>59</v>
      </c>
      <c r="G384" s="19" t="s">
        <v>59</v>
      </c>
      <c r="H384" s="19">
        <v>-1.5</v>
      </c>
      <c r="I384" s="19" t="s">
        <v>59</v>
      </c>
      <c r="J384" s="19" t="s">
        <v>59</v>
      </c>
      <c r="K384" s="19">
        <v>-1.5</v>
      </c>
      <c r="L384" s="19" t="s">
        <v>59</v>
      </c>
      <c r="M384" s="19" t="s">
        <v>59</v>
      </c>
      <c r="N384" s="19">
        <v>-0.4</v>
      </c>
      <c r="O384" s="19" t="s">
        <v>59</v>
      </c>
      <c r="P384" s="19" t="s">
        <v>59</v>
      </c>
      <c r="Q384" s="19">
        <v>0</v>
      </c>
      <c r="R384" s="19" t="s">
        <v>59</v>
      </c>
      <c r="S384" s="19" t="s">
        <v>59</v>
      </c>
      <c r="T384" s="19">
        <v>-3</v>
      </c>
      <c r="U384" s="19">
        <v>-1.9</v>
      </c>
      <c r="V384" s="19">
        <v>2.7</v>
      </c>
      <c r="W384" s="19">
        <v>-0.2</v>
      </c>
      <c r="X384" s="17">
        <v>-0.2</v>
      </c>
      <c r="Y384" s="17">
        <v>0.4</v>
      </c>
      <c r="Z384" s="17">
        <v>-1.4</v>
      </c>
      <c r="AA384" s="17">
        <v>-0.2</v>
      </c>
      <c r="AB384" s="17">
        <v>0.3</v>
      </c>
      <c r="AC384" s="17">
        <v>-1.3</v>
      </c>
      <c r="AD384" s="17">
        <v>-1.5</v>
      </c>
      <c r="AE384" s="17">
        <v>2.7</v>
      </c>
      <c r="AF384" s="18"/>
    </row>
    <row r="385" spans="1:32" x14ac:dyDescent="0.2">
      <c r="A385" s="78"/>
      <c r="B385" s="79"/>
      <c r="C385" s="79"/>
      <c r="D385" s="16" t="s">
        <v>65</v>
      </c>
      <c r="E385" s="17">
        <v>-2.9</v>
      </c>
      <c r="F385" s="17" t="s">
        <v>59</v>
      </c>
      <c r="G385" s="19" t="s">
        <v>59</v>
      </c>
      <c r="H385" s="19">
        <v>-1</v>
      </c>
      <c r="I385" s="19" t="s">
        <v>59</v>
      </c>
      <c r="J385" s="19" t="s">
        <v>59</v>
      </c>
      <c r="K385" s="19">
        <v>-1.5</v>
      </c>
      <c r="L385" s="19" t="s">
        <v>59</v>
      </c>
      <c r="M385" s="19" t="s">
        <v>59</v>
      </c>
      <c r="N385" s="19">
        <v>-0.3</v>
      </c>
      <c r="O385" s="19" t="s">
        <v>59</v>
      </c>
      <c r="P385" s="19" t="s">
        <v>59</v>
      </c>
      <c r="Q385" s="19">
        <v>0</v>
      </c>
      <c r="R385" s="19" t="s">
        <v>59</v>
      </c>
      <c r="S385" s="19" t="s">
        <v>59</v>
      </c>
      <c r="T385" s="19">
        <v>-2.2999999999999998</v>
      </c>
      <c r="U385" s="19">
        <v>-0.7</v>
      </c>
      <c r="V385" s="19">
        <v>1</v>
      </c>
      <c r="W385" s="19">
        <v>-0.2</v>
      </c>
      <c r="X385" s="17" t="s">
        <v>59</v>
      </c>
      <c r="Y385" s="17" t="s">
        <v>59</v>
      </c>
      <c r="Z385" s="17">
        <v>-1.1000000000000001</v>
      </c>
      <c r="AA385" s="17" t="s">
        <v>59</v>
      </c>
      <c r="AB385" s="17" t="s">
        <v>59</v>
      </c>
      <c r="AC385" s="17">
        <v>-1.1000000000000001</v>
      </c>
      <c r="AD385" s="17">
        <v>-0.7</v>
      </c>
      <c r="AE385" s="17">
        <v>1</v>
      </c>
      <c r="AF385" s="18"/>
    </row>
    <row r="386" spans="1:32" x14ac:dyDescent="0.2">
      <c r="A386" s="78"/>
      <c r="B386" s="79"/>
      <c r="C386" s="79"/>
      <c r="D386" s="16" t="s">
        <v>66</v>
      </c>
      <c r="E386" s="17">
        <v>-1.5</v>
      </c>
      <c r="F386" s="17" t="s">
        <v>59</v>
      </c>
      <c r="G386" s="19" t="s">
        <v>59</v>
      </c>
      <c r="H386" s="19">
        <v>-0.7</v>
      </c>
      <c r="I386" s="19" t="s">
        <v>59</v>
      </c>
      <c r="J386" s="19" t="s">
        <v>59</v>
      </c>
      <c r="K386" s="19">
        <v>-0.7</v>
      </c>
      <c r="L386" s="19" t="s">
        <v>59</v>
      </c>
      <c r="M386" s="19" t="s">
        <v>59</v>
      </c>
      <c r="N386" s="19">
        <v>-0.2</v>
      </c>
      <c r="O386" s="19" t="s">
        <v>59</v>
      </c>
      <c r="P386" s="19" t="s">
        <v>59</v>
      </c>
      <c r="Q386" s="19">
        <v>0</v>
      </c>
      <c r="R386" s="19" t="s">
        <v>59</v>
      </c>
      <c r="S386" s="19" t="s">
        <v>59</v>
      </c>
      <c r="T386" s="19">
        <v>-1.2</v>
      </c>
      <c r="U386" s="19">
        <v>-0.1</v>
      </c>
      <c r="V386" s="19">
        <v>0.2</v>
      </c>
      <c r="W386" s="19">
        <v>-0.1</v>
      </c>
      <c r="X386" s="17" t="s">
        <v>59</v>
      </c>
      <c r="Y386" s="17" t="s">
        <v>59</v>
      </c>
      <c r="Z386" s="17">
        <v>-0.5</v>
      </c>
      <c r="AA386" s="17" t="s">
        <v>59</v>
      </c>
      <c r="AB386" s="17" t="s">
        <v>59</v>
      </c>
      <c r="AC386" s="17">
        <v>-0.6</v>
      </c>
      <c r="AD386" s="17">
        <v>-0.1</v>
      </c>
      <c r="AE386" s="17">
        <v>0.2</v>
      </c>
      <c r="AF386" s="18"/>
    </row>
    <row r="387" spans="1:32" x14ac:dyDescent="0.2">
      <c r="A387" s="78"/>
      <c r="B387" s="79"/>
      <c r="C387" s="79"/>
      <c r="D387" s="16" t="s">
        <v>67</v>
      </c>
      <c r="E387" s="17">
        <v>-0.5</v>
      </c>
      <c r="F387" s="17">
        <v>-0.9</v>
      </c>
      <c r="G387" s="19">
        <v>1.3</v>
      </c>
      <c r="H387" s="19">
        <v>-0.2</v>
      </c>
      <c r="I387" s="19">
        <v>-0.3</v>
      </c>
      <c r="J387" s="19">
        <v>0.6</v>
      </c>
      <c r="K387" s="19">
        <v>-0.2</v>
      </c>
      <c r="L387" s="19" t="s">
        <v>59</v>
      </c>
      <c r="M387" s="19" t="s">
        <v>59</v>
      </c>
      <c r="N387" s="19">
        <v>-0.1</v>
      </c>
      <c r="O387" s="19">
        <v>-0.6</v>
      </c>
      <c r="P387" s="19">
        <v>1.2</v>
      </c>
      <c r="Q387" s="19">
        <v>0</v>
      </c>
      <c r="R387" s="19" t="s">
        <v>59</v>
      </c>
      <c r="S387" s="19" t="s">
        <v>59</v>
      </c>
      <c r="T387" s="19">
        <v>-0.6</v>
      </c>
      <c r="U387" s="19">
        <v>-0.4</v>
      </c>
      <c r="V387" s="19">
        <v>0.5</v>
      </c>
      <c r="W387" s="19">
        <v>0</v>
      </c>
      <c r="X387" s="17" t="s">
        <v>59</v>
      </c>
      <c r="Y387" s="17" t="s">
        <v>59</v>
      </c>
      <c r="Z387" s="17">
        <v>-0.3</v>
      </c>
      <c r="AA387" s="17" t="s">
        <v>59</v>
      </c>
      <c r="AB387" s="17" t="s">
        <v>59</v>
      </c>
      <c r="AC387" s="17">
        <v>-0.3</v>
      </c>
      <c r="AD387" s="17">
        <v>-0.4</v>
      </c>
      <c r="AE387" s="17">
        <v>0.5</v>
      </c>
      <c r="AF387" s="18"/>
    </row>
    <row r="388" spans="1:32" x14ac:dyDescent="0.2">
      <c r="A388" s="78"/>
      <c r="B388" s="79" t="s">
        <v>70</v>
      </c>
      <c r="C388" s="79" t="s">
        <v>55</v>
      </c>
      <c r="D388" s="16" t="s">
        <v>56</v>
      </c>
      <c r="E388" s="17">
        <v>27.4</v>
      </c>
      <c r="F388" s="17">
        <v>12.5</v>
      </c>
      <c r="G388" s="19">
        <v>6.5</v>
      </c>
      <c r="H388" s="19">
        <v>8</v>
      </c>
      <c r="I388" s="19">
        <v>5.9</v>
      </c>
      <c r="J388" s="19">
        <v>5.3</v>
      </c>
      <c r="K388" s="19">
        <v>7.5</v>
      </c>
      <c r="L388" s="19">
        <v>2.6</v>
      </c>
      <c r="M388" s="19">
        <v>2.4</v>
      </c>
      <c r="N388" s="19">
        <v>11.6</v>
      </c>
      <c r="O388" s="19">
        <v>2.2999999999999998</v>
      </c>
      <c r="P388" s="19">
        <v>1.7</v>
      </c>
      <c r="Q388" s="19">
        <v>0.2</v>
      </c>
      <c r="R388" s="19">
        <v>1.6</v>
      </c>
      <c r="S388" s="19">
        <v>2.4</v>
      </c>
      <c r="T388" s="19">
        <v>6.7</v>
      </c>
      <c r="U388" s="19">
        <v>18.600000000000001</v>
      </c>
      <c r="V388" s="19">
        <v>8.1</v>
      </c>
      <c r="W388" s="19">
        <v>0.4</v>
      </c>
      <c r="X388" s="17">
        <v>1.3</v>
      </c>
      <c r="Y388" s="17">
        <v>1.8</v>
      </c>
      <c r="Z388" s="17">
        <v>3.8</v>
      </c>
      <c r="AA388" s="17">
        <v>12.9</v>
      </c>
      <c r="AB388" s="17">
        <v>7.1</v>
      </c>
      <c r="AC388" s="17">
        <v>2.5</v>
      </c>
      <c r="AD388" s="17">
        <v>4.3</v>
      </c>
      <c r="AE388" s="17">
        <v>3.6</v>
      </c>
      <c r="AF388" s="18"/>
    </row>
    <row r="389" spans="1:32" x14ac:dyDescent="0.2">
      <c r="A389" s="78"/>
      <c r="B389" s="79"/>
      <c r="C389" s="79"/>
      <c r="D389" s="16" t="s">
        <v>57</v>
      </c>
      <c r="E389" s="17">
        <v>33</v>
      </c>
      <c r="F389" s="17">
        <v>23.9</v>
      </c>
      <c r="G389" s="19">
        <v>12</v>
      </c>
      <c r="H389" s="19">
        <v>12.2</v>
      </c>
      <c r="I389" s="19">
        <v>7.6</v>
      </c>
      <c r="J389" s="19">
        <v>7.8</v>
      </c>
      <c r="K389" s="19">
        <v>4.5</v>
      </c>
      <c r="L389" s="19">
        <v>4.9000000000000004</v>
      </c>
      <c r="M389" s="19">
        <v>5</v>
      </c>
      <c r="N389" s="19">
        <v>16.3</v>
      </c>
      <c r="O389" s="19">
        <v>11.4</v>
      </c>
      <c r="P389" s="19">
        <v>7.7</v>
      </c>
      <c r="Q389" s="19">
        <v>0.1</v>
      </c>
      <c r="R389" s="19">
        <v>0</v>
      </c>
      <c r="S389" s="19">
        <v>0.6</v>
      </c>
      <c r="T389" s="19">
        <v>8.1</v>
      </c>
      <c r="U389" s="19">
        <v>16.600000000000001</v>
      </c>
      <c r="V389" s="19">
        <v>9.3000000000000007</v>
      </c>
      <c r="W389" s="19">
        <v>1</v>
      </c>
      <c r="X389" s="17">
        <v>-0.3</v>
      </c>
      <c r="Y389" s="17">
        <v>0.9</v>
      </c>
      <c r="Z389" s="17">
        <v>3.9</v>
      </c>
      <c r="AA389" s="17">
        <v>9.3000000000000007</v>
      </c>
      <c r="AB389" s="17">
        <v>6.2</v>
      </c>
      <c r="AC389" s="17">
        <v>3.3</v>
      </c>
      <c r="AD389" s="17">
        <v>7.6</v>
      </c>
      <c r="AE389" s="17">
        <v>6.8</v>
      </c>
      <c r="AF389" s="18"/>
    </row>
    <row r="390" spans="1:32" x14ac:dyDescent="0.2">
      <c r="A390" s="78"/>
      <c r="B390" s="79"/>
      <c r="C390" s="79"/>
      <c r="D390" s="16" t="s">
        <v>58</v>
      </c>
      <c r="E390" s="17">
        <v>20.7</v>
      </c>
      <c r="F390" s="17">
        <v>2.7</v>
      </c>
      <c r="G390" s="19">
        <v>11.3</v>
      </c>
      <c r="H390" s="19">
        <v>5</v>
      </c>
      <c r="I390" s="19">
        <v>4.4000000000000004</v>
      </c>
      <c r="J390" s="19">
        <v>6.6</v>
      </c>
      <c r="K390" s="19">
        <v>0.1</v>
      </c>
      <c r="L390" s="19">
        <v>-2.9</v>
      </c>
      <c r="M390" s="19">
        <v>6.3</v>
      </c>
      <c r="N390" s="19">
        <v>15.5</v>
      </c>
      <c r="O390" s="19">
        <v>2</v>
      </c>
      <c r="P390" s="17">
        <v>6.5</v>
      </c>
      <c r="Q390" s="19">
        <v>0</v>
      </c>
      <c r="R390" s="19">
        <v>-0.8</v>
      </c>
      <c r="S390" s="19">
        <v>1.3</v>
      </c>
      <c r="T390" s="19">
        <v>8.9</v>
      </c>
      <c r="U390" s="19">
        <v>13.2</v>
      </c>
      <c r="V390" s="19">
        <v>6.9</v>
      </c>
      <c r="W390" s="19">
        <v>0.9</v>
      </c>
      <c r="X390" s="17">
        <v>2.8</v>
      </c>
      <c r="Y390" s="17">
        <v>3.1</v>
      </c>
      <c r="Z390" s="17">
        <v>4.8</v>
      </c>
      <c r="AA390" s="17">
        <v>5</v>
      </c>
      <c r="AB390" s="17">
        <v>4.5999999999999996</v>
      </c>
      <c r="AC390" s="17">
        <v>3.2</v>
      </c>
      <c r="AD390" s="17">
        <v>5.4</v>
      </c>
      <c r="AE390" s="17">
        <v>4.2</v>
      </c>
      <c r="AF390" s="18"/>
    </row>
    <row r="391" spans="1:32" x14ac:dyDescent="0.2">
      <c r="A391" s="78"/>
      <c r="B391" s="79"/>
      <c r="C391" s="79"/>
      <c r="D391" s="16" t="s">
        <v>60</v>
      </c>
      <c r="E391" s="17">
        <v>9.1</v>
      </c>
      <c r="F391" s="17">
        <v>5.0999999999999996</v>
      </c>
      <c r="G391" s="19">
        <v>8.3000000000000007</v>
      </c>
      <c r="H391" s="19">
        <v>2.4</v>
      </c>
      <c r="I391" s="19">
        <v>3.3</v>
      </c>
      <c r="J391" s="19">
        <v>5.9</v>
      </c>
      <c r="K391" s="17">
        <v>-2.5</v>
      </c>
      <c r="L391" s="19">
        <v>1.9</v>
      </c>
      <c r="M391" s="19">
        <v>4.5</v>
      </c>
      <c r="N391" s="19">
        <v>9.1999999999999993</v>
      </c>
      <c r="O391" s="19">
        <v>-0.1</v>
      </c>
      <c r="P391" s="19">
        <v>3.6</v>
      </c>
      <c r="Q391" s="19">
        <v>0</v>
      </c>
      <c r="R391" s="19" t="s">
        <v>59</v>
      </c>
      <c r="S391" s="19" t="s">
        <v>59</v>
      </c>
      <c r="T391" s="19">
        <v>4.0999999999999996</v>
      </c>
      <c r="U391" s="19">
        <v>6</v>
      </c>
      <c r="V391" s="19">
        <v>4.9000000000000004</v>
      </c>
      <c r="W391" s="19">
        <v>0.7</v>
      </c>
      <c r="X391" s="17">
        <v>2</v>
      </c>
      <c r="Y391" s="17">
        <v>2</v>
      </c>
      <c r="Z391" s="17">
        <v>2.6</v>
      </c>
      <c r="AA391" s="17">
        <v>3.2</v>
      </c>
      <c r="AB391" s="17">
        <v>2.9</v>
      </c>
      <c r="AC391" s="17">
        <v>0.8</v>
      </c>
      <c r="AD391" s="17">
        <v>0.8</v>
      </c>
      <c r="AE391" s="17">
        <v>3.3</v>
      </c>
      <c r="AF391" s="18"/>
    </row>
    <row r="392" spans="1:32" x14ac:dyDescent="0.2">
      <c r="A392" s="78"/>
      <c r="B392" s="79"/>
      <c r="C392" s="79"/>
      <c r="D392" s="16" t="s">
        <v>61</v>
      </c>
      <c r="E392" s="17">
        <v>9.1</v>
      </c>
      <c r="F392" s="17">
        <v>3.7</v>
      </c>
      <c r="G392" s="19">
        <v>7.2</v>
      </c>
      <c r="H392" s="19">
        <v>3.6</v>
      </c>
      <c r="I392" s="19">
        <v>1.8</v>
      </c>
      <c r="J392" s="19">
        <v>5</v>
      </c>
      <c r="K392" s="19">
        <v>-1.4</v>
      </c>
      <c r="L392" s="19">
        <v>-2.5</v>
      </c>
      <c r="M392" s="19">
        <v>3.3</v>
      </c>
      <c r="N392" s="19">
        <v>6.9</v>
      </c>
      <c r="O392" s="19">
        <v>4.5</v>
      </c>
      <c r="P392" s="19">
        <v>4</v>
      </c>
      <c r="Q392" s="17">
        <v>0</v>
      </c>
      <c r="R392" s="19" t="s">
        <v>59</v>
      </c>
      <c r="S392" s="19" t="s">
        <v>59</v>
      </c>
      <c r="T392" s="17">
        <v>1.2</v>
      </c>
      <c r="U392" s="19">
        <v>3.2</v>
      </c>
      <c r="V392" s="17">
        <v>5.3</v>
      </c>
      <c r="W392" s="19">
        <v>0.3</v>
      </c>
      <c r="X392" s="17" t="s">
        <v>59</v>
      </c>
      <c r="Y392" s="17" t="s">
        <v>59</v>
      </c>
      <c r="Z392" s="17">
        <v>0.8</v>
      </c>
      <c r="AA392" s="17">
        <v>-1.2</v>
      </c>
      <c r="AB392" s="17">
        <v>2.8</v>
      </c>
      <c r="AC392" s="17">
        <v>0</v>
      </c>
      <c r="AD392" s="17">
        <v>4.4000000000000004</v>
      </c>
      <c r="AE392" s="17">
        <v>4.5</v>
      </c>
      <c r="AF392" s="18"/>
    </row>
    <row r="393" spans="1:32" x14ac:dyDescent="0.2">
      <c r="A393" s="78"/>
      <c r="B393" s="79"/>
      <c r="C393" s="79"/>
      <c r="D393" s="16" t="s">
        <v>62</v>
      </c>
      <c r="E393" s="17">
        <v>9</v>
      </c>
      <c r="F393" s="17">
        <v>10</v>
      </c>
      <c r="G393" s="19">
        <v>6.7</v>
      </c>
      <c r="H393" s="19">
        <v>4</v>
      </c>
      <c r="I393" s="19">
        <v>4.0999999999999996</v>
      </c>
      <c r="J393" s="19">
        <v>3.6</v>
      </c>
      <c r="K393" s="19">
        <v>0.1</v>
      </c>
      <c r="L393" s="19">
        <v>4.5999999999999996</v>
      </c>
      <c r="M393" s="19">
        <v>5.4</v>
      </c>
      <c r="N393" s="19">
        <v>5</v>
      </c>
      <c r="O393" s="19">
        <v>1.3</v>
      </c>
      <c r="P393" s="19">
        <v>1.5</v>
      </c>
      <c r="Q393" s="17">
        <v>0</v>
      </c>
      <c r="R393" s="19" t="s">
        <v>59</v>
      </c>
      <c r="S393" s="17" t="s">
        <v>59</v>
      </c>
      <c r="T393" s="17">
        <v>0.6</v>
      </c>
      <c r="U393" s="19">
        <v>-0.6</v>
      </c>
      <c r="V393" s="17">
        <v>2.2000000000000002</v>
      </c>
      <c r="W393" s="19">
        <v>0.2</v>
      </c>
      <c r="X393" s="17">
        <v>0.6</v>
      </c>
      <c r="Y393" s="17">
        <v>1.2</v>
      </c>
      <c r="Z393" s="17">
        <v>0.4</v>
      </c>
      <c r="AA393" s="17">
        <v>-0.8</v>
      </c>
      <c r="AB393" s="17">
        <v>1.5</v>
      </c>
      <c r="AC393" s="17">
        <v>0</v>
      </c>
      <c r="AD393" s="17">
        <v>-0.4</v>
      </c>
      <c r="AE393" s="17">
        <v>1</v>
      </c>
      <c r="AF393" s="18"/>
    </row>
    <row r="394" spans="1:32" x14ac:dyDescent="0.2">
      <c r="A394" s="78"/>
      <c r="B394" s="79"/>
      <c r="C394" s="79"/>
      <c r="D394" s="16" t="s">
        <v>63</v>
      </c>
      <c r="E394" s="17">
        <v>6.5</v>
      </c>
      <c r="F394" s="17">
        <v>2.2000000000000002</v>
      </c>
      <c r="G394" s="19">
        <v>3.4</v>
      </c>
      <c r="H394" s="19">
        <v>2.8</v>
      </c>
      <c r="I394" s="19">
        <v>1.3</v>
      </c>
      <c r="J394" s="19">
        <v>2.6</v>
      </c>
      <c r="K394" s="19">
        <v>0.3</v>
      </c>
      <c r="L394" s="19">
        <v>-0.5</v>
      </c>
      <c r="M394" s="19">
        <v>1.3</v>
      </c>
      <c r="N394" s="19">
        <v>3.4</v>
      </c>
      <c r="O394" s="19">
        <v>1.2</v>
      </c>
      <c r="P394" s="19">
        <v>1.6</v>
      </c>
      <c r="Q394" s="17">
        <v>0</v>
      </c>
      <c r="R394" s="19">
        <v>0.1</v>
      </c>
      <c r="S394" s="17">
        <v>0.3</v>
      </c>
      <c r="T394" s="17">
        <v>0.3</v>
      </c>
      <c r="U394" s="19">
        <v>0.7</v>
      </c>
      <c r="V394" s="17">
        <v>1.9</v>
      </c>
      <c r="W394" s="19">
        <v>0</v>
      </c>
      <c r="X394" s="17" t="s">
        <v>59</v>
      </c>
      <c r="Y394" s="17" t="s">
        <v>59</v>
      </c>
      <c r="Z394" s="17">
        <v>0.2</v>
      </c>
      <c r="AA394" s="17">
        <v>0.1</v>
      </c>
      <c r="AB394" s="17">
        <v>1.5</v>
      </c>
      <c r="AC394" s="17">
        <v>0.1</v>
      </c>
      <c r="AD394" s="17">
        <v>0.6</v>
      </c>
      <c r="AE394" s="17">
        <v>1.2</v>
      </c>
      <c r="AF394" s="18"/>
    </row>
    <row r="395" spans="1:32" x14ac:dyDescent="0.2">
      <c r="A395" s="78"/>
      <c r="B395" s="79"/>
      <c r="C395" s="79"/>
      <c r="D395" s="16" t="s">
        <v>64</v>
      </c>
      <c r="E395" s="17">
        <v>2.9</v>
      </c>
      <c r="F395" s="17">
        <v>2.9</v>
      </c>
      <c r="G395" s="19">
        <v>2.8</v>
      </c>
      <c r="H395" s="19">
        <v>1.3</v>
      </c>
      <c r="I395" s="19">
        <v>0.8</v>
      </c>
      <c r="J395" s="19">
        <v>1.6</v>
      </c>
      <c r="K395" s="19">
        <v>0.1</v>
      </c>
      <c r="L395" s="19">
        <v>1.2</v>
      </c>
      <c r="M395" s="19">
        <v>1.4</v>
      </c>
      <c r="N395" s="19">
        <v>1.5</v>
      </c>
      <c r="O395" s="17">
        <v>0.9</v>
      </c>
      <c r="P395" s="19">
        <v>1.8</v>
      </c>
      <c r="Q395" s="17">
        <v>0</v>
      </c>
      <c r="R395" s="19" t="s">
        <v>59</v>
      </c>
      <c r="S395" s="17" t="s">
        <v>59</v>
      </c>
      <c r="T395" s="17">
        <v>0.1</v>
      </c>
      <c r="U395" s="19">
        <v>0.4</v>
      </c>
      <c r="V395" s="17">
        <v>1.7</v>
      </c>
      <c r="W395" s="19">
        <v>0</v>
      </c>
      <c r="X395" s="17" t="s">
        <v>59</v>
      </c>
      <c r="Y395" s="17" t="s">
        <v>59</v>
      </c>
      <c r="Z395" s="17">
        <v>0</v>
      </c>
      <c r="AA395" s="17">
        <v>-0.4</v>
      </c>
      <c r="AB395" s="17">
        <v>0.6</v>
      </c>
      <c r="AC395" s="17">
        <v>0</v>
      </c>
      <c r="AD395" s="17">
        <v>0.8</v>
      </c>
      <c r="AE395" s="17">
        <v>1.6</v>
      </c>
      <c r="AF395" s="18"/>
    </row>
    <row r="396" spans="1:32" x14ac:dyDescent="0.2">
      <c r="A396" s="78"/>
      <c r="B396" s="79"/>
      <c r="C396" s="79"/>
      <c r="D396" s="16" t="s">
        <v>65</v>
      </c>
      <c r="E396" s="17">
        <v>1</v>
      </c>
      <c r="F396" s="17">
        <v>-1.2</v>
      </c>
      <c r="G396" s="19">
        <v>2</v>
      </c>
      <c r="H396" s="19">
        <v>0.5</v>
      </c>
      <c r="I396" s="19">
        <v>0.3</v>
      </c>
      <c r="J396" s="19">
        <v>0.6</v>
      </c>
      <c r="K396" s="17">
        <v>-0.2</v>
      </c>
      <c r="L396" s="19">
        <v>-1.6</v>
      </c>
      <c r="M396" s="19">
        <v>1.9</v>
      </c>
      <c r="N396" s="19">
        <v>0.7</v>
      </c>
      <c r="O396" s="17" t="s">
        <v>59</v>
      </c>
      <c r="P396" s="19" t="s">
        <v>59</v>
      </c>
      <c r="Q396" s="17">
        <v>0</v>
      </c>
      <c r="R396" s="19" t="s">
        <v>59</v>
      </c>
      <c r="S396" s="17" t="s">
        <v>59</v>
      </c>
      <c r="T396" s="17">
        <v>-0.1</v>
      </c>
      <c r="U396" s="19">
        <v>0.8</v>
      </c>
      <c r="V396" s="17">
        <v>1.5</v>
      </c>
      <c r="W396" s="17">
        <v>-0.1</v>
      </c>
      <c r="X396" s="17">
        <v>-0.3</v>
      </c>
      <c r="Y396" s="17">
        <v>0.5</v>
      </c>
      <c r="Z396" s="17">
        <v>0</v>
      </c>
      <c r="AA396" s="17">
        <v>1.1000000000000001</v>
      </c>
      <c r="AB396" s="17">
        <v>1.4</v>
      </c>
      <c r="AC396" s="17">
        <v>0</v>
      </c>
      <c r="AD396" s="17" t="s">
        <v>59</v>
      </c>
      <c r="AE396" s="17" t="s">
        <v>59</v>
      </c>
      <c r="AF396" s="18"/>
    </row>
    <row r="397" spans="1:32" x14ac:dyDescent="0.2">
      <c r="A397" s="78"/>
      <c r="B397" s="79"/>
      <c r="C397" s="79"/>
      <c r="D397" s="16" t="s">
        <v>66</v>
      </c>
      <c r="E397" s="17">
        <v>0.1</v>
      </c>
      <c r="F397" s="17">
        <v>-0.7</v>
      </c>
      <c r="G397" s="19">
        <v>0.9</v>
      </c>
      <c r="H397" s="19">
        <v>0.2</v>
      </c>
      <c r="I397" s="19">
        <v>-0.7</v>
      </c>
      <c r="J397" s="19">
        <v>0.9</v>
      </c>
      <c r="K397" s="17">
        <v>-0.3</v>
      </c>
      <c r="L397" s="19" t="s">
        <v>59</v>
      </c>
      <c r="M397" s="19" t="s">
        <v>59</v>
      </c>
      <c r="N397" s="19">
        <v>0.1</v>
      </c>
      <c r="O397" s="19" t="s">
        <v>59</v>
      </c>
      <c r="P397" s="19" t="s">
        <v>59</v>
      </c>
      <c r="Q397" s="19">
        <v>0</v>
      </c>
      <c r="R397" s="19" t="s">
        <v>59</v>
      </c>
      <c r="S397" s="19" t="s">
        <v>59</v>
      </c>
      <c r="T397" s="19">
        <v>0.7</v>
      </c>
      <c r="U397" s="19">
        <v>0.4</v>
      </c>
      <c r="V397" s="19">
        <v>0.8</v>
      </c>
      <c r="W397" s="19">
        <v>0</v>
      </c>
      <c r="X397" s="17">
        <v>0.3</v>
      </c>
      <c r="Y397" s="17">
        <v>0.7</v>
      </c>
      <c r="Z397" s="17">
        <v>0.5</v>
      </c>
      <c r="AA397" s="17">
        <v>0</v>
      </c>
      <c r="AB397" s="17">
        <v>0.4</v>
      </c>
      <c r="AC397" s="17">
        <v>0.2</v>
      </c>
      <c r="AD397" s="17">
        <v>0.1</v>
      </c>
      <c r="AE397" s="17">
        <v>0.1</v>
      </c>
      <c r="AF397" s="18"/>
    </row>
    <row r="398" spans="1:32" x14ac:dyDescent="0.2">
      <c r="A398" s="78"/>
      <c r="B398" s="79"/>
      <c r="C398" s="79"/>
      <c r="D398" s="16" t="s">
        <v>67</v>
      </c>
      <c r="E398" s="17">
        <v>-0.2</v>
      </c>
      <c r="F398" s="17">
        <v>0.3</v>
      </c>
      <c r="G398" s="19">
        <v>2.6</v>
      </c>
      <c r="H398" s="17">
        <v>-0.1</v>
      </c>
      <c r="I398" s="19">
        <v>1.1000000000000001</v>
      </c>
      <c r="J398" s="17">
        <v>2.1</v>
      </c>
      <c r="K398" s="19">
        <v>-0.1</v>
      </c>
      <c r="L398" s="19" t="s">
        <v>59</v>
      </c>
      <c r="M398" s="19" t="s">
        <v>59</v>
      </c>
      <c r="N398" s="19">
        <v>0</v>
      </c>
      <c r="O398" s="17">
        <v>-0.8</v>
      </c>
      <c r="P398" s="19">
        <v>1.5</v>
      </c>
      <c r="Q398" s="19">
        <v>0</v>
      </c>
      <c r="R398" s="19" t="s">
        <v>59</v>
      </c>
      <c r="S398" s="19" t="s">
        <v>59</v>
      </c>
      <c r="T398" s="19">
        <v>0.1</v>
      </c>
      <c r="U398" s="19">
        <v>-0.3</v>
      </c>
      <c r="V398" s="19">
        <v>0.6</v>
      </c>
      <c r="W398" s="17">
        <v>0</v>
      </c>
      <c r="X398" s="17" t="s">
        <v>59</v>
      </c>
      <c r="Y398" s="17" t="s">
        <v>59</v>
      </c>
      <c r="Z398" s="17">
        <v>0</v>
      </c>
      <c r="AA398" s="17" t="s">
        <v>59</v>
      </c>
      <c r="AB398" s="17" t="s">
        <v>59</v>
      </c>
      <c r="AC398" s="17">
        <v>0</v>
      </c>
      <c r="AD398" s="17">
        <v>-0.3</v>
      </c>
      <c r="AE398" s="17">
        <v>0.6</v>
      </c>
      <c r="AF398" s="18"/>
    </row>
    <row r="399" spans="1:32" x14ac:dyDescent="0.2">
      <c r="A399" s="78"/>
      <c r="B399" s="79"/>
      <c r="C399" s="79" t="s">
        <v>68</v>
      </c>
      <c r="D399" s="16" t="s">
        <v>56</v>
      </c>
      <c r="E399" s="17">
        <v>27</v>
      </c>
      <c r="F399" s="17">
        <v>20.2</v>
      </c>
      <c r="G399" s="19">
        <v>7.5</v>
      </c>
      <c r="H399" s="19">
        <v>8.8000000000000007</v>
      </c>
      <c r="I399" s="19">
        <v>11.7</v>
      </c>
      <c r="J399" s="19">
        <v>5.7</v>
      </c>
      <c r="K399" s="19">
        <v>9.1</v>
      </c>
      <c r="L399" s="19">
        <v>2.2999999999999998</v>
      </c>
      <c r="M399" s="19">
        <v>2.7</v>
      </c>
      <c r="N399" s="19">
        <v>8.6999999999999993</v>
      </c>
      <c r="O399" s="19">
        <v>4.4000000000000004</v>
      </c>
      <c r="P399" s="19">
        <v>2.9</v>
      </c>
      <c r="Q399" s="19">
        <v>0.3</v>
      </c>
      <c r="R399" s="19">
        <v>1.8</v>
      </c>
      <c r="S399" s="19">
        <v>2.7</v>
      </c>
      <c r="T399" s="19">
        <v>7.1</v>
      </c>
      <c r="U399" s="19">
        <v>14.6</v>
      </c>
      <c r="V399" s="19">
        <v>4.8</v>
      </c>
      <c r="W399" s="19">
        <v>0.7</v>
      </c>
      <c r="X399" s="17">
        <v>1.5</v>
      </c>
      <c r="Y399" s="17">
        <v>1.6</v>
      </c>
      <c r="Z399" s="17">
        <v>4.4000000000000004</v>
      </c>
      <c r="AA399" s="17">
        <v>9.1</v>
      </c>
      <c r="AB399" s="17">
        <v>3.4</v>
      </c>
      <c r="AC399" s="17">
        <v>2.5</v>
      </c>
      <c r="AD399" s="17">
        <v>4</v>
      </c>
      <c r="AE399" s="17">
        <v>3</v>
      </c>
      <c r="AF399" s="18"/>
    </row>
    <row r="400" spans="1:32" x14ac:dyDescent="0.2">
      <c r="A400" s="78"/>
      <c r="B400" s="79"/>
      <c r="C400" s="79"/>
      <c r="D400" s="16" t="s">
        <v>57</v>
      </c>
      <c r="E400" s="17">
        <v>31.5</v>
      </c>
      <c r="F400" s="17">
        <v>8</v>
      </c>
      <c r="G400" s="19">
        <v>8.3000000000000007</v>
      </c>
      <c r="H400" s="19">
        <v>12.8</v>
      </c>
      <c r="I400" s="19">
        <v>8.6</v>
      </c>
      <c r="J400" s="19">
        <v>6.8</v>
      </c>
      <c r="K400" s="19">
        <v>6</v>
      </c>
      <c r="L400" s="19">
        <v>-2.5</v>
      </c>
      <c r="M400" s="19">
        <v>4.3</v>
      </c>
      <c r="N400" s="19">
        <v>12.5</v>
      </c>
      <c r="O400" s="19">
        <v>1.9</v>
      </c>
      <c r="P400" s="19">
        <v>2.1</v>
      </c>
      <c r="Q400" s="19">
        <v>0.2</v>
      </c>
      <c r="R400" s="19" t="s">
        <v>59</v>
      </c>
      <c r="S400" s="19" t="s">
        <v>59</v>
      </c>
      <c r="T400" s="19">
        <v>13.2</v>
      </c>
      <c r="U400" s="19">
        <v>31.6</v>
      </c>
      <c r="V400" s="19">
        <v>11.3</v>
      </c>
      <c r="W400" s="19">
        <v>1.4</v>
      </c>
      <c r="X400" s="17">
        <v>0.4</v>
      </c>
      <c r="Y400" s="17">
        <v>1.2</v>
      </c>
      <c r="Z400" s="17">
        <v>7.3</v>
      </c>
      <c r="AA400" s="17">
        <v>22.8</v>
      </c>
      <c r="AB400" s="17">
        <v>9.3000000000000007</v>
      </c>
      <c r="AC400" s="17">
        <v>4.5</v>
      </c>
      <c r="AD400" s="17">
        <v>8.4</v>
      </c>
      <c r="AE400" s="17">
        <v>6.4</v>
      </c>
      <c r="AF400" s="18"/>
    </row>
    <row r="401" spans="1:32" x14ac:dyDescent="0.2">
      <c r="A401" s="78"/>
      <c r="B401" s="79"/>
      <c r="C401" s="79"/>
      <c r="D401" s="16" t="s">
        <v>58</v>
      </c>
      <c r="E401" s="17">
        <v>14.2</v>
      </c>
      <c r="F401" s="17">
        <v>4.5999999999999996</v>
      </c>
      <c r="G401" s="19">
        <v>6.8</v>
      </c>
      <c r="H401" s="19">
        <v>3.5</v>
      </c>
      <c r="I401" s="19">
        <v>0.7</v>
      </c>
      <c r="J401" s="19">
        <v>4.2</v>
      </c>
      <c r="K401" s="19">
        <v>0.4</v>
      </c>
      <c r="L401" s="19">
        <v>-1</v>
      </c>
      <c r="M401" s="19">
        <v>2.4</v>
      </c>
      <c r="N401" s="19">
        <v>10.1</v>
      </c>
      <c r="O401" s="19">
        <v>4.9000000000000004</v>
      </c>
      <c r="P401" s="17">
        <v>4.7</v>
      </c>
      <c r="Q401" s="19">
        <v>0.1</v>
      </c>
      <c r="R401" s="19" t="s">
        <v>59</v>
      </c>
      <c r="S401" s="19" t="s">
        <v>59</v>
      </c>
      <c r="T401" s="19">
        <v>13</v>
      </c>
      <c r="U401" s="19">
        <v>16.5</v>
      </c>
      <c r="V401" s="19">
        <v>7.1</v>
      </c>
      <c r="W401" s="19">
        <v>1.3</v>
      </c>
      <c r="X401" s="17">
        <v>0.6</v>
      </c>
      <c r="Y401" s="17">
        <v>0.7</v>
      </c>
      <c r="Z401" s="17">
        <v>8.1999999999999993</v>
      </c>
      <c r="AA401" s="17">
        <v>9.4</v>
      </c>
      <c r="AB401" s="17">
        <v>5.4</v>
      </c>
      <c r="AC401" s="17">
        <v>3.5</v>
      </c>
      <c r="AD401" s="17">
        <v>6.5</v>
      </c>
      <c r="AE401" s="17">
        <v>4.5</v>
      </c>
      <c r="AF401" s="18"/>
    </row>
    <row r="402" spans="1:32" x14ac:dyDescent="0.2">
      <c r="A402" s="78"/>
      <c r="B402" s="79"/>
      <c r="C402" s="79"/>
      <c r="D402" s="16" t="s">
        <v>60</v>
      </c>
      <c r="E402" s="17">
        <v>6.5</v>
      </c>
      <c r="F402" s="17">
        <v>3.6</v>
      </c>
      <c r="G402" s="19">
        <v>7.5</v>
      </c>
      <c r="H402" s="19">
        <v>1.3</v>
      </c>
      <c r="I402" s="19">
        <v>5.9</v>
      </c>
      <c r="J402" s="19">
        <v>6.8</v>
      </c>
      <c r="K402" s="19">
        <v>-1</v>
      </c>
      <c r="L402" s="17">
        <v>-3.4</v>
      </c>
      <c r="M402" s="19">
        <v>3.1</v>
      </c>
      <c r="N402" s="19">
        <v>6.1</v>
      </c>
      <c r="O402" s="19">
        <v>1.1000000000000001</v>
      </c>
      <c r="P402" s="19">
        <v>1.1000000000000001</v>
      </c>
      <c r="Q402" s="19">
        <v>0</v>
      </c>
      <c r="R402" s="19" t="s">
        <v>59</v>
      </c>
      <c r="S402" s="19" t="s">
        <v>59</v>
      </c>
      <c r="T402" s="19">
        <v>7.1</v>
      </c>
      <c r="U402" s="19">
        <v>10</v>
      </c>
      <c r="V402" s="19">
        <v>4.5999999999999996</v>
      </c>
      <c r="W402" s="19">
        <v>0.8</v>
      </c>
      <c r="X402" s="17">
        <v>0</v>
      </c>
      <c r="Y402" s="17">
        <v>1.1000000000000001</v>
      </c>
      <c r="Z402" s="17">
        <v>4.9000000000000004</v>
      </c>
      <c r="AA402" s="17">
        <v>7.4</v>
      </c>
      <c r="AB402" s="17">
        <v>3.7</v>
      </c>
      <c r="AC402" s="17">
        <v>1.3</v>
      </c>
      <c r="AD402" s="17">
        <v>2.6</v>
      </c>
      <c r="AE402" s="17">
        <v>2.5</v>
      </c>
      <c r="AF402" s="18"/>
    </row>
    <row r="403" spans="1:32" x14ac:dyDescent="0.2">
      <c r="A403" s="78"/>
      <c r="B403" s="79"/>
      <c r="C403" s="79"/>
      <c r="D403" s="16" t="s">
        <v>61</v>
      </c>
      <c r="E403" s="17">
        <v>7.4</v>
      </c>
      <c r="F403" s="17">
        <v>1.3</v>
      </c>
      <c r="G403" s="19">
        <v>4.3</v>
      </c>
      <c r="H403" s="19">
        <v>2</v>
      </c>
      <c r="I403" s="19">
        <v>2.2999999999999998</v>
      </c>
      <c r="J403" s="19">
        <v>3</v>
      </c>
      <c r="K403" s="19">
        <v>0.3</v>
      </c>
      <c r="L403" s="19">
        <v>-2</v>
      </c>
      <c r="M403" s="19">
        <v>2.8</v>
      </c>
      <c r="N403" s="19">
        <v>5</v>
      </c>
      <c r="O403" s="19">
        <v>1</v>
      </c>
      <c r="P403" s="19">
        <v>1.1000000000000001</v>
      </c>
      <c r="Q403" s="19">
        <v>0</v>
      </c>
      <c r="R403" s="19" t="s">
        <v>59</v>
      </c>
      <c r="S403" s="19" t="s">
        <v>59</v>
      </c>
      <c r="T403" s="19">
        <v>4.3</v>
      </c>
      <c r="U403" s="19">
        <v>5.9</v>
      </c>
      <c r="V403" s="19">
        <v>3.6</v>
      </c>
      <c r="W403" s="19">
        <v>0.4</v>
      </c>
      <c r="X403" s="17">
        <v>-0.1</v>
      </c>
      <c r="Y403" s="17">
        <v>0.7</v>
      </c>
      <c r="Z403" s="17">
        <v>3</v>
      </c>
      <c r="AA403" s="17">
        <v>3.6</v>
      </c>
      <c r="AB403" s="17">
        <v>2.7</v>
      </c>
      <c r="AC403" s="17">
        <v>0.9</v>
      </c>
      <c r="AD403" s="17">
        <v>2.4</v>
      </c>
      <c r="AE403" s="17">
        <v>2.2999999999999998</v>
      </c>
      <c r="AF403" s="18"/>
    </row>
    <row r="404" spans="1:32" x14ac:dyDescent="0.2">
      <c r="A404" s="78"/>
      <c r="B404" s="79"/>
      <c r="C404" s="79"/>
      <c r="D404" s="16" t="s">
        <v>62</v>
      </c>
      <c r="E404" s="17">
        <v>7.4</v>
      </c>
      <c r="F404" s="17">
        <v>0.4</v>
      </c>
      <c r="G404" s="19">
        <v>4.5999999999999996</v>
      </c>
      <c r="H404" s="19">
        <v>2.1</v>
      </c>
      <c r="I404" s="19">
        <v>1.2</v>
      </c>
      <c r="J404" s="19">
        <v>2.5</v>
      </c>
      <c r="K404" s="19">
        <v>1.3</v>
      </c>
      <c r="L404" s="19">
        <v>-1.6</v>
      </c>
      <c r="M404" s="19">
        <v>3.8</v>
      </c>
      <c r="N404" s="19">
        <v>3.9</v>
      </c>
      <c r="O404" s="17">
        <v>0.8</v>
      </c>
      <c r="P404" s="19">
        <v>1.2</v>
      </c>
      <c r="Q404" s="19">
        <v>0</v>
      </c>
      <c r="R404" s="19" t="s">
        <v>59</v>
      </c>
      <c r="S404" s="19" t="s">
        <v>59</v>
      </c>
      <c r="T404" s="19">
        <v>2.2000000000000002</v>
      </c>
      <c r="U404" s="19">
        <v>1</v>
      </c>
      <c r="V404" s="19">
        <v>1.7</v>
      </c>
      <c r="W404" s="19">
        <v>0.2</v>
      </c>
      <c r="X404" s="17">
        <v>-0.1</v>
      </c>
      <c r="Y404" s="17">
        <v>0.2</v>
      </c>
      <c r="Z404" s="17">
        <v>1.4</v>
      </c>
      <c r="AA404" s="17">
        <v>0.4</v>
      </c>
      <c r="AB404" s="17">
        <v>1.3</v>
      </c>
      <c r="AC404" s="17">
        <v>0.6</v>
      </c>
      <c r="AD404" s="17">
        <v>0.8</v>
      </c>
      <c r="AE404" s="17">
        <v>1</v>
      </c>
      <c r="AF404" s="18"/>
    </row>
    <row r="405" spans="1:32" x14ac:dyDescent="0.2">
      <c r="A405" s="78"/>
      <c r="B405" s="79"/>
      <c r="C405" s="79"/>
      <c r="D405" s="16" t="s">
        <v>63</v>
      </c>
      <c r="E405" s="17">
        <v>5.0999999999999996</v>
      </c>
      <c r="F405" s="17">
        <v>1.3</v>
      </c>
      <c r="G405" s="19">
        <v>1.7</v>
      </c>
      <c r="H405" s="19">
        <v>1.3</v>
      </c>
      <c r="I405" s="19">
        <v>0.4</v>
      </c>
      <c r="J405" s="19">
        <v>1.1000000000000001</v>
      </c>
      <c r="K405" s="19">
        <v>0.9</v>
      </c>
      <c r="L405" s="19">
        <v>0.7</v>
      </c>
      <c r="M405" s="19">
        <v>1.2</v>
      </c>
      <c r="N405" s="19">
        <v>2.8</v>
      </c>
      <c r="O405" s="19">
        <v>0.2</v>
      </c>
      <c r="P405" s="19">
        <v>0.4</v>
      </c>
      <c r="Q405" s="19">
        <v>0</v>
      </c>
      <c r="R405" s="17" t="s">
        <v>59</v>
      </c>
      <c r="S405" s="19" t="s">
        <v>59</v>
      </c>
      <c r="T405" s="19">
        <v>0.7</v>
      </c>
      <c r="U405" s="19">
        <v>1.1000000000000001</v>
      </c>
      <c r="V405" s="17">
        <v>1.4</v>
      </c>
      <c r="W405" s="19">
        <v>0</v>
      </c>
      <c r="X405" s="17" t="s">
        <v>59</v>
      </c>
      <c r="Y405" s="17" t="s">
        <v>59</v>
      </c>
      <c r="Z405" s="17">
        <v>0.4</v>
      </c>
      <c r="AA405" s="17">
        <v>0.3</v>
      </c>
      <c r="AB405" s="17">
        <v>0.4</v>
      </c>
      <c r="AC405" s="17">
        <v>0.2</v>
      </c>
      <c r="AD405" s="17">
        <v>0.8</v>
      </c>
      <c r="AE405" s="17">
        <v>1.3</v>
      </c>
      <c r="AF405" s="18"/>
    </row>
    <row r="406" spans="1:32" x14ac:dyDescent="0.2">
      <c r="A406" s="78"/>
      <c r="B406" s="79"/>
      <c r="C406" s="79"/>
      <c r="D406" s="16" t="s">
        <v>64</v>
      </c>
      <c r="E406" s="17">
        <v>2.2000000000000002</v>
      </c>
      <c r="F406" s="17">
        <v>2</v>
      </c>
      <c r="G406" s="19">
        <v>2.5</v>
      </c>
      <c r="H406" s="19">
        <v>0.5</v>
      </c>
      <c r="I406" s="19">
        <v>1.7</v>
      </c>
      <c r="J406" s="17">
        <v>2.4</v>
      </c>
      <c r="K406" s="19">
        <v>0.4</v>
      </c>
      <c r="L406" s="19">
        <v>0.3</v>
      </c>
      <c r="M406" s="19">
        <v>0.7</v>
      </c>
      <c r="N406" s="19">
        <v>1.3</v>
      </c>
      <c r="O406" s="17" t="s">
        <v>59</v>
      </c>
      <c r="P406" s="19" t="s">
        <v>59</v>
      </c>
      <c r="Q406" s="17">
        <v>0</v>
      </c>
      <c r="R406" s="17" t="s">
        <v>59</v>
      </c>
      <c r="S406" s="17" t="s">
        <v>59</v>
      </c>
      <c r="T406" s="17">
        <v>-0.4</v>
      </c>
      <c r="U406" s="17">
        <v>-1.9</v>
      </c>
      <c r="V406" s="17">
        <v>2.7</v>
      </c>
      <c r="W406" s="17">
        <v>-0.1</v>
      </c>
      <c r="X406" s="17">
        <v>-0.2</v>
      </c>
      <c r="Y406" s="17">
        <v>0.4</v>
      </c>
      <c r="Z406" s="17">
        <v>-0.2</v>
      </c>
      <c r="AA406" s="17">
        <v>-0.2</v>
      </c>
      <c r="AB406" s="17">
        <v>0.3</v>
      </c>
      <c r="AC406" s="17">
        <v>-0.2</v>
      </c>
      <c r="AD406" s="17">
        <v>-1.5</v>
      </c>
      <c r="AE406" s="17">
        <v>2.7</v>
      </c>
      <c r="AF406" s="18"/>
    </row>
    <row r="407" spans="1:32" x14ac:dyDescent="0.2">
      <c r="A407" s="78"/>
      <c r="B407" s="79"/>
      <c r="C407" s="79"/>
      <c r="D407" s="16" t="s">
        <v>65</v>
      </c>
      <c r="E407" s="17">
        <v>0.3</v>
      </c>
      <c r="F407" s="17">
        <v>1.3</v>
      </c>
      <c r="G407" s="19">
        <v>1.4</v>
      </c>
      <c r="H407" s="19">
        <v>0</v>
      </c>
      <c r="I407" s="19">
        <v>0.2</v>
      </c>
      <c r="J407" s="19">
        <v>0.5</v>
      </c>
      <c r="K407" s="17">
        <v>-0.2</v>
      </c>
      <c r="L407" s="19">
        <v>1</v>
      </c>
      <c r="M407" s="19">
        <v>1.4</v>
      </c>
      <c r="N407" s="19">
        <v>0.5</v>
      </c>
      <c r="O407" s="17" t="s">
        <v>59</v>
      </c>
      <c r="P407" s="19" t="s">
        <v>59</v>
      </c>
      <c r="Q407" s="17">
        <v>0</v>
      </c>
      <c r="R407" s="19" t="s">
        <v>59</v>
      </c>
      <c r="S407" s="17" t="s">
        <v>59</v>
      </c>
      <c r="T407" s="17">
        <v>-0.2</v>
      </c>
      <c r="U407" s="19">
        <v>0.9</v>
      </c>
      <c r="V407" s="17">
        <v>1.8</v>
      </c>
      <c r="W407" s="19">
        <v>-0.1</v>
      </c>
      <c r="X407" s="17" t="s">
        <v>59</v>
      </c>
      <c r="Y407" s="17" t="s">
        <v>59</v>
      </c>
      <c r="Z407" s="17">
        <v>-0.1</v>
      </c>
      <c r="AA407" s="17" t="s">
        <v>59</v>
      </c>
      <c r="AB407" s="17" t="s">
        <v>59</v>
      </c>
      <c r="AC407" s="17">
        <v>-0.1</v>
      </c>
      <c r="AD407" s="17">
        <v>0.9</v>
      </c>
      <c r="AE407" s="17">
        <v>1.8</v>
      </c>
      <c r="AF407" s="18"/>
    </row>
    <row r="408" spans="1:32" x14ac:dyDescent="0.2">
      <c r="A408" s="78"/>
      <c r="B408" s="79"/>
      <c r="C408" s="79"/>
      <c r="D408" s="16" t="s">
        <v>66</v>
      </c>
      <c r="E408" s="17">
        <v>0.1</v>
      </c>
      <c r="F408" s="17">
        <v>0.2</v>
      </c>
      <c r="G408" s="19">
        <v>0.3</v>
      </c>
      <c r="H408" s="19">
        <v>0</v>
      </c>
      <c r="I408" s="19">
        <v>0.1</v>
      </c>
      <c r="J408" s="19">
        <v>0.3</v>
      </c>
      <c r="K408" s="19">
        <v>-0.1</v>
      </c>
      <c r="L408" s="19" t="s">
        <v>59</v>
      </c>
      <c r="M408" s="19" t="s">
        <v>59</v>
      </c>
      <c r="N408" s="19">
        <v>0.2</v>
      </c>
      <c r="O408" s="19">
        <v>0.1</v>
      </c>
      <c r="P408" s="19">
        <v>0.2</v>
      </c>
      <c r="Q408" s="19">
        <v>0</v>
      </c>
      <c r="R408" s="19" t="s">
        <v>59</v>
      </c>
      <c r="S408" s="19" t="s">
        <v>59</v>
      </c>
      <c r="T408" s="19">
        <v>0.3</v>
      </c>
      <c r="U408" s="19">
        <v>0</v>
      </c>
      <c r="V408" s="19">
        <v>0.3</v>
      </c>
      <c r="W408" s="19">
        <v>0</v>
      </c>
      <c r="X408" s="17" t="s">
        <v>59</v>
      </c>
      <c r="Y408" s="17" t="s">
        <v>59</v>
      </c>
      <c r="Z408" s="17">
        <v>0.4</v>
      </c>
      <c r="AA408" s="17" t="s">
        <v>59</v>
      </c>
      <c r="AB408" s="17" t="s">
        <v>59</v>
      </c>
      <c r="AC408" s="17">
        <v>0</v>
      </c>
      <c r="AD408" s="17">
        <v>0</v>
      </c>
      <c r="AE408" s="17">
        <v>0.3</v>
      </c>
      <c r="AF408" s="18"/>
    </row>
    <row r="409" spans="1:32" x14ac:dyDescent="0.2">
      <c r="A409" s="78"/>
      <c r="B409" s="79"/>
      <c r="C409" s="79"/>
      <c r="D409" s="16" t="s">
        <v>67</v>
      </c>
      <c r="E409" s="17">
        <v>-0.2</v>
      </c>
      <c r="F409" s="17">
        <v>-0.6</v>
      </c>
      <c r="G409" s="19">
        <v>1.4</v>
      </c>
      <c r="H409" s="17">
        <v>-0.1</v>
      </c>
      <c r="I409" s="19">
        <v>-0.3</v>
      </c>
      <c r="J409" s="17">
        <v>0.6</v>
      </c>
      <c r="K409" s="19">
        <v>-0.1</v>
      </c>
      <c r="L409" s="19">
        <v>0.3</v>
      </c>
      <c r="M409" s="19">
        <v>0.6</v>
      </c>
      <c r="N409" s="19">
        <v>0</v>
      </c>
      <c r="O409" s="17">
        <v>-0.6</v>
      </c>
      <c r="P409" s="19">
        <v>1.2</v>
      </c>
      <c r="Q409" s="19">
        <v>0</v>
      </c>
      <c r="R409" s="19" t="s">
        <v>59</v>
      </c>
      <c r="S409" s="19" t="s">
        <v>59</v>
      </c>
      <c r="T409" s="19">
        <v>-0.1</v>
      </c>
      <c r="U409" s="19">
        <v>-0.2</v>
      </c>
      <c r="V409" s="19">
        <v>0.6</v>
      </c>
      <c r="W409" s="19">
        <v>0</v>
      </c>
      <c r="X409" s="17" t="s">
        <v>59</v>
      </c>
      <c r="Y409" s="17" t="s">
        <v>59</v>
      </c>
      <c r="Z409" s="17">
        <v>0</v>
      </c>
      <c r="AA409" s="17">
        <v>0</v>
      </c>
      <c r="AB409" s="17">
        <v>0.1</v>
      </c>
      <c r="AC409" s="17">
        <v>-0.1</v>
      </c>
      <c r="AD409" s="17">
        <v>-0.3</v>
      </c>
      <c r="AE409" s="17">
        <v>0.6</v>
      </c>
      <c r="AF409" s="18"/>
    </row>
    <row r="410" spans="1:32" x14ac:dyDescent="0.2">
      <c r="A410" s="78" t="s">
        <v>76</v>
      </c>
      <c r="B410" s="79" t="s">
        <v>54</v>
      </c>
      <c r="C410" s="79" t="s">
        <v>55</v>
      </c>
      <c r="D410" s="16" t="s">
        <v>56</v>
      </c>
      <c r="E410" s="17">
        <v>29.1</v>
      </c>
      <c r="F410" s="17">
        <v>26.2</v>
      </c>
      <c r="G410" s="19">
        <v>9.9</v>
      </c>
      <c r="H410" s="19">
        <v>8.6999999999999993</v>
      </c>
      <c r="I410" s="19">
        <v>13.1</v>
      </c>
      <c r="J410" s="19">
        <v>6.9</v>
      </c>
      <c r="K410" s="19">
        <v>7.9</v>
      </c>
      <c r="L410" s="19">
        <v>3.5</v>
      </c>
      <c r="M410" s="19">
        <v>3.1</v>
      </c>
      <c r="N410" s="19">
        <v>12.3</v>
      </c>
      <c r="O410" s="19">
        <v>8.1</v>
      </c>
      <c r="P410" s="19">
        <v>6.1</v>
      </c>
      <c r="Q410" s="19">
        <v>0.2</v>
      </c>
      <c r="R410" s="19">
        <v>1.5</v>
      </c>
      <c r="S410" s="19">
        <v>1.9</v>
      </c>
      <c r="T410" s="19">
        <v>8.3000000000000007</v>
      </c>
      <c r="U410" s="19">
        <v>21.2</v>
      </c>
      <c r="V410" s="19">
        <v>5.8</v>
      </c>
      <c r="W410" s="19">
        <v>0.6</v>
      </c>
      <c r="X410" s="17" t="s">
        <v>59</v>
      </c>
      <c r="Y410" s="17" t="s">
        <v>59</v>
      </c>
      <c r="Z410" s="17">
        <v>4.5</v>
      </c>
      <c r="AA410" s="17">
        <v>16.2</v>
      </c>
      <c r="AB410" s="17">
        <v>5.0999999999999996</v>
      </c>
      <c r="AC410" s="17">
        <v>3.3</v>
      </c>
      <c r="AD410" s="17">
        <v>4.9000000000000004</v>
      </c>
      <c r="AE410" s="17">
        <v>2.7</v>
      </c>
      <c r="AF410" s="18"/>
    </row>
    <row r="411" spans="1:32" x14ac:dyDescent="0.2">
      <c r="A411" s="78"/>
      <c r="B411" s="79"/>
      <c r="C411" s="79"/>
      <c r="D411" s="16" t="s">
        <v>57</v>
      </c>
      <c r="E411" s="17">
        <v>51</v>
      </c>
      <c r="F411" s="17">
        <v>43.9</v>
      </c>
      <c r="G411" s="19">
        <v>13.3</v>
      </c>
      <c r="H411" s="19">
        <v>18.8</v>
      </c>
      <c r="I411" s="19">
        <v>19.399999999999999</v>
      </c>
      <c r="J411" s="19">
        <v>7.4</v>
      </c>
      <c r="K411" s="19">
        <v>11.9</v>
      </c>
      <c r="L411" s="19">
        <v>7.7</v>
      </c>
      <c r="M411" s="19">
        <v>4.9000000000000004</v>
      </c>
      <c r="N411" s="19">
        <v>19.899999999999999</v>
      </c>
      <c r="O411" s="19">
        <v>12.6</v>
      </c>
      <c r="P411" s="19">
        <v>7.2</v>
      </c>
      <c r="Q411" s="19">
        <v>0.4</v>
      </c>
      <c r="R411" s="19">
        <v>4.0999999999999996</v>
      </c>
      <c r="S411" s="19">
        <v>6.7</v>
      </c>
      <c r="T411" s="19">
        <v>16.5</v>
      </c>
      <c r="U411" s="19">
        <v>37.299999999999997</v>
      </c>
      <c r="V411" s="19">
        <v>8.6</v>
      </c>
      <c r="W411" s="19">
        <v>1.4</v>
      </c>
      <c r="X411" s="17">
        <v>0.9</v>
      </c>
      <c r="Y411" s="17">
        <v>1.4</v>
      </c>
      <c r="Z411" s="17">
        <v>9.1999999999999993</v>
      </c>
      <c r="AA411" s="17">
        <v>30.1</v>
      </c>
      <c r="AB411" s="17">
        <v>7.8</v>
      </c>
      <c r="AC411" s="17">
        <v>6</v>
      </c>
      <c r="AD411" s="17">
        <v>6.4</v>
      </c>
      <c r="AE411" s="17">
        <v>3.4</v>
      </c>
      <c r="AF411" s="18"/>
    </row>
    <row r="412" spans="1:32" x14ac:dyDescent="0.2">
      <c r="A412" s="78"/>
      <c r="B412" s="79"/>
      <c r="C412" s="79"/>
      <c r="D412" s="16" t="s">
        <v>58</v>
      </c>
      <c r="E412" s="17">
        <v>46.5</v>
      </c>
      <c r="F412" s="17">
        <v>26.6</v>
      </c>
      <c r="G412" s="19">
        <v>8.1</v>
      </c>
      <c r="H412" s="19">
        <v>15.3</v>
      </c>
      <c r="I412" s="19">
        <v>12.6</v>
      </c>
      <c r="J412" s="19">
        <v>5.3</v>
      </c>
      <c r="K412" s="19">
        <v>10.199999999999999</v>
      </c>
      <c r="L412" s="19">
        <v>6.2</v>
      </c>
      <c r="M412" s="19">
        <v>4.0999999999999996</v>
      </c>
      <c r="N412" s="19">
        <v>20.8</v>
      </c>
      <c r="O412" s="19">
        <v>7.8</v>
      </c>
      <c r="P412" s="19">
        <v>4.5</v>
      </c>
      <c r="Q412" s="19">
        <v>0.3</v>
      </c>
      <c r="R412" s="19">
        <v>0.1</v>
      </c>
      <c r="S412" s="19">
        <v>0.2</v>
      </c>
      <c r="T412" s="19">
        <v>23.7</v>
      </c>
      <c r="U412" s="19">
        <v>33.6</v>
      </c>
      <c r="V412" s="19">
        <v>9.3000000000000007</v>
      </c>
      <c r="W412" s="19">
        <v>1.9</v>
      </c>
      <c r="X412" s="17">
        <v>2.7</v>
      </c>
      <c r="Y412" s="17">
        <v>3.7</v>
      </c>
      <c r="Z412" s="17">
        <v>13.2</v>
      </c>
      <c r="AA412" s="17">
        <v>17.100000000000001</v>
      </c>
      <c r="AB412" s="17">
        <v>5.8</v>
      </c>
      <c r="AC412" s="17">
        <v>8.6</v>
      </c>
      <c r="AD412" s="17">
        <v>13.8</v>
      </c>
      <c r="AE412" s="17">
        <v>6.3</v>
      </c>
      <c r="AF412" s="18"/>
    </row>
    <row r="413" spans="1:32" x14ac:dyDescent="0.2">
      <c r="A413" s="78"/>
      <c r="B413" s="79"/>
      <c r="C413" s="79"/>
      <c r="D413" s="16" t="s">
        <v>60</v>
      </c>
      <c r="E413" s="17">
        <v>31.6</v>
      </c>
      <c r="F413" s="17">
        <v>8.6999999999999993</v>
      </c>
      <c r="G413" s="19">
        <v>4.9000000000000004</v>
      </c>
      <c r="H413" s="19">
        <v>9.4</v>
      </c>
      <c r="I413" s="19">
        <v>3</v>
      </c>
      <c r="J413" s="19">
        <v>2.5</v>
      </c>
      <c r="K413" s="19">
        <v>7.7</v>
      </c>
      <c r="L413" s="19">
        <v>0.8</v>
      </c>
      <c r="M413" s="19">
        <v>1</v>
      </c>
      <c r="N413" s="19">
        <v>14.4</v>
      </c>
      <c r="O413" s="19">
        <v>4.9000000000000004</v>
      </c>
      <c r="P413" s="19">
        <v>4</v>
      </c>
      <c r="Q413" s="19">
        <v>0.1</v>
      </c>
      <c r="R413" s="19" t="s">
        <v>59</v>
      </c>
      <c r="S413" s="19" t="s">
        <v>59</v>
      </c>
      <c r="T413" s="19">
        <v>19.899999999999999</v>
      </c>
      <c r="U413" s="19">
        <v>18.2</v>
      </c>
      <c r="V413" s="19">
        <v>5.3</v>
      </c>
      <c r="W413" s="19">
        <v>1.9</v>
      </c>
      <c r="X413" s="17" t="s">
        <v>59</v>
      </c>
      <c r="Y413" s="17" t="s">
        <v>59</v>
      </c>
      <c r="Z413" s="17">
        <v>11.8</v>
      </c>
      <c r="AA413" s="17">
        <v>14.6</v>
      </c>
      <c r="AB413" s="17">
        <v>4.7</v>
      </c>
      <c r="AC413" s="17">
        <v>6.2</v>
      </c>
      <c r="AD413" s="17">
        <v>3.7</v>
      </c>
      <c r="AE413" s="17">
        <v>2.4</v>
      </c>
      <c r="AF413" s="18"/>
    </row>
    <row r="414" spans="1:32" x14ac:dyDescent="0.2">
      <c r="A414" s="78"/>
      <c r="B414" s="79"/>
      <c r="C414" s="79"/>
      <c r="D414" s="16" t="s">
        <v>61</v>
      </c>
      <c r="E414" s="17">
        <v>24.7</v>
      </c>
      <c r="F414" s="17">
        <v>9.4</v>
      </c>
      <c r="G414" s="19">
        <v>6.3</v>
      </c>
      <c r="H414" s="19">
        <v>7.5</v>
      </c>
      <c r="I414" s="19">
        <v>5.2</v>
      </c>
      <c r="J414" s="19">
        <v>4.2</v>
      </c>
      <c r="K414" s="19">
        <v>5.7</v>
      </c>
      <c r="L414" s="19">
        <v>1.4</v>
      </c>
      <c r="M414" s="19">
        <v>1.6</v>
      </c>
      <c r="N414" s="19">
        <v>11.5</v>
      </c>
      <c r="O414" s="19">
        <v>2.8</v>
      </c>
      <c r="P414" s="19">
        <v>4.4000000000000004</v>
      </c>
      <c r="Q414" s="19">
        <v>0.1</v>
      </c>
      <c r="R414" s="19" t="s">
        <v>59</v>
      </c>
      <c r="S414" s="19" t="s">
        <v>59</v>
      </c>
      <c r="T414" s="19">
        <v>13.4</v>
      </c>
      <c r="U414" s="19">
        <v>11.7</v>
      </c>
      <c r="V414" s="19">
        <v>5.0999999999999996</v>
      </c>
      <c r="W414" s="19">
        <v>1.4</v>
      </c>
      <c r="X414" s="17">
        <v>0.3</v>
      </c>
      <c r="Y414" s="17">
        <v>0.4</v>
      </c>
      <c r="Z414" s="17">
        <v>7.2</v>
      </c>
      <c r="AA414" s="17">
        <v>5.5</v>
      </c>
      <c r="AB414" s="17">
        <v>2.6</v>
      </c>
      <c r="AC414" s="17">
        <v>4.7</v>
      </c>
      <c r="AD414" s="17">
        <v>5.9</v>
      </c>
      <c r="AE414" s="17">
        <v>4.4000000000000004</v>
      </c>
      <c r="AF414" s="18"/>
    </row>
    <row r="415" spans="1:32" x14ac:dyDescent="0.2">
      <c r="A415" s="78"/>
      <c r="B415" s="79"/>
      <c r="C415" s="79"/>
      <c r="D415" s="16" t="s">
        <v>62</v>
      </c>
      <c r="E415" s="17">
        <v>18.899999999999999</v>
      </c>
      <c r="F415" s="17">
        <v>5.9</v>
      </c>
      <c r="G415" s="19">
        <v>4.4000000000000004</v>
      </c>
      <c r="H415" s="19">
        <v>6.2</v>
      </c>
      <c r="I415" s="19">
        <v>3.6</v>
      </c>
      <c r="J415" s="19">
        <v>3.7</v>
      </c>
      <c r="K415" s="19">
        <v>4</v>
      </c>
      <c r="L415" s="19" t="s">
        <v>59</v>
      </c>
      <c r="M415" s="19" t="s">
        <v>59</v>
      </c>
      <c r="N415" s="19">
        <v>8.5</v>
      </c>
      <c r="O415" s="19">
        <v>2.2000000000000002</v>
      </c>
      <c r="P415" s="19">
        <v>2.4</v>
      </c>
      <c r="Q415" s="19">
        <v>0.1</v>
      </c>
      <c r="R415" s="19" t="s">
        <v>59</v>
      </c>
      <c r="S415" s="19" t="s">
        <v>59</v>
      </c>
      <c r="T415" s="19">
        <v>8.4</v>
      </c>
      <c r="U415" s="19">
        <v>6.7</v>
      </c>
      <c r="V415" s="19">
        <v>5.0999999999999996</v>
      </c>
      <c r="W415" s="19">
        <v>0.9</v>
      </c>
      <c r="X415" s="17">
        <v>2.5</v>
      </c>
      <c r="Y415" s="17">
        <v>4.0999999999999996</v>
      </c>
      <c r="Z415" s="17">
        <v>3.8</v>
      </c>
      <c r="AA415" s="17">
        <v>3.9</v>
      </c>
      <c r="AB415" s="17">
        <v>3</v>
      </c>
      <c r="AC415" s="17">
        <v>3.7</v>
      </c>
      <c r="AD415" s="17">
        <v>0.3</v>
      </c>
      <c r="AE415" s="17">
        <v>0.3</v>
      </c>
      <c r="AF415" s="18"/>
    </row>
    <row r="416" spans="1:32" x14ac:dyDescent="0.2">
      <c r="A416" s="78"/>
      <c r="B416" s="79"/>
      <c r="C416" s="79"/>
      <c r="D416" s="16" t="s">
        <v>63</v>
      </c>
      <c r="E416" s="17">
        <v>14</v>
      </c>
      <c r="F416" s="17">
        <v>3</v>
      </c>
      <c r="G416" s="19">
        <v>2.5</v>
      </c>
      <c r="H416" s="19">
        <v>4.9000000000000004</v>
      </c>
      <c r="I416" s="19">
        <v>1.9</v>
      </c>
      <c r="J416" s="19">
        <v>1.8</v>
      </c>
      <c r="K416" s="19">
        <v>2.8</v>
      </c>
      <c r="L416" s="19">
        <v>0.3</v>
      </c>
      <c r="M416" s="19">
        <v>0.5</v>
      </c>
      <c r="N416" s="19">
        <v>6.3</v>
      </c>
      <c r="O416" s="19">
        <v>0.9</v>
      </c>
      <c r="P416" s="19">
        <v>1.7</v>
      </c>
      <c r="Q416" s="19">
        <v>0.1</v>
      </c>
      <c r="R416" s="19" t="s">
        <v>59</v>
      </c>
      <c r="S416" s="19" t="s">
        <v>59</v>
      </c>
      <c r="T416" s="19">
        <v>5.5</v>
      </c>
      <c r="U416" s="19">
        <v>3.9</v>
      </c>
      <c r="V416" s="19">
        <v>3.4</v>
      </c>
      <c r="W416" s="19">
        <v>0.6</v>
      </c>
      <c r="X416" s="17" t="s">
        <v>59</v>
      </c>
      <c r="Y416" s="17" t="s">
        <v>59</v>
      </c>
      <c r="Z416" s="17">
        <v>2.2000000000000002</v>
      </c>
      <c r="AA416" s="17">
        <v>1.4</v>
      </c>
      <c r="AB416" s="17">
        <v>1</v>
      </c>
      <c r="AC416" s="17">
        <v>2.8</v>
      </c>
      <c r="AD416" s="17">
        <v>2.5</v>
      </c>
      <c r="AE416" s="17">
        <v>3.2</v>
      </c>
      <c r="AF416" s="18"/>
    </row>
    <row r="417" spans="1:32" x14ac:dyDescent="0.2">
      <c r="A417" s="78"/>
      <c r="B417" s="79"/>
      <c r="C417" s="79"/>
      <c r="D417" s="16" t="s">
        <v>64</v>
      </c>
      <c r="E417" s="17">
        <v>8.1999999999999993</v>
      </c>
      <c r="F417" s="17">
        <v>0.9</v>
      </c>
      <c r="G417" s="19">
        <v>1</v>
      </c>
      <c r="H417" s="19">
        <v>3.4</v>
      </c>
      <c r="I417" s="19">
        <v>0.6</v>
      </c>
      <c r="J417" s="19">
        <v>0.8</v>
      </c>
      <c r="K417" s="19">
        <v>2</v>
      </c>
      <c r="L417" s="19" t="s">
        <v>59</v>
      </c>
      <c r="M417" s="19" t="s">
        <v>59</v>
      </c>
      <c r="N417" s="19">
        <v>2.8</v>
      </c>
      <c r="O417" s="19">
        <v>0.3</v>
      </c>
      <c r="P417" s="19">
        <v>0.5</v>
      </c>
      <c r="Q417" s="19">
        <v>0</v>
      </c>
      <c r="R417" s="19" t="s">
        <v>59</v>
      </c>
      <c r="S417" s="19" t="s">
        <v>59</v>
      </c>
      <c r="T417" s="19">
        <v>4</v>
      </c>
      <c r="U417" s="19">
        <v>0.9</v>
      </c>
      <c r="V417" s="19">
        <v>0.9</v>
      </c>
      <c r="W417" s="19">
        <v>0.4</v>
      </c>
      <c r="X417" s="17" t="s">
        <v>59</v>
      </c>
      <c r="Y417" s="17" t="s">
        <v>59</v>
      </c>
      <c r="Z417" s="17">
        <v>1.6</v>
      </c>
      <c r="AA417" s="17">
        <v>0.6</v>
      </c>
      <c r="AB417" s="17">
        <v>0.8</v>
      </c>
      <c r="AC417" s="17">
        <v>2.1</v>
      </c>
      <c r="AD417" s="17">
        <v>0.3</v>
      </c>
      <c r="AE417" s="17">
        <v>0.4</v>
      </c>
      <c r="AF417" s="18"/>
    </row>
    <row r="418" spans="1:32" x14ac:dyDescent="0.2">
      <c r="A418" s="78"/>
      <c r="B418" s="79"/>
      <c r="C418" s="79"/>
      <c r="D418" s="16" t="s">
        <v>65</v>
      </c>
      <c r="E418" s="17">
        <v>4.9000000000000004</v>
      </c>
      <c r="F418" s="17">
        <v>0.4</v>
      </c>
      <c r="G418" s="19">
        <v>0.8</v>
      </c>
      <c r="H418" s="19">
        <v>1.9</v>
      </c>
      <c r="I418" s="19">
        <v>0.4</v>
      </c>
      <c r="J418" s="19">
        <v>0.8</v>
      </c>
      <c r="K418" s="19">
        <v>1.4</v>
      </c>
      <c r="L418" s="19" t="s">
        <v>59</v>
      </c>
      <c r="M418" s="19" t="s">
        <v>59</v>
      </c>
      <c r="N418" s="19">
        <v>1.6</v>
      </c>
      <c r="O418" s="19" t="s">
        <v>59</v>
      </c>
      <c r="P418" s="19" t="s">
        <v>59</v>
      </c>
      <c r="Q418" s="19">
        <v>0</v>
      </c>
      <c r="R418" s="19" t="s">
        <v>59</v>
      </c>
      <c r="S418" s="19" t="s">
        <v>59</v>
      </c>
      <c r="T418" s="19">
        <v>2.9</v>
      </c>
      <c r="U418" s="19">
        <v>0.4</v>
      </c>
      <c r="V418" s="19">
        <v>0.7</v>
      </c>
      <c r="W418" s="19">
        <v>0.2</v>
      </c>
      <c r="X418" s="17" t="s">
        <v>59</v>
      </c>
      <c r="Y418" s="17" t="s">
        <v>59</v>
      </c>
      <c r="Z418" s="17">
        <v>1.2</v>
      </c>
      <c r="AA418" s="17">
        <v>0.3</v>
      </c>
      <c r="AB418" s="17">
        <v>0.6</v>
      </c>
      <c r="AC418" s="17">
        <v>1.4</v>
      </c>
      <c r="AD418" s="17">
        <v>0.1</v>
      </c>
      <c r="AE418" s="17">
        <v>0.2</v>
      </c>
      <c r="AF418" s="18"/>
    </row>
    <row r="419" spans="1:32" x14ac:dyDescent="0.2">
      <c r="A419" s="78"/>
      <c r="B419" s="79"/>
      <c r="C419" s="79"/>
      <c r="D419" s="16" t="s">
        <v>66</v>
      </c>
      <c r="E419" s="17">
        <v>2.6</v>
      </c>
      <c r="F419" s="17" t="s">
        <v>59</v>
      </c>
      <c r="G419" s="19" t="s">
        <v>59</v>
      </c>
      <c r="H419" s="19">
        <v>1.3</v>
      </c>
      <c r="I419" s="19" t="s">
        <v>59</v>
      </c>
      <c r="J419" s="19" t="s">
        <v>59</v>
      </c>
      <c r="K419" s="19">
        <v>0.7</v>
      </c>
      <c r="L419" s="19" t="s">
        <v>59</v>
      </c>
      <c r="M419" s="19" t="s">
        <v>59</v>
      </c>
      <c r="N419" s="19">
        <v>0.5</v>
      </c>
      <c r="O419" s="19" t="s">
        <v>59</v>
      </c>
      <c r="P419" s="19" t="s">
        <v>59</v>
      </c>
      <c r="Q419" s="19">
        <v>0</v>
      </c>
      <c r="R419" s="19" t="s">
        <v>59</v>
      </c>
      <c r="S419" s="19" t="s">
        <v>59</v>
      </c>
      <c r="T419" s="19">
        <v>2.6</v>
      </c>
      <c r="U419" s="19">
        <v>0.4</v>
      </c>
      <c r="V419" s="19">
        <v>0.5</v>
      </c>
      <c r="W419" s="19">
        <v>0.1</v>
      </c>
      <c r="X419" s="17" t="s">
        <v>59</v>
      </c>
      <c r="Y419" s="17" t="s">
        <v>59</v>
      </c>
      <c r="Z419" s="17">
        <v>1.3</v>
      </c>
      <c r="AA419" s="17">
        <v>0.3</v>
      </c>
      <c r="AB419" s="17">
        <v>0.4</v>
      </c>
      <c r="AC419" s="17">
        <v>1.1000000000000001</v>
      </c>
      <c r="AD419" s="17">
        <v>0.2</v>
      </c>
      <c r="AE419" s="17">
        <v>0.3</v>
      </c>
      <c r="AF419" s="18"/>
    </row>
    <row r="420" spans="1:32" x14ac:dyDescent="0.2">
      <c r="A420" s="78"/>
      <c r="B420" s="79"/>
      <c r="C420" s="79"/>
      <c r="D420" s="16" t="s">
        <v>67</v>
      </c>
      <c r="E420" s="17">
        <v>0.5</v>
      </c>
      <c r="F420" s="17">
        <v>2.1</v>
      </c>
      <c r="G420" s="19">
        <v>4</v>
      </c>
      <c r="H420" s="19">
        <v>0.4</v>
      </c>
      <c r="I420" s="19">
        <v>2.1</v>
      </c>
      <c r="J420" s="19">
        <v>4</v>
      </c>
      <c r="K420" s="19">
        <v>0.1</v>
      </c>
      <c r="L420" s="19" t="s">
        <v>59</v>
      </c>
      <c r="M420" s="19" t="s">
        <v>59</v>
      </c>
      <c r="N420" s="19">
        <v>0</v>
      </c>
      <c r="O420" s="19" t="s">
        <v>59</v>
      </c>
      <c r="P420" s="19" t="s">
        <v>59</v>
      </c>
      <c r="Q420" s="19">
        <v>0</v>
      </c>
      <c r="R420" s="19" t="s">
        <v>59</v>
      </c>
      <c r="S420" s="19" t="s">
        <v>59</v>
      </c>
      <c r="T420" s="19">
        <v>0.7</v>
      </c>
      <c r="U420" s="19">
        <v>1.1000000000000001</v>
      </c>
      <c r="V420" s="19">
        <v>1.9</v>
      </c>
      <c r="W420" s="19">
        <v>0</v>
      </c>
      <c r="X420" s="17" t="s">
        <v>59</v>
      </c>
      <c r="Y420" s="17" t="s">
        <v>59</v>
      </c>
      <c r="Z420" s="17">
        <v>0.3</v>
      </c>
      <c r="AA420" s="17" t="s">
        <v>59</v>
      </c>
      <c r="AB420" s="17" t="s">
        <v>59</v>
      </c>
      <c r="AC420" s="17">
        <v>0.4</v>
      </c>
      <c r="AD420" s="17">
        <v>1.1000000000000001</v>
      </c>
      <c r="AE420" s="17">
        <v>1.9</v>
      </c>
      <c r="AF420" s="18"/>
    </row>
    <row r="421" spans="1:32" x14ac:dyDescent="0.2">
      <c r="A421" s="78"/>
      <c r="B421" s="79"/>
      <c r="C421" s="79" t="s">
        <v>68</v>
      </c>
      <c r="D421" s="16" t="s">
        <v>56</v>
      </c>
      <c r="E421" s="17">
        <v>28.6</v>
      </c>
      <c r="F421" s="17">
        <v>21.3</v>
      </c>
      <c r="G421" s="19">
        <v>8.6</v>
      </c>
      <c r="H421" s="19">
        <v>9.6999999999999993</v>
      </c>
      <c r="I421" s="19">
        <v>12.5</v>
      </c>
      <c r="J421" s="19">
        <v>7.3</v>
      </c>
      <c r="K421" s="19">
        <v>9</v>
      </c>
      <c r="L421" s="19">
        <v>3.2</v>
      </c>
      <c r="M421" s="19">
        <v>2.7</v>
      </c>
      <c r="N421" s="19">
        <v>9.6</v>
      </c>
      <c r="O421" s="19">
        <v>2.9</v>
      </c>
      <c r="P421" s="19">
        <v>1.7</v>
      </c>
      <c r="Q421" s="19">
        <v>0.3</v>
      </c>
      <c r="R421" s="19">
        <v>2.7</v>
      </c>
      <c r="S421" s="19">
        <v>3.4</v>
      </c>
      <c r="T421" s="19">
        <v>8.6</v>
      </c>
      <c r="U421" s="19">
        <v>30.9</v>
      </c>
      <c r="V421" s="19">
        <v>7.6</v>
      </c>
      <c r="W421" s="19">
        <v>0.8</v>
      </c>
      <c r="X421" s="17">
        <v>0.7</v>
      </c>
      <c r="Y421" s="17">
        <v>1</v>
      </c>
      <c r="Z421" s="17">
        <v>4.5</v>
      </c>
      <c r="AA421" s="17">
        <v>24.5</v>
      </c>
      <c r="AB421" s="17">
        <v>7</v>
      </c>
      <c r="AC421" s="17">
        <v>3.4</v>
      </c>
      <c r="AD421" s="17">
        <v>5.7</v>
      </c>
      <c r="AE421" s="17">
        <v>2.8</v>
      </c>
      <c r="AF421" s="18"/>
    </row>
    <row r="422" spans="1:32" x14ac:dyDescent="0.2">
      <c r="A422" s="78"/>
      <c r="B422" s="79"/>
      <c r="C422" s="79"/>
      <c r="D422" s="16" t="s">
        <v>57</v>
      </c>
      <c r="E422" s="17">
        <v>43.4</v>
      </c>
      <c r="F422" s="17">
        <v>20.399999999999999</v>
      </c>
      <c r="G422" s="19">
        <v>6.7</v>
      </c>
      <c r="H422" s="19">
        <v>20.2</v>
      </c>
      <c r="I422" s="19">
        <v>12.9</v>
      </c>
      <c r="J422" s="19">
        <v>5.5</v>
      </c>
      <c r="K422" s="19">
        <v>10.3</v>
      </c>
      <c r="L422" s="19">
        <v>4.5</v>
      </c>
      <c r="M422" s="19">
        <v>3</v>
      </c>
      <c r="N422" s="19">
        <v>12.6</v>
      </c>
      <c r="O422" s="19">
        <v>3</v>
      </c>
      <c r="P422" s="19">
        <v>2.2000000000000002</v>
      </c>
      <c r="Q422" s="19">
        <v>0.4</v>
      </c>
      <c r="R422" s="19" t="s">
        <v>59</v>
      </c>
      <c r="S422" s="19" t="s">
        <v>59</v>
      </c>
      <c r="T422" s="19">
        <v>24.3</v>
      </c>
      <c r="U422" s="19">
        <v>53.2</v>
      </c>
      <c r="V422" s="19">
        <v>10</v>
      </c>
      <c r="W422" s="19">
        <v>2.1</v>
      </c>
      <c r="X422" s="17">
        <v>1.3</v>
      </c>
      <c r="Y422" s="17">
        <v>2.1</v>
      </c>
      <c r="Z422" s="17">
        <v>12.6</v>
      </c>
      <c r="AA422" s="17">
        <v>34.700000000000003</v>
      </c>
      <c r="AB422" s="17">
        <v>7</v>
      </c>
      <c r="AC422" s="17">
        <v>9.5</v>
      </c>
      <c r="AD422" s="17">
        <v>17.2</v>
      </c>
      <c r="AE422" s="17">
        <v>6.9</v>
      </c>
      <c r="AF422" s="18"/>
    </row>
    <row r="423" spans="1:32" x14ac:dyDescent="0.2">
      <c r="A423" s="78"/>
      <c r="B423" s="79"/>
      <c r="C423" s="79"/>
      <c r="D423" s="16" t="s">
        <v>58</v>
      </c>
      <c r="E423" s="17">
        <v>30.8</v>
      </c>
      <c r="F423" s="17">
        <v>21</v>
      </c>
      <c r="G423" s="19">
        <v>8.6</v>
      </c>
      <c r="H423" s="19">
        <v>13.4</v>
      </c>
      <c r="I423" s="19">
        <v>12.8</v>
      </c>
      <c r="J423" s="19">
        <v>7</v>
      </c>
      <c r="K423" s="19">
        <v>6.6</v>
      </c>
      <c r="L423" s="19">
        <v>5.5</v>
      </c>
      <c r="M423" s="19">
        <v>3.6</v>
      </c>
      <c r="N423" s="19">
        <v>10.5</v>
      </c>
      <c r="O423" s="19">
        <v>2.7</v>
      </c>
      <c r="P423" s="19">
        <v>3.4</v>
      </c>
      <c r="Q423" s="19">
        <v>0.2</v>
      </c>
      <c r="R423" s="19" t="s">
        <v>59</v>
      </c>
      <c r="S423" s="19" t="s">
        <v>59</v>
      </c>
      <c r="T423" s="19">
        <v>27.2</v>
      </c>
      <c r="U423" s="19">
        <v>29.9</v>
      </c>
      <c r="V423" s="19">
        <v>8.8000000000000007</v>
      </c>
      <c r="W423" s="19">
        <v>2.1</v>
      </c>
      <c r="X423" s="17">
        <v>2</v>
      </c>
      <c r="Y423" s="17">
        <v>3.2</v>
      </c>
      <c r="Z423" s="17">
        <v>14.9</v>
      </c>
      <c r="AA423" s="17">
        <v>17</v>
      </c>
      <c r="AB423" s="17">
        <v>4.9000000000000004</v>
      </c>
      <c r="AC423" s="17">
        <v>10.3</v>
      </c>
      <c r="AD423" s="17">
        <v>10.9</v>
      </c>
      <c r="AE423" s="17">
        <v>6.6</v>
      </c>
      <c r="AF423" s="18"/>
    </row>
    <row r="424" spans="1:32" x14ac:dyDescent="0.2">
      <c r="A424" s="78"/>
      <c r="B424" s="79"/>
      <c r="C424" s="79"/>
      <c r="D424" s="16" t="s">
        <v>60</v>
      </c>
      <c r="E424" s="17">
        <v>18.100000000000001</v>
      </c>
      <c r="F424" s="17">
        <v>5.5</v>
      </c>
      <c r="G424" s="19">
        <v>3.7</v>
      </c>
      <c r="H424" s="19">
        <v>7.2</v>
      </c>
      <c r="I424" s="19">
        <v>2.4</v>
      </c>
      <c r="J424" s="19">
        <v>2</v>
      </c>
      <c r="K424" s="19">
        <v>4.2</v>
      </c>
      <c r="L424" s="19">
        <v>2.1</v>
      </c>
      <c r="M424" s="19">
        <v>2.9</v>
      </c>
      <c r="N424" s="19">
        <v>6.7</v>
      </c>
      <c r="O424" s="19">
        <v>1.1000000000000001</v>
      </c>
      <c r="P424" s="19">
        <v>1.2</v>
      </c>
      <c r="Q424" s="19">
        <v>0.1</v>
      </c>
      <c r="R424" s="19" t="s">
        <v>59</v>
      </c>
      <c r="S424" s="19" t="s">
        <v>59</v>
      </c>
      <c r="T424" s="19">
        <v>18.100000000000001</v>
      </c>
      <c r="U424" s="19">
        <v>14.7</v>
      </c>
      <c r="V424" s="19">
        <v>5.4</v>
      </c>
      <c r="W424" s="19">
        <v>1.5</v>
      </c>
      <c r="X424" s="17">
        <v>0.3</v>
      </c>
      <c r="Y424" s="17">
        <v>0.4</v>
      </c>
      <c r="Z424" s="17">
        <v>10.3</v>
      </c>
      <c r="AA424" s="17">
        <v>7.9</v>
      </c>
      <c r="AB424" s="17">
        <v>3.8</v>
      </c>
      <c r="AC424" s="17">
        <v>6.3</v>
      </c>
      <c r="AD424" s="17">
        <v>6.5</v>
      </c>
      <c r="AE424" s="17">
        <v>3.8</v>
      </c>
      <c r="AF424" s="18"/>
    </row>
    <row r="425" spans="1:32" x14ac:dyDescent="0.2">
      <c r="A425" s="78"/>
      <c r="B425" s="79"/>
      <c r="C425" s="79"/>
      <c r="D425" s="16" t="s">
        <v>61</v>
      </c>
      <c r="E425" s="17">
        <v>13.7</v>
      </c>
      <c r="F425" s="17">
        <v>2.2000000000000002</v>
      </c>
      <c r="G425" s="19">
        <v>1.6</v>
      </c>
      <c r="H425" s="19">
        <v>5</v>
      </c>
      <c r="I425" s="19">
        <v>2.1</v>
      </c>
      <c r="J425" s="19">
        <v>1.6</v>
      </c>
      <c r="K425" s="19">
        <v>2.9</v>
      </c>
      <c r="L425" s="19">
        <v>0.1</v>
      </c>
      <c r="M425" s="19">
        <v>0.2</v>
      </c>
      <c r="N425" s="19">
        <v>5.7</v>
      </c>
      <c r="O425" s="19" t="s">
        <v>59</v>
      </c>
      <c r="P425" s="19" t="s">
        <v>59</v>
      </c>
      <c r="Q425" s="19">
        <v>0.1</v>
      </c>
      <c r="R425" s="19" t="s">
        <v>59</v>
      </c>
      <c r="S425" s="19" t="s">
        <v>59</v>
      </c>
      <c r="T425" s="19">
        <v>11.2</v>
      </c>
      <c r="U425" s="19">
        <v>6.7</v>
      </c>
      <c r="V425" s="19">
        <v>3.1</v>
      </c>
      <c r="W425" s="19">
        <v>1.1000000000000001</v>
      </c>
      <c r="X425" s="17">
        <v>0.8</v>
      </c>
      <c r="Y425" s="17">
        <v>1.1000000000000001</v>
      </c>
      <c r="Z425" s="17">
        <v>5.8</v>
      </c>
      <c r="AA425" s="17">
        <v>2.9</v>
      </c>
      <c r="AB425" s="17">
        <v>1.9</v>
      </c>
      <c r="AC425" s="17">
        <v>4.3</v>
      </c>
      <c r="AD425" s="17">
        <v>3</v>
      </c>
      <c r="AE425" s="17">
        <v>2.2000000000000002</v>
      </c>
      <c r="AF425" s="18"/>
    </row>
    <row r="426" spans="1:32" x14ac:dyDescent="0.2">
      <c r="A426" s="78"/>
      <c r="B426" s="79"/>
      <c r="C426" s="79"/>
      <c r="D426" s="16" t="s">
        <v>62</v>
      </c>
      <c r="E426" s="17">
        <v>11.2</v>
      </c>
      <c r="F426" s="17">
        <v>2.8</v>
      </c>
      <c r="G426" s="19">
        <v>3.2</v>
      </c>
      <c r="H426" s="19">
        <v>3.8</v>
      </c>
      <c r="I426" s="19">
        <v>2.4</v>
      </c>
      <c r="J426" s="19">
        <v>3.1</v>
      </c>
      <c r="K426" s="19">
        <v>2.5</v>
      </c>
      <c r="L426" s="19" t="s">
        <v>59</v>
      </c>
      <c r="M426" s="19" t="s">
        <v>59</v>
      </c>
      <c r="N426" s="19">
        <v>4.9000000000000004</v>
      </c>
      <c r="O426" s="19">
        <v>0.3</v>
      </c>
      <c r="P426" s="19">
        <v>0.6</v>
      </c>
      <c r="Q426" s="19">
        <v>0</v>
      </c>
      <c r="R426" s="19" t="s">
        <v>59</v>
      </c>
      <c r="S426" s="19" t="s">
        <v>59</v>
      </c>
      <c r="T426" s="19">
        <v>6.6</v>
      </c>
      <c r="U426" s="19">
        <v>2.2000000000000002</v>
      </c>
      <c r="V426" s="19">
        <v>1.5</v>
      </c>
      <c r="W426" s="19">
        <v>0.7</v>
      </c>
      <c r="X426" s="17">
        <v>0.1</v>
      </c>
      <c r="Y426" s="17">
        <v>0.1</v>
      </c>
      <c r="Z426" s="17">
        <v>3.1</v>
      </c>
      <c r="AA426" s="17">
        <v>1.1000000000000001</v>
      </c>
      <c r="AB426" s="17">
        <v>1.1000000000000001</v>
      </c>
      <c r="AC426" s="17">
        <v>2.8</v>
      </c>
      <c r="AD426" s="17">
        <v>1</v>
      </c>
      <c r="AE426" s="17">
        <v>1</v>
      </c>
      <c r="AF426" s="18"/>
    </row>
    <row r="427" spans="1:32" x14ac:dyDescent="0.2">
      <c r="A427" s="78"/>
      <c r="B427" s="79"/>
      <c r="C427" s="79"/>
      <c r="D427" s="16" t="s">
        <v>63</v>
      </c>
      <c r="E427" s="17">
        <v>8.6999999999999993</v>
      </c>
      <c r="F427" s="17">
        <v>2.9</v>
      </c>
      <c r="G427" s="19">
        <v>3.8</v>
      </c>
      <c r="H427" s="19">
        <v>2.8</v>
      </c>
      <c r="I427" s="19">
        <v>0.9</v>
      </c>
      <c r="J427" s="19">
        <v>1.2</v>
      </c>
      <c r="K427" s="19">
        <v>1.9</v>
      </c>
      <c r="L427" s="19">
        <v>1.9</v>
      </c>
      <c r="M427" s="19">
        <v>3.6</v>
      </c>
      <c r="N427" s="19">
        <v>3.9</v>
      </c>
      <c r="O427" s="19">
        <v>0.1</v>
      </c>
      <c r="P427" s="19">
        <v>0.1</v>
      </c>
      <c r="Q427" s="19">
        <v>0</v>
      </c>
      <c r="R427" s="19" t="s">
        <v>59</v>
      </c>
      <c r="S427" s="19" t="s">
        <v>59</v>
      </c>
      <c r="T427" s="19">
        <v>4.0999999999999996</v>
      </c>
      <c r="U427" s="19">
        <v>3</v>
      </c>
      <c r="V427" s="19">
        <v>2.1</v>
      </c>
      <c r="W427" s="19">
        <v>0.4</v>
      </c>
      <c r="X427" s="17">
        <v>0.5</v>
      </c>
      <c r="Y427" s="17">
        <v>0.9</v>
      </c>
      <c r="Z427" s="17">
        <v>1.8</v>
      </c>
      <c r="AA427" s="17">
        <v>1.3</v>
      </c>
      <c r="AB427" s="17">
        <v>1.6</v>
      </c>
      <c r="AC427" s="17">
        <v>1.9</v>
      </c>
      <c r="AD427" s="17">
        <v>1.3</v>
      </c>
      <c r="AE427" s="17">
        <v>1</v>
      </c>
      <c r="AF427" s="18"/>
    </row>
    <row r="428" spans="1:32" x14ac:dyDescent="0.2">
      <c r="A428" s="78"/>
      <c r="B428" s="79"/>
      <c r="C428" s="79"/>
      <c r="D428" s="16" t="s">
        <v>64</v>
      </c>
      <c r="E428" s="17">
        <v>5.2</v>
      </c>
      <c r="F428" s="17">
        <v>0.1</v>
      </c>
      <c r="G428" s="19">
        <v>0.2</v>
      </c>
      <c r="H428" s="19">
        <v>1.8</v>
      </c>
      <c r="I428" s="19" t="s">
        <v>59</v>
      </c>
      <c r="J428" s="19" t="s">
        <v>59</v>
      </c>
      <c r="K428" s="19">
        <v>1.6</v>
      </c>
      <c r="L428" s="19" t="s">
        <v>59</v>
      </c>
      <c r="M428" s="19" t="s">
        <v>59</v>
      </c>
      <c r="N428" s="19">
        <v>1.8</v>
      </c>
      <c r="O428" s="19">
        <v>0.1</v>
      </c>
      <c r="P428" s="19">
        <v>0.2</v>
      </c>
      <c r="Q428" s="19">
        <v>0</v>
      </c>
      <c r="R428" s="19" t="s">
        <v>59</v>
      </c>
      <c r="S428" s="19" t="s">
        <v>59</v>
      </c>
      <c r="T428" s="19">
        <v>3.1</v>
      </c>
      <c r="U428" s="19" t="s">
        <v>59</v>
      </c>
      <c r="V428" s="19" t="s">
        <v>59</v>
      </c>
      <c r="W428" s="19">
        <v>0.2</v>
      </c>
      <c r="X428" s="17" t="s">
        <v>59</v>
      </c>
      <c r="Y428" s="17" t="s">
        <v>59</v>
      </c>
      <c r="Z428" s="17">
        <v>1.4</v>
      </c>
      <c r="AA428" s="17" t="s">
        <v>59</v>
      </c>
      <c r="AB428" s="17" t="s">
        <v>59</v>
      </c>
      <c r="AC428" s="17">
        <v>1.5</v>
      </c>
      <c r="AD428" s="17" t="s">
        <v>59</v>
      </c>
      <c r="AE428" s="17" t="s">
        <v>59</v>
      </c>
      <c r="AF428" s="18"/>
    </row>
    <row r="429" spans="1:32" x14ac:dyDescent="0.2">
      <c r="A429" s="78"/>
      <c r="B429" s="79"/>
      <c r="C429" s="79"/>
      <c r="D429" s="16" t="s">
        <v>65</v>
      </c>
      <c r="E429" s="17">
        <v>3.5</v>
      </c>
      <c r="F429" s="17">
        <v>3.5</v>
      </c>
      <c r="G429" s="19">
        <v>6.4</v>
      </c>
      <c r="H429" s="19">
        <v>1.2</v>
      </c>
      <c r="I429" s="19" t="s">
        <v>59</v>
      </c>
      <c r="J429" s="19" t="s">
        <v>59</v>
      </c>
      <c r="K429" s="19">
        <v>1.2</v>
      </c>
      <c r="L429" s="19">
        <v>3.4</v>
      </c>
      <c r="M429" s="19">
        <v>6.4</v>
      </c>
      <c r="N429" s="19">
        <v>1</v>
      </c>
      <c r="O429" s="19">
        <v>0</v>
      </c>
      <c r="P429" s="19">
        <v>0.1</v>
      </c>
      <c r="Q429" s="19">
        <v>0</v>
      </c>
      <c r="R429" s="19" t="s">
        <v>59</v>
      </c>
      <c r="S429" s="19" t="s">
        <v>59</v>
      </c>
      <c r="T429" s="19">
        <v>2.2999999999999998</v>
      </c>
      <c r="U429" s="19">
        <v>0.3</v>
      </c>
      <c r="V429" s="19">
        <v>0.4</v>
      </c>
      <c r="W429" s="19">
        <v>0.1</v>
      </c>
      <c r="X429" s="17" t="s">
        <v>59</v>
      </c>
      <c r="Y429" s="17" t="s">
        <v>59</v>
      </c>
      <c r="Z429" s="17">
        <v>1.1000000000000001</v>
      </c>
      <c r="AA429" s="17" t="s">
        <v>59</v>
      </c>
      <c r="AB429" s="17" t="s">
        <v>59</v>
      </c>
      <c r="AC429" s="17">
        <v>1.1000000000000001</v>
      </c>
      <c r="AD429" s="17">
        <v>0.3</v>
      </c>
      <c r="AE429" s="17">
        <v>0.4</v>
      </c>
      <c r="AF429" s="18"/>
    </row>
    <row r="430" spans="1:32" x14ac:dyDescent="0.2">
      <c r="A430" s="78"/>
      <c r="B430" s="79"/>
      <c r="C430" s="79"/>
      <c r="D430" s="16" t="s">
        <v>66</v>
      </c>
      <c r="E430" s="17">
        <v>1.8</v>
      </c>
      <c r="F430" s="17">
        <v>1.5</v>
      </c>
      <c r="G430" s="19">
        <v>1.7</v>
      </c>
      <c r="H430" s="19">
        <v>0.8</v>
      </c>
      <c r="I430" s="19" t="s">
        <v>59</v>
      </c>
      <c r="J430" s="19" t="s">
        <v>59</v>
      </c>
      <c r="K430" s="19">
        <v>0.6</v>
      </c>
      <c r="L430" s="19">
        <v>0.3</v>
      </c>
      <c r="M430" s="19">
        <v>0.7</v>
      </c>
      <c r="N430" s="19">
        <v>0.4</v>
      </c>
      <c r="O430" s="19">
        <v>1.1000000000000001</v>
      </c>
      <c r="P430" s="19">
        <v>1.5</v>
      </c>
      <c r="Q430" s="19">
        <v>0</v>
      </c>
      <c r="R430" s="19" t="s">
        <v>59</v>
      </c>
      <c r="S430" s="19" t="s">
        <v>59</v>
      </c>
      <c r="T430" s="19">
        <v>1.6</v>
      </c>
      <c r="U430" s="19">
        <v>0.3</v>
      </c>
      <c r="V430" s="19">
        <v>0.5</v>
      </c>
      <c r="W430" s="19">
        <v>0.1</v>
      </c>
      <c r="X430" s="17" t="s">
        <v>59</v>
      </c>
      <c r="Y430" s="17" t="s">
        <v>59</v>
      </c>
      <c r="Z430" s="17">
        <v>0.8</v>
      </c>
      <c r="AA430" s="17" t="s">
        <v>59</v>
      </c>
      <c r="AB430" s="17" t="s">
        <v>59</v>
      </c>
      <c r="AC430" s="17">
        <v>0.7</v>
      </c>
      <c r="AD430" s="17">
        <v>0.3</v>
      </c>
      <c r="AE430" s="17">
        <v>0.5</v>
      </c>
      <c r="AF430" s="18"/>
    </row>
    <row r="431" spans="1:32" x14ac:dyDescent="0.2">
      <c r="A431" s="78"/>
      <c r="B431" s="79"/>
      <c r="C431" s="79"/>
      <c r="D431" s="16" t="s">
        <v>67</v>
      </c>
      <c r="E431" s="17">
        <v>0.3</v>
      </c>
      <c r="F431" s="17">
        <v>0.1</v>
      </c>
      <c r="G431" s="19">
        <v>0.3</v>
      </c>
      <c r="H431" s="19">
        <v>0.2</v>
      </c>
      <c r="I431" s="19" t="s">
        <v>59</v>
      </c>
      <c r="J431" s="19" t="s">
        <v>59</v>
      </c>
      <c r="K431" s="19">
        <v>0.1</v>
      </c>
      <c r="L431" s="19" t="s">
        <v>59</v>
      </c>
      <c r="M431" s="19" t="s">
        <v>59</v>
      </c>
      <c r="N431" s="19">
        <v>0</v>
      </c>
      <c r="O431" s="19">
        <v>0.1</v>
      </c>
      <c r="P431" s="19">
        <v>0.3</v>
      </c>
      <c r="Q431" s="19">
        <v>0</v>
      </c>
      <c r="R431" s="19" t="s">
        <v>59</v>
      </c>
      <c r="S431" s="19" t="s">
        <v>59</v>
      </c>
      <c r="T431" s="19">
        <v>0.5</v>
      </c>
      <c r="U431" s="19">
        <v>0.9</v>
      </c>
      <c r="V431" s="19">
        <v>1.3</v>
      </c>
      <c r="W431" s="19">
        <v>0</v>
      </c>
      <c r="X431" s="17" t="s">
        <v>59</v>
      </c>
      <c r="Y431" s="17" t="s">
        <v>59</v>
      </c>
      <c r="Z431" s="17">
        <v>0.3</v>
      </c>
      <c r="AA431" s="17">
        <v>0.2</v>
      </c>
      <c r="AB431" s="17">
        <v>0.3</v>
      </c>
      <c r="AC431" s="17">
        <v>0.2</v>
      </c>
      <c r="AD431" s="17">
        <v>0.7</v>
      </c>
      <c r="AE431" s="17">
        <v>1.3</v>
      </c>
      <c r="AF431" s="18"/>
    </row>
    <row r="432" spans="1:32" x14ac:dyDescent="0.2">
      <c r="A432" s="78"/>
      <c r="B432" s="79" t="s">
        <v>69</v>
      </c>
      <c r="C432" s="79" t="s">
        <v>55</v>
      </c>
      <c r="D432" s="16" t="s">
        <v>56</v>
      </c>
      <c r="E432" s="17">
        <v>-5.7</v>
      </c>
      <c r="F432" s="17">
        <v>-3.4</v>
      </c>
      <c r="G432" s="19">
        <v>2.7</v>
      </c>
      <c r="H432" s="19">
        <v>-1.9</v>
      </c>
      <c r="I432" s="19">
        <v>-1.8</v>
      </c>
      <c r="J432" s="19">
        <v>2.1</v>
      </c>
      <c r="K432" s="19">
        <v>-2.1</v>
      </c>
      <c r="L432" s="19">
        <v>-1.2</v>
      </c>
      <c r="M432" s="19">
        <v>1.5</v>
      </c>
      <c r="N432" s="19">
        <v>-1.7</v>
      </c>
      <c r="O432" s="19">
        <v>-0.4</v>
      </c>
      <c r="P432" s="19">
        <v>0.8</v>
      </c>
      <c r="Q432" s="19">
        <v>-0.1</v>
      </c>
      <c r="R432" s="19" t="s">
        <v>59</v>
      </c>
      <c r="S432" s="19" t="s">
        <v>59</v>
      </c>
      <c r="T432" s="19">
        <v>-1.6</v>
      </c>
      <c r="U432" s="19">
        <v>-0.9</v>
      </c>
      <c r="V432" s="19">
        <v>0.9</v>
      </c>
      <c r="W432" s="19">
        <v>-0.1</v>
      </c>
      <c r="X432" s="17" t="s">
        <v>59</v>
      </c>
      <c r="Y432" s="17" t="s">
        <v>59</v>
      </c>
      <c r="Z432" s="17">
        <v>-0.8</v>
      </c>
      <c r="AA432" s="17">
        <v>-0.2</v>
      </c>
      <c r="AB432" s="17">
        <v>0.5</v>
      </c>
      <c r="AC432" s="17">
        <v>-0.7</v>
      </c>
      <c r="AD432" s="17">
        <v>-0.6</v>
      </c>
      <c r="AE432" s="17">
        <v>0.7</v>
      </c>
      <c r="AF432" s="18"/>
    </row>
    <row r="433" spans="1:32" x14ac:dyDescent="0.2">
      <c r="A433" s="78"/>
      <c r="B433" s="79"/>
      <c r="C433" s="79"/>
      <c r="D433" s="16" t="s">
        <v>57</v>
      </c>
      <c r="E433" s="17">
        <v>-27.1</v>
      </c>
      <c r="F433" s="17">
        <v>-15.6</v>
      </c>
      <c r="G433" s="19">
        <v>6.3</v>
      </c>
      <c r="H433" s="19">
        <v>-9.1999999999999993</v>
      </c>
      <c r="I433" s="19">
        <v>-7.4</v>
      </c>
      <c r="J433" s="19">
        <v>4.5</v>
      </c>
      <c r="K433" s="19">
        <v>-10.9</v>
      </c>
      <c r="L433" s="19">
        <v>-5.6</v>
      </c>
      <c r="M433" s="19">
        <v>3.7</v>
      </c>
      <c r="N433" s="19">
        <v>-6.7</v>
      </c>
      <c r="O433" s="19">
        <v>-2.2999999999999998</v>
      </c>
      <c r="P433" s="19">
        <v>2.5</v>
      </c>
      <c r="Q433" s="19">
        <v>-0.2</v>
      </c>
      <c r="R433" s="19">
        <v>-0.3</v>
      </c>
      <c r="S433" s="19">
        <v>0.6</v>
      </c>
      <c r="T433" s="19">
        <v>-7.6</v>
      </c>
      <c r="U433" s="19">
        <v>-16.899999999999999</v>
      </c>
      <c r="V433" s="19">
        <v>4.9000000000000004</v>
      </c>
      <c r="W433" s="19">
        <v>-0.5</v>
      </c>
      <c r="X433" s="17">
        <v>-2.5</v>
      </c>
      <c r="Y433" s="17">
        <v>2</v>
      </c>
      <c r="Z433" s="17">
        <v>-4.2</v>
      </c>
      <c r="AA433" s="17">
        <v>-9.4</v>
      </c>
      <c r="AB433" s="17">
        <v>3</v>
      </c>
      <c r="AC433" s="17">
        <v>-2.9</v>
      </c>
      <c r="AD433" s="17">
        <v>-4.9000000000000004</v>
      </c>
      <c r="AE433" s="17">
        <v>3.3</v>
      </c>
      <c r="AF433" s="18"/>
    </row>
    <row r="434" spans="1:32" x14ac:dyDescent="0.2">
      <c r="A434" s="78"/>
      <c r="B434" s="79"/>
      <c r="C434" s="79"/>
      <c r="D434" s="16" t="s">
        <v>58</v>
      </c>
      <c r="E434" s="17">
        <v>-34.4</v>
      </c>
      <c r="F434" s="17">
        <v>-23.9</v>
      </c>
      <c r="G434" s="19">
        <v>8.1</v>
      </c>
      <c r="H434" s="19">
        <v>-13</v>
      </c>
      <c r="I434" s="19">
        <v>-9.4</v>
      </c>
      <c r="J434" s="19">
        <v>4.3</v>
      </c>
      <c r="K434" s="19">
        <v>-12.7</v>
      </c>
      <c r="L434" s="19">
        <v>-7.6</v>
      </c>
      <c r="M434" s="19">
        <v>4.7</v>
      </c>
      <c r="N434" s="19">
        <v>-8.5</v>
      </c>
      <c r="O434" s="19">
        <v>-6.1</v>
      </c>
      <c r="P434" s="19">
        <v>4.7</v>
      </c>
      <c r="Q434" s="19">
        <v>-0.3</v>
      </c>
      <c r="R434" s="19">
        <v>-0.8</v>
      </c>
      <c r="S434" s="19">
        <v>1.6</v>
      </c>
      <c r="T434" s="19">
        <v>-12.8</v>
      </c>
      <c r="U434" s="19">
        <v>-9.9</v>
      </c>
      <c r="V434" s="19">
        <v>4.4000000000000004</v>
      </c>
      <c r="W434" s="19">
        <v>-0.6</v>
      </c>
      <c r="X434" s="17">
        <v>-0.9</v>
      </c>
      <c r="Y434" s="17">
        <v>1.4</v>
      </c>
      <c r="Z434" s="17">
        <v>-7</v>
      </c>
      <c r="AA434" s="17">
        <v>-5</v>
      </c>
      <c r="AB434" s="17">
        <v>2.2000000000000002</v>
      </c>
      <c r="AC434" s="17">
        <v>-5.2</v>
      </c>
      <c r="AD434" s="17">
        <v>-4</v>
      </c>
      <c r="AE434" s="17">
        <v>3.5</v>
      </c>
      <c r="AF434" s="18"/>
    </row>
    <row r="435" spans="1:32" x14ac:dyDescent="0.2">
      <c r="A435" s="78"/>
      <c r="B435" s="79"/>
      <c r="C435" s="79"/>
      <c r="D435" s="16" t="s">
        <v>60</v>
      </c>
      <c r="E435" s="17">
        <v>-26.5</v>
      </c>
      <c r="F435" s="17">
        <v>-13.6</v>
      </c>
      <c r="G435" s="19">
        <v>7.4</v>
      </c>
      <c r="H435" s="19">
        <v>-9.4</v>
      </c>
      <c r="I435" s="19">
        <v>-7.7</v>
      </c>
      <c r="J435" s="19">
        <v>6.4</v>
      </c>
      <c r="K435" s="19">
        <v>-11.3</v>
      </c>
      <c r="L435" s="19">
        <v>-2.7</v>
      </c>
      <c r="M435" s="19">
        <v>2.9</v>
      </c>
      <c r="N435" s="19">
        <v>-5.7</v>
      </c>
      <c r="O435" s="19">
        <v>-2.9</v>
      </c>
      <c r="P435" s="19">
        <v>2.5</v>
      </c>
      <c r="Q435" s="19">
        <v>-0.2</v>
      </c>
      <c r="R435" s="19">
        <v>-0.3</v>
      </c>
      <c r="S435" s="19">
        <v>0.7</v>
      </c>
      <c r="T435" s="19">
        <v>-12.6</v>
      </c>
      <c r="U435" s="19">
        <v>-7</v>
      </c>
      <c r="V435" s="19">
        <v>3.1</v>
      </c>
      <c r="W435" s="19">
        <v>-0.8</v>
      </c>
      <c r="X435" s="17" t="s">
        <v>59</v>
      </c>
      <c r="Y435" s="17" t="s">
        <v>59</v>
      </c>
      <c r="Z435" s="17">
        <v>-7.1</v>
      </c>
      <c r="AA435" s="17">
        <v>-3.5</v>
      </c>
      <c r="AB435" s="17">
        <v>1.8</v>
      </c>
      <c r="AC435" s="17">
        <v>-4.5999999999999996</v>
      </c>
      <c r="AD435" s="17">
        <v>-3.5</v>
      </c>
      <c r="AE435" s="17">
        <v>2.6</v>
      </c>
      <c r="AF435" s="18"/>
    </row>
    <row r="436" spans="1:32" x14ac:dyDescent="0.2">
      <c r="A436" s="78"/>
      <c r="B436" s="79"/>
      <c r="C436" s="79"/>
      <c r="D436" s="16" t="s">
        <v>61</v>
      </c>
      <c r="E436" s="17">
        <v>-18.899999999999999</v>
      </c>
      <c r="F436" s="17">
        <v>-10.6</v>
      </c>
      <c r="G436" s="19">
        <v>6.4</v>
      </c>
      <c r="H436" s="19">
        <v>-6.6</v>
      </c>
      <c r="I436" s="19">
        <v>-6</v>
      </c>
      <c r="J436" s="19">
        <v>5.5</v>
      </c>
      <c r="K436" s="19">
        <v>-7.9</v>
      </c>
      <c r="L436" s="19">
        <v>-3.7</v>
      </c>
      <c r="M436" s="19">
        <v>2.9</v>
      </c>
      <c r="N436" s="19">
        <v>-4.3</v>
      </c>
      <c r="O436" s="19">
        <v>-0.9</v>
      </c>
      <c r="P436" s="19">
        <v>1.7</v>
      </c>
      <c r="Q436" s="19">
        <v>-0.1</v>
      </c>
      <c r="R436" s="19" t="s">
        <v>59</v>
      </c>
      <c r="S436" s="19" t="s">
        <v>59</v>
      </c>
      <c r="T436" s="19">
        <v>-9.8000000000000007</v>
      </c>
      <c r="U436" s="19">
        <v>-3.2</v>
      </c>
      <c r="V436" s="19">
        <v>1.7</v>
      </c>
      <c r="W436" s="19">
        <v>-0.7</v>
      </c>
      <c r="X436" s="17" t="s">
        <v>59</v>
      </c>
      <c r="Y436" s="17" t="s">
        <v>59</v>
      </c>
      <c r="Z436" s="17">
        <v>-5.3</v>
      </c>
      <c r="AA436" s="17">
        <v>-2.2999999999999998</v>
      </c>
      <c r="AB436" s="17">
        <v>1.5</v>
      </c>
      <c r="AC436" s="17">
        <v>-3.8</v>
      </c>
      <c r="AD436" s="17">
        <v>-0.8</v>
      </c>
      <c r="AE436" s="17">
        <v>0.8</v>
      </c>
      <c r="AF436" s="18"/>
    </row>
    <row r="437" spans="1:32" x14ac:dyDescent="0.2">
      <c r="A437" s="78"/>
      <c r="B437" s="79"/>
      <c r="C437" s="79"/>
      <c r="D437" s="16" t="s">
        <v>62</v>
      </c>
      <c r="E437" s="17">
        <v>-11.7</v>
      </c>
      <c r="F437" s="17">
        <v>-5.9</v>
      </c>
      <c r="G437" s="19">
        <v>4.3</v>
      </c>
      <c r="H437" s="19">
        <v>-4.5999999999999996</v>
      </c>
      <c r="I437" s="19">
        <v>-2.2000000000000002</v>
      </c>
      <c r="J437" s="19">
        <v>1.6</v>
      </c>
      <c r="K437" s="19">
        <v>-4.2</v>
      </c>
      <c r="L437" s="19">
        <v>-3.4</v>
      </c>
      <c r="M437" s="19">
        <v>3.9</v>
      </c>
      <c r="N437" s="19">
        <v>-2.8</v>
      </c>
      <c r="O437" s="19">
        <v>-0.4</v>
      </c>
      <c r="P437" s="19">
        <v>0.8</v>
      </c>
      <c r="Q437" s="19">
        <v>-0.1</v>
      </c>
      <c r="R437" s="19" t="s">
        <v>59</v>
      </c>
      <c r="S437" s="19" t="s">
        <v>59</v>
      </c>
      <c r="T437" s="19">
        <v>-6.9</v>
      </c>
      <c r="U437" s="19">
        <v>-3.5</v>
      </c>
      <c r="V437" s="19">
        <v>2.5</v>
      </c>
      <c r="W437" s="19">
        <v>-0.5</v>
      </c>
      <c r="X437" s="17">
        <v>-0.4</v>
      </c>
      <c r="Y437" s="17">
        <v>0.7</v>
      </c>
      <c r="Z437" s="17">
        <v>-3.2</v>
      </c>
      <c r="AA437" s="17">
        <v>-1.9</v>
      </c>
      <c r="AB437" s="17">
        <v>2.1</v>
      </c>
      <c r="AC437" s="17">
        <v>-3.1</v>
      </c>
      <c r="AD437" s="17">
        <v>-1.2</v>
      </c>
      <c r="AE437" s="17">
        <v>1.3</v>
      </c>
      <c r="AF437" s="18"/>
    </row>
    <row r="438" spans="1:32" x14ac:dyDescent="0.2">
      <c r="A438" s="78"/>
      <c r="B438" s="79"/>
      <c r="C438" s="79"/>
      <c r="D438" s="16" t="s">
        <v>63</v>
      </c>
      <c r="E438" s="17">
        <v>-8.1</v>
      </c>
      <c r="F438" s="17">
        <v>-1.6</v>
      </c>
      <c r="G438" s="19">
        <v>1.5</v>
      </c>
      <c r="H438" s="19">
        <v>-3.4</v>
      </c>
      <c r="I438" s="19">
        <v>-1.4</v>
      </c>
      <c r="J438" s="19">
        <v>1.4</v>
      </c>
      <c r="K438" s="19">
        <v>-2.6</v>
      </c>
      <c r="L438" s="19">
        <v>-0.2</v>
      </c>
      <c r="M438" s="19">
        <v>0.5</v>
      </c>
      <c r="N438" s="19">
        <v>-2</v>
      </c>
      <c r="O438" s="19" t="s">
        <v>59</v>
      </c>
      <c r="P438" s="19" t="s">
        <v>59</v>
      </c>
      <c r="Q438" s="19">
        <v>-0.1</v>
      </c>
      <c r="R438" s="19" t="s">
        <v>59</v>
      </c>
      <c r="S438" s="19" t="s">
        <v>59</v>
      </c>
      <c r="T438" s="19">
        <v>-4.3</v>
      </c>
      <c r="U438" s="19">
        <v>-1</v>
      </c>
      <c r="V438" s="19">
        <v>1</v>
      </c>
      <c r="W438" s="19">
        <v>-0.4</v>
      </c>
      <c r="X438" s="17" t="s">
        <v>59</v>
      </c>
      <c r="Y438" s="17" t="s">
        <v>59</v>
      </c>
      <c r="Z438" s="17">
        <v>-1.7</v>
      </c>
      <c r="AA438" s="17">
        <v>-0.3</v>
      </c>
      <c r="AB438" s="17">
        <v>0.4</v>
      </c>
      <c r="AC438" s="17">
        <v>-2.2000000000000002</v>
      </c>
      <c r="AD438" s="17">
        <v>-0.7</v>
      </c>
      <c r="AE438" s="17">
        <v>0.9</v>
      </c>
      <c r="AF438" s="18"/>
    </row>
    <row r="439" spans="1:32" x14ac:dyDescent="0.2">
      <c r="A439" s="78"/>
      <c r="B439" s="79"/>
      <c r="C439" s="79"/>
      <c r="D439" s="16" t="s">
        <v>64</v>
      </c>
      <c r="E439" s="17">
        <v>-5</v>
      </c>
      <c r="F439" s="17">
        <v>-0.6</v>
      </c>
      <c r="G439" s="19">
        <v>0.8</v>
      </c>
      <c r="H439" s="19">
        <v>-2.2999999999999998</v>
      </c>
      <c r="I439" s="19">
        <v>-0.6</v>
      </c>
      <c r="J439" s="19">
        <v>0.8</v>
      </c>
      <c r="K439" s="19">
        <v>-1.8</v>
      </c>
      <c r="L439" s="19" t="s">
        <v>59</v>
      </c>
      <c r="M439" s="19" t="s">
        <v>59</v>
      </c>
      <c r="N439" s="19">
        <v>-0.8</v>
      </c>
      <c r="O439" s="19" t="s">
        <v>59</v>
      </c>
      <c r="P439" s="19" t="s">
        <v>59</v>
      </c>
      <c r="Q439" s="19">
        <v>-0.1</v>
      </c>
      <c r="R439" s="19" t="s">
        <v>59</v>
      </c>
      <c r="S439" s="19" t="s">
        <v>59</v>
      </c>
      <c r="T439" s="19">
        <v>-3.4</v>
      </c>
      <c r="U439" s="19">
        <v>-0.4</v>
      </c>
      <c r="V439" s="19">
        <v>0.5</v>
      </c>
      <c r="W439" s="19">
        <v>-0.3</v>
      </c>
      <c r="X439" s="17" t="s">
        <v>59</v>
      </c>
      <c r="Y439" s="17" t="s">
        <v>59</v>
      </c>
      <c r="Z439" s="17">
        <v>-1.4</v>
      </c>
      <c r="AA439" s="17">
        <v>-0.2</v>
      </c>
      <c r="AB439" s="17">
        <v>0.5</v>
      </c>
      <c r="AC439" s="17">
        <v>-1.7</v>
      </c>
      <c r="AD439" s="17">
        <v>-0.1</v>
      </c>
      <c r="AE439" s="17">
        <v>0.3</v>
      </c>
      <c r="AF439" s="18"/>
    </row>
    <row r="440" spans="1:32" x14ac:dyDescent="0.2">
      <c r="A440" s="78"/>
      <c r="B440" s="79"/>
      <c r="C440" s="79"/>
      <c r="D440" s="16" t="s">
        <v>65</v>
      </c>
      <c r="E440" s="17">
        <v>-3.6</v>
      </c>
      <c r="F440" s="17">
        <v>-1.1000000000000001</v>
      </c>
      <c r="G440" s="19">
        <v>1.2</v>
      </c>
      <c r="H440" s="19">
        <v>-1.5</v>
      </c>
      <c r="I440" s="19">
        <v>-0.7</v>
      </c>
      <c r="J440" s="19">
        <v>1</v>
      </c>
      <c r="K440" s="19">
        <v>-1.5</v>
      </c>
      <c r="L440" s="19">
        <v>-0.4</v>
      </c>
      <c r="M440" s="19">
        <v>0.7</v>
      </c>
      <c r="N440" s="19">
        <v>-0.6</v>
      </c>
      <c r="O440" s="19" t="s">
        <v>59</v>
      </c>
      <c r="P440" s="19" t="s">
        <v>59</v>
      </c>
      <c r="Q440" s="19">
        <v>0</v>
      </c>
      <c r="R440" s="19" t="s">
        <v>59</v>
      </c>
      <c r="S440" s="19" t="s">
        <v>59</v>
      </c>
      <c r="T440" s="19">
        <v>-2.7</v>
      </c>
      <c r="U440" s="19" t="s">
        <v>59</v>
      </c>
      <c r="V440" s="19" t="s">
        <v>59</v>
      </c>
      <c r="W440" s="19">
        <v>-0.2</v>
      </c>
      <c r="X440" s="17" t="s">
        <v>59</v>
      </c>
      <c r="Y440" s="17" t="s">
        <v>59</v>
      </c>
      <c r="Z440" s="17">
        <v>-1.2</v>
      </c>
      <c r="AA440" s="17" t="s">
        <v>59</v>
      </c>
      <c r="AB440" s="17" t="s">
        <v>59</v>
      </c>
      <c r="AC440" s="17">
        <v>-1.2</v>
      </c>
      <c r="AD440" s="17" t="s">
        <v>59</v>
      </c>
      <c r="AE440" s="17" t="s">
        <v>59</v>
      </c>
      <c r="AF440" s="18"/>
    </row>
    <row r="441" spans="1:32" x14ac:dyDescent="0.2">
      <c r="A441" s="78"/>
      <c r="B441" s="79"/>
      <c r="C441" s="79"/>
      <c r="D441" s="16" t="s">
        <v>66</v>
      </c>
      <c r="E441" s="17">
        <v>-2.2999999999999998</v>
      </c>
      <c r="F441" s="17" t="s">
        <v>59</v>
      </c>
      <c r="G441" s="19" t="s">
        <v>59</v>
      </c>
      <c r="H441" s="19">
        <v>-1.1000000000000001</v>
      </c>
      <c r="I441" s="19" t="s">
        <v>59</v>
      </c>
      <c r="J441" s="19" t="s">
        <v>59</v>
      </c>
      <c r="K441" s="19">
        <v>-0.9</v>
      </c>
      <c r="L441" s="19" t="s">
        <v>59</v>
      </c>
      <c r="M441" s="19" t="s">
        <v>59</v>
      </c>
      <c r="N441" s="19">
        <v>-0.2</v>
      </c>
      <c r="O441" s="19" t="s">
        <v>59</v>
      </c>
      <c r="P441" s="19" t="s">
        <v>59</v>
      </c>
      <c r="Q441" s="19">
        <v>0</v>
      </c>
      <c r="R441" s="19" t="s">
        <v>59</v>
      </c>
      <c r="S441" s="19" t="s">
        <v>59</v>
      </c>
      <c r="T441" s="19">
        <v>-1.5</v>
      </c>
      <c r="U441" s="19">
        <v>-0.5</v>
      </c>
      <c r="V441" s="19">
        <v>0.9</v>
      </c>
      <c r="W441" s="19">
        <v>-0.1</v>
      </c>
      <c r="X441" s="17" t="s">
        <v>59</v>
      </c>
      <c r="Y441" s="17" t="s">
        <v>59</v>
      </c>
      <c r="Z441" s="17">
        <v>-0.6</v>
      </c>
      <c r="AA441" s="17" t="s">
        <v>59</v>
      </c>
      <c r="AB441" s="17" t="s">
        <v>59</v>
      </c>
      <c r="AC441" s="17">
        <v>-0.7</v>
      </c>
      <c r="AD441" s="17">
        <v>-0.5</v>
      </c>
      <c r="AE441" s="17">
        <v>0.9</v>
      </c>
      <c r="AF441" s="18"/>
    </row>
    <row r="442" spans="1:32" x14ac:dyDescent="0.2">
      <c r="A442" s="78"/>
      <c r="B442" s="79"/>
      <c r="C442" s="79"/>
      <c r="D442" s="16" t="s">
        <v>67</v>
      </c>
      <c r="E442" s="17">
        <v>-0.8</v>
      </c>
      <c r="F442" s="17" t="s">
        <v>59</v>
      </c>
      <c r="G442" s="19" t="s">
        <v>59</v>
      </c>
      <c r="H442" s="19">
        <v>-0.6</v>
      </c>
      <c r="I442" s="19" t="s">
        <v>59</v>
      </c>
      <c r="J442" s="19" t="s">
        <v>59</v>
      </c>
      <c r="K442" s="19">
        <v>-0.3</v>
      </c>
      <c r="L442" s="19" t="s">
        <v>59</v>
      </c>
      <c r="M442" s="19" t="s">
        <v>59</v>
      </c>
      <c r="N442" s="19">
        <v>0</v>
      </c>
      <c r="O442" s="19" t="s">
        <v>59</v>
      </c>
      <c r="P442" s="19" t="s">
        <v>59</v>
      </c>
      <c r="Q442" s="19">
        <v>0</v>
      </c>
      <c r="R442" s="19" t="s">
        <v>59</v>
      </c>
      <c r="S442" s="19" t="s">
        <v>59</v>
      </c>
      <c r="T442" s="19">
        <v>-0.7</v>
      </c>
      <c r="U442" s="19" t="s">
        <v>59</v>
      </c>
      <c r="V442" s="19" t="s">
        <v>59</v>
      </c>
      <c r="W442" s="19">
        <v>0</v>
      </c>
      <c r="X442" s="17" t="s">
        <v>59</v>
      </c>
      <c r="Y442" s="17" t="s">
        <v>59</v>
      </c>
      <c r="Z442" s="17">
        <v>-0.3</v>
      </c>
      <c r="AA442" s="17" t="s">
        <v>59</v>
      </c>
      <c r="AB442" s="17" t="s">
        <v>59</v>
      </c>
      <c r="AC442" s="17">
        <v>-0.4</v>
      </c>
      <c r="AD442" s="17" t="s">
        <v>59</v>
      </c>
      <c r="AE442" s="17" t="s">
        <v>59</v>
      </c>
      <c r="AF442" s="18"/>
    </row>
    <row r="443" spans="1:32" x14ac:dyDescent="0.2">
      <c r="A443" s="78"/>
      <c r="B443" s="79"/>
      <c r="C443" s="79" t="s">
        <v>68</v>
      </c>
      <c r="D443" s="16" t="s">
        <v>56</v>
      </c>
      <c r="E443" s="17">
        <v>-4.8</v>
      </c>
      <c r="F443" s="17">
        <v>-4.5</v>
      </c>
      <c r="G443" s="19">
        <v>2.9</v>
      </c>
      <c r="H443" s="19">
        <v>-2</v>
      </c>
      <c r="I443" s="19">
        <v>-3.2</v>
      </c>
      <c r="J443" s="19">
        <v>2.4</v>
      </c>
      <c r="K443" s="19">
        <v>-1.8</v>
      </c>
      <c r="L443" s="19">
        <v>-1.3</v>
      </c>
      <c r="M443" s="19">
        <v>1.6</v>
      </c>
      <c r="N443" s="19">
        <v>-1</v>
      </c>
      <c r="O443" s="19" t="s">
        <v>59</v>
      </c>
      <c r="P443" s="19" t="s">
        <v>59</v>
      </c>
      <c r="Q443" s="19">
        <v>-0.1</v>
      </c>
      <c r="R443" s="19" t="s">
        <v>59</v>
      </c>
      <c r="S443" s="19" t="s">
        <v>59</v>
      </c>
      <c r="T443" s="19">
        <v>-1.7</v>
      </c>
      <c r="U443" s="19">
        <v>-1.2</v>
      </c>
      <c r="V443" s="19">
        <v>1.2</v>
      </c>
      <c r="W443" s="19">
        <v>-0.1</v>
      </c>
      <c r="X443" s="17" t="s">
        <v>59</v>
      </c>
      <c r="Y443" s="17" t="s">
        <v>59</v>
      </c>
      <c r="Z443" s="17">
        <v>-0.8</v>
      </c>
      <c r="AA443" s="17">
        <v>-1</v>
      </c>
      <c r="AB443" s="17">
        <v>1.1000000000000001</v>
      </c>
      <c r="AC443" s="17">
        <v>-0.8</v>
      </c>
      <c r="AD443" s="17">
        <v>-0.3</v>
      </c>
      <c r="AE443" s="17">
        <v>0.4</v>
      </c>
      <c r="AF443" s="18"/>
    </row>
    <row r="444" spans="1:32" x14ac:dyDescent="0.2">
      <c r="A444" s="78"/>
      <c r="B444" s="79"/>
      <c r="C444" s="79"/>
      <c r="D444" s="16" t="s">
        <v>57</v>
      </c>
      <c r="E444" s="17">
        <v>-21.8</v>
      </c>
      <c r="F444" s="17">
        <v>-11.6</v>
      </c>
      <c r="G444" s="19">
        <v>4.7</v>
      </c>
      <c r="H444" s="19">
        <v>-9.5</v>
      </c>
      <c r="I444" s="19">
        <v>-4.5</v>
      </c>
      <c r="J444" s="19">
        <v>2.5</v>
      </c>
      <c r="K444" s="19">
        <v>-8.5</v>
      </c>
      <c r="L444" s="19">
        <v>-4.5999999999999996</v>
      </c>
      <c r="M444" s="19">
        <v>2.9</v>
      </c>
      <c r="N444" s="19">
        <v>-3.6</v>
      </c>
      <c r="O444" s="19">
        <v>-1.6</v>
      </c>
      <c r="P444" s="19">
        <v>2.4</v>
      </c>
      <c r="Q444" s="19">
        <v>-0.2</v>
      </c>
      <c r="R444" s="19">
        <v>-0.9</v>
      </c>
      <c r="S444" s="19">
        <v>1.3</v>
      </c>
      <c r="T444" s="19">
        <v>-10.4</v>
      </c>
      <c r="U444" s="19">
        <v>-16.100000000000001</v>
      </c>
      <c r="V444" s="19">
        <v>4.5</v>
      </c>
      <c r="W444" s="19">
        <v>-0.7</v>
      </c>
      <c r="X444" s="17">
        <v>-1.3</v>
      </c>
      <c r="Y444" s="17">
        <v>1.4</v>
      </c>
      <c r="Z444" s="17">
        <v>-5.3</v>
      </c>
      <c r="AA444" s="17">
        <v>-12.5</v>
      </c>
      <c r="AB444" s="17">
        <v>4</v>
      </c>
      <c r="AC444" s="17">
        <v>-4.4000000000000004</v>
      </c>
      <c r="AD444" s="17">
        <v>-2.2999999999999998</v>
      </c>
      <c r="AE444" s="17">
        <v>1.4</v>
      </c>
      <c r="AF444" s="18"/>
    </row>
    <row r="445" spans="1:32" x14ac:dyDescent="0.2">
      <c r="A445" s="78"/>
      <c r="B445" s="79"/>
      <c r="C445" s="79"/>
      <c r="D445" s="16" t="s">
        <v>58</v>
      </c>
      <c r="E445" s="17">
        <v>-25.7</v>
      </c>
      <c r="F445" s="17">
        <v>-15.2</v>
      </c>
      <c r="G445" s="19">
        <v>6.3</v>
      </c>
      <c r="H445" s="19">
        <v>-12.8</v>
      </c>
      <c r="I445" s="19">
        <v>-10.199999999999999</v>
      </c>
      <c r="J445" s="19">
        <v>4.8</v>
      </c>
      <c r="K445" s="19">
        <v>-8.6999999999999993</v>
      </c>
      <c r="L445" s="19">
        <v>-3.4</v>
      </c>
      <c r="M445" s="19">
        <v>3.4</v>
      </c>
      <c r="N445" s="19">
        <v>-4</v>
      </c>
      <c r="O445" s="19">
        <v>-1.4</v>
      </c>
      <c r="P445" s="19">
        <v>2.1</v>
      </c>
      <c r="Q445" s="19">
        <v>-0.2</v>
      </c>
      <c r="R445" s="19">
        <v>-0.2</v>
      </c>
      <c r="S445" s="19">
        <v>0.3</v>
      </c>
      <c r="T445" s="19">
        <v>-13.8</v>
      </c>
      <c r="U445" s="19">
        <v>-11.1</v>
      </c>
      <c r="V445" s="19">
        <v>4</v>
      </c>
      <c r="W445" s="19">
        <v>-0.9</v>
      </c>
      <c r="X445" s="17">
        <v>-0.5</v>
      </c>
      <c r="Y445" s="17">
        <v>1</v>
      </c>
      <c r="Z445" s="17">
        <v>-6.2</v>
      </c>
      <c r="AA445" s="17">
        <v>-4.2</v>
      </c>
      <c r="AB445" s="17">
        <v>2.2999999999999998</v>
      </c>
      <c r="AC445" s="17">
        <v>-6.8</v>
      </c>
      <c r="AD445" s="17">
        <v>-6.4</v>
      </c>
      <c r="AE445" s="17">
        <v>3.1</v>
      </c>
      <c r="AF445" s="18"/>
    </row>
    <row r="446" spans="1:32" x14ac:dyDescent="0.2">
      <c r="A446" s="78"/>
      <c r="B446" s="79"/>
      <c r="C446" s="79"/>
      <c r="D446" s="16" t="s">
        <v>60</v>
      </c>
      <c r="E446" s="17">
        <v>-17.2</v>
      </c>
      <c r="F446" s="17">
        <v>-10.7</v>
      </c>
      <c r="G446" s="19">
        <v>6.4</v>
      </c>
      <c r="H446" s="19">
        <v>-7.7</v>
      </c>
      <c r="I446" s="19">
        <v>-6.6</v>
      </c>
      <c r="J446" s="19">
        <v>5.9</v>
      </c>
      <c r="K446" s="19">
        <v>-7.1</v>
      </c>
      <c r="L446" s="19">
        <v>-3.5</v>
      </c>
      <c r="M446" s="19">
        <v>2.2999999999999998</v>
      </c>
      <c r="N446" s="19">
        <v>-2.2999999999999998</v>
      </c>
      <c r="O446" s="19">
        <v>-0.6</v>
      </c>
      <c r="P446" s="19">
        <v>1</v>
      </c>
      <c r="Q446" s="19">
        <v>-0.1</v>
      </c>
      <c r="R446" s="19" t="s">
        <v>59</v>
      </c>
      <c r="S446" s="19" t="s">
        <v>59</v>
      </c>
      <c r="T446" s="19">
        <v>-10.8</v>
      </c>
      <c r="U446" s="19">
        <v>-3.1</v>
      </c>
      <c r="V446" s="19">
        <v>1.7</v>
      </c>
      <c r="W446" s="19">
        <v>-0.8</v>
      </c>
      <c r="X446" s="17" t="s">
        <v>59</v>
      </c>
      <c r="Y446" s="17" t="s">
        <v>59</v>
      </c>
      <c r="Z446" s="17">
        <v>-5.2</v>
      </c>
      <c r="AA446" s="17">
        <v>-1.6</v>
      </c>
      <c r="AB446" s="17">
        <v>1.2</v>
      </c>
      <c r="AC446" s="17">
        <v>-4.8</v>
      </c>
      <c r="AD446" s="17">
        <v>-1.5</v>
      </c>
      <c r="AE446" s="17">
        <v>1.2</v>
      </c>
      <c r="AF446" s="18"/>
    </row>
    <row r="447" spans="1:32" x14ac:dyDescent="0.2">
      <c r="A447" s="78"/>
      <c r="B447" s="79"/>
      <c r="C447" s="79"/>
      <c r="D447" s="16" t="s">
        <v>61</v>
      </c>
      <c r="E447" s="17">
        <v>-10.4</v>
      </c>
      <c r="F447" s="17">
        <v>-8</v>
      </c>
      <c r="G447" s="19">
        <v>5.0999999999999996</v>
      </c>
      <c r="H447" s="19">
        <v>-4.5999999999999996</v>
      </c>
      <c r="I447" s="19">
        <v>-4.4000000000000004</v>
      </c>
      <c r="J447" s="19">
        <v>4.5</v>
      </c>
      <c r="K447" s="19">
        <v>-4</v>
      </c>
      <c r="L447" s="19">
        <v>-2.4</v>
      </c>
      <c r="M447" s="19">
        <v>1.8</v>
      </c>
      <c r="N447" s="19">
        <v>-1.7</v>
      </c>
      <c r="O447" s="19">
        <v>-1.2</v>
      </c>
      <c r="P447" s="19">
        <v>1.5</v>
      </c>
      <c r="Q447" s="19">
        <v>-0.1</v>
      </c>
      <c r="R447" s="19" t="s">
        <v>59</v>
      </c>
      <c r="S447" s="19" t="s">
        <v>59</v>
      </c>
      <c r="T447" s="19">
        <v>-7</v>
      </c>
      <c r="U447" s="19">
        <v>-2</v>
      </c>
      <c r="V447" s="19">
        <v>1.8</v>
      </c>
      <c r="W447" s="19">
        <v>-0.5</v>
      </c>
      <c r="X447" s="17" t="s">
        <v>59</v>
      </c>
      <c r="Y447" s="17" t="s">
        <v>59</v>
      </c>
      <c r="Z447" s="17">
        <v>-3.2</v>
      </c>
      <c r="AA447" s="17">
        <v>-0.5</v>
      </c>
      <c r="AB447" s="17">
        <v>0.6</v>
      </c>
      <c r="AC447" s="17">
        <v>-3.3</v>
      </c>
      <c r="AD447" s="17">
        <v>-1.4</v>
      </c>
      <c r="AE447" s="17">
        <v>1.7</v>
      </c>
      <c r="AF447" s="18"/>
    </row>
    <row r="448" spans="1:32" x14ac:dyDescent="0.2">
      <c r="A448" s="78"/>
      <c r="B448" s="79"/>
      <c r="C448" s="79"/>
      <c r="D448" s="16" t="s">
        <v>62</v>
      </c>
      <c r="E448" s="17">
        <v>-6.2</v>
      </c>
      <c r="F448" s="17">
        <v>-3.2</v>
      </c>
      <c r="G448" s="19">
        <v>3.9</v>
      </c>
      <c r="H448" s="19">
        <v>-2.8</v>
      </c>
      <c r="I448" s="19">
        <v>-3.2</v>
      </c>
      <c r="J448" s="19">
        <v>3.9</v>
      </c>
      <c r="K448" s="19">
        <v>-2.1</v>
      </c>
      <c r="L448" s="19" t="s">
        <v>59</v>
      </c>
      <c r="M448" s="19" t="s">
        <v>59</v>
      </c>
      <c r="N448" s="19">
        <v>-1.3</v>
      </c>
      <c r="O448" s="19" t="s">
        <v>59</v>
      </c>
      <c r="P448" s="19" t="s">
        <v>59</v>
      </c>
      <c r="Q448" s="19">
        <v>0</v>
      </c>
      <c r="R448" s="19" t="s">
        <v>59</v>
      </c>
      <c r="S448" s="19" t="s">
        <v>59</v>
      </c>
      <c r="T448" s="19">
        <v>-4.4000000000000004</v>
      </c>
      <c r="U448" s="19" t="s">
        <v>59</v>
      </c>
      <c r="V448" s="19" t="s">
        <v>59</v>
      </c>
      <c r="W448" s="19">
        <v>-0.4</v>
      </c>
      <c r="X448" s="17" t="s">
        <v>59</v>
      </c>
      <c r="Y448" s="17" t="s">
        <v>59</v>
      </c>
      <c r="Z448" s="17">
        <v>-1.9</v>
      </c>
      <c r="AA448" s="17" t="s">
        <v>59</v>
      </c>
      <c r="AB448" s="17" t="s">
        <v>59</v>
      </c>
      <c r="AC448" s="17">
        <v>-2.1</v>
      </c>
      <c r="AD448" s="17" t="s">
        <v>59</v>
      </c>
      <c r="AE448" s="17" t="s">
        <v>59</v>
      </c>
      <c r="AF448" s="18"/>
    </row>
    <row r="449" spans="1:32" x14ac:dyDescent="0.2">
      <c r="A449" s="78"/>
      <c r="B449" s="79"/>
      <c r="C449" s="79"/>
      <c r="D449" s="16" t="s">
        <v>63</v>
      </c>
      <c r="E449" s="17">
        <v>-4.9000000000000004</v>
      </c>
      <c r="F449" s="17">
        <v>-0.9</v>
      </c>
      <c r="G449" s="19">
        <v>1.3</v>
      </c>
      <c r="H449" s="19">
        <v>-2.1</v>
      </c>
      <c r="I449" s="19">
        <v>-0.5</v>
      </c>
      <c r="J449" s="19">
        <v>1</v>
      </c>
      <c r="K449" s="19">
        <v>-1.6</v>
      </c>
      <c r="L449" s="19">
        <v>-0.4</v>
      </c>
      <c r="M449" s="19">
        <v>0.8</v>
      </c>
      <c r="N449" s="19">
        <v>-1.1000000000000001</v>
      </c>
      <c r="O449" s="19" t="s">
        <v>59</v>
      </c>
      <c r="P449" s="19" t="s">
        <v>59</v>
      </c>
      <c r="Q449" s="19">
        <v>0</v>
      </c>
      <c r="R449" s="19" t="s">
        <v>59</v>
      </c>
      <c r="S449" s="19" t="s">
        <v>59</v>
      </c>
      <c r="T449" s="19">
        <v>-3.2</v>
      </c>
      <c r="U449" s="19">
        <v>-0.2</v>
      </c>
      <c r="V449" s="19">
        <v>0.5</v>
      </c>
      <c r="W449" s="19">
        <v>-0.3</v>
      </c>
      <c r="X449" s="17" t="s">
        <v>59</v>
      </c>
      <c r="Y449" s="17" t="s">
        <v>59</v>
      </c>
      <c r="Z449" s="17">
        <v>-1.4</v>
      </c>
      <c r="AA449" s="17" t="s">
        <v>59</v>
      </c>
      <c r="AB449" s="17" t="s">
        <v>59</v>
      </c>
      <c r="AC449" s="17">
        <v>-1.5</v>
      </c>
      <c r="AD449" s="17">
        <v>-0.2</v>
      </c>
      <c r="AE449" s="17">
        <v>0.5</v>
      </c>
      <c r="AF449" s="18"/>
    </row>
    <row r="450" spans="1:32" x14ac:dyDescent="0.2">
      <c r="A450" s="78"/>
      <c r="B450" s="79"/>
      <c r="C450" s="79"/>
      <c r="D450" s="16" t="s">
        <v>64</v>
      </c>
      <c r="E450" s="17">
        <v>-3.6</v>
      </c>
      <c r="F450" s="17">
        <v>-0.5</v>
      </c>
      <c r="G450" s="19">
        <v>0.7</v>
      </c>
      <c r="H450" s="19">
        <v>-1.5</v>
      </c>
      <c r="I450" s="19" t="s">
        <v>59</v>
      </c>
      <c r="J450" s="19" t="s">
        <v>59</v>
      </c>
      <c r="K450" s="19">
        <v>-1.5</v>
      </c>
      <c r="L450" s="19">
        <v>-0.5</v>
      </c>
      <c r="M450" s="19">
        <v>0.7</v>
      </c>
      <c r="N450" s="19">
        <v>-0.5</v>
      </c>
      <c r="O450" s="19" t="s">
        <v>59</v>
      </c>
      <c r="P450" s="19" t="s">
        <v>59</v>
      </c>
      <c r="Q450" s="19">
        <v>0</v>
      </c>
      <c r="R450" s="19" t="s">
        <v>59</v>
      </c>
      <c r="S450" s="19" t="s">
        <v>59</v>
      </c>
      <c r="T450" s="19">
        <v>-2.9</v>
      </c>
      <c r="U450" s="19" t="s">
        <v>59</v>
      </c>
      <c r="V450" s="19" t="s">
        <v>59</v>
      </c>
      <c r="W450" s="19">
        <v>-0.2</v>
      </c>
      <c r="X450" s="17" t="s">
        <v>59</v>
      </c>
      <c r="Y450" s="17" t="s">
        <v>59</v>
      </c>
      <c r="Z450" s="17">
        <v>-1.4</v>
      </c>
      <c r="AA450" s="17" t="s">
        <v>59</v>
      </c>
      <c r="AB450" s="17" t="s">
        <v>59</v>
      </c>
      <c r="AC450" s="17">
        <v>-1.3</v>
      </c>
      <c r="AD450" s="17" t="s">
        <v>59</v>
      </c>
      <c r="AE450" s="17" t="s">
        <v>59</v>
      </c>
      <c r="AF450" s="18"/>
    </row>
    <row r="451" spans="1:32" x14ac:dyDescent="0.2">
      <c r="A451" s="78"/>
      <c r="B451" s="79"/>
      <c r="C451" s="79"/>
      <c r="D451" s="16" t="s">
        <v>65</v>
      </c>
      <c r="E451" s="17">
        <v>-3</v>
      </c>
      <c r="F451" s="17" t="s">
        <v>59</v>
      </c>
      <c r="G451" s="19" t="s">
        <v>59</v>
      </c>
      <c r="H451" s="19">
        <v>-1</v>
      </c>
      <c r="I451" s="19" t="s">
        <v>59</v>
      </c>
      <c r="J451" s="19" t="s">
        <v>59</v>
      </c>
      <c r="K451" s="19">
        <v>-1.5</v>
      </c>
      <c r="L451" s="19" t="s">
        <v>59</v>
      </c>
      <c r="M451" s="19" t="s">
        <v>59</v>
      </c>
      <c r="N451" s="19">
        <v>-0.4</v>
      </c>
      <c r="O451" s="19" t="s">
        <v>59</v>
      </c>
      <c r="P451" s="19" t="s">
        <v>59</v>
      </c>
      <c r="Q451" s="19">
        <v>0</v>
      </c>
      <c r="R451" s="19" t="s">
        <v>59</v>
      </c>
      <c r="S451" s="19" t="s">
        <v>59</v>
      </c>
      <c r="T451" s="19">
        <v>-2.4</v>
      </c>
      <c r="U451" s="19" t="s">
        <v>59</v>
      </c>
      <c r="V451" s="19" t="s">
        <v>59</v>
      </c>
      <c r="W451" s="19">
        <v>-0.2</v>
      </c>
      <c r="X451" s="17" t="s">
        <v>59</v>
      </c>
      <c r="Y451" s="17" t="s">
        <v>59</v>
      </c>
      <c r="Z451" s="17">
        <v>-1.2</v>
      </c>
      <c r="AA451" s="17" t="s">
        <v>59</v>
      </c>
      <c r="AB451" s="17" t="s">
        <v>59</v>
      </c>
      <c r="AC451" s="17">
        <v>-1.1000000000000001</v>
      </c>
      <c r="AD451" s="17" t="s">
        <v>59</v>
      </c>
      <c r="AE451" s="17" t="s">
        <v>59</v>
      </c>
      <c r="AF451" s="18"/>
    </row>
    <row r="452" spans="1:32" x14ac:dyDescent="0.2">
      <c r="A452" s="78"/>
      <c r="B452" s="79"/>
      <c r="C452" s="79"/>
      <c r="D452" s="16" t="s">
        <v>66</v>
      </c>
      <c r="E452" s="17">
        <v>-1.7</v>
      </c>
      <c r="F452" s="17">
        <v>-2</v>
      </c>
      <c r="G452" s="19">
        <v>3.1</v>
      </c>
      <c r="H452" s="19">
        <v>-0.7</v>
      </c>
      <c r="I452" s="19">
        <v>-0.3</v>
      </c>
      <c r="J452" s="19">
        <v>0.6</v>
      </c>
      <c r="K452" s="19">
        <v>-0.8</v>
      </c>
      <c r="L452" s="19">
        <v>-1.7</v>
      </c>
      <c r="M452" s="19">
        <v>3.1</v>
      </c>
      <c r="N452" s="19">
        <v>-0.2</v>
      </c>
      <c r="O452" s="19" t="s">
        <v>59</v>
      </c>
      <c r="P452" s="19" t="s">
        <v>59</v>
      </c>
      <c r="Q452" s="19">
        <v>0</v>
      </c>
      <c r="R452" s="19" t="s">
        <v>59</v>
      </c>
      <c r="S452" s="19" t="s">
        <v>59</v>
      </c>
      <c r="T452" s="19">
        <v>-1.3</v>
      </c>
      <c r="U452" s="19">
        <v>-0.4</v>
      </c>
      <c r="V452" s="19">
        <v>0.7</v>
      </c>
      <c r="W452" s="19">
        <v>-0.1</v>
      </c>
      <c r="X452" s="17" t="s">
        <v>59</v>
      </c>
      <c r="Y452" s="17" t="s">
        <v>59</v>
      </c>
      <c r="Z452" s="17">
        <v>-0.6</v>
      </c>
      <c r="AA452" s="17" t="s">
        <v>59</v>
      </c>
      <c r="AB452" s="17" t="s">
        <v>59</v>
      </c>
      <c r="AC452" s="17">
        <v>-0.6</v>
      </c>
      <c r="AD452" s="17">
        <v>-0.4</v>
      </c>
      <c r="AE452" s="17">
        <v>0.7</v>
      </c>
      <c r="AF452" s="18"/>
    </row>
    <row r="453" spans="1:32" x14ac:dyDescent="0.2">
      <c r="A453" s="78"/>
      <c r="B453" s="79"/>
      <c r="C453" s="79"/>
      <c r="D453" s="16" t="s">
        <v>67</v>
      </c>
      <c r="E453" s="17">
        <v>-0.8</v>
      </c>
      <c r="F453" s="17" t="s">
        <v>59</v>
      </c>
      <c r="G453" s="19" t="s">
        <v>59</v>
      </c>
      <c r="H453" s="19">
        <v>-0.4</v>
      </c>
      <c r="I453" s="19" t="s">
        <v>59</v>
      </c>
      <c r="J453" s="19" t="s">
        <v>59</v>
      </c>
      <c r="K453" s="19">
        <v>-0.3</v>
      </c>
      <c r="L453" s="19" t="s">
        <v>59</v>
      </c>
      <c r="M453" s="19" t="s">
        <v>59</v>
      </c>
      <c r="N453" s="19">
        <v>-0.1</v>
      </c>
      <c r="O453" s="19" t="s">
        <v>59</v>
      </c>
      <c r="P453" s="19" t="s">
        <v>59</v>
      </c>
      <c r="Q453" s="19">
        <v>0</v>
      </c>
      <c r="R453" s="19" t="s">
        <v>59</v>
      </c>
      <c r="S453" s="19" t="s">
        <v>59</v>
      </c>
      <c r="T453" s="19">
        <v>-0.7</v>
      </c>
      <c r="U453" s="19">
        <v>-0.8</v>
      </c>
      <c r="V453" s="19">
        <v>1.1000000000000001</v>
      </c>
      <c r="W453" s="19">
        <v>0</v>
      </c>
      <c r="X453" s="19">
        <v>-0.8</v>
      </c>
      <c r="Y453" s="19">
        <v>1.1000000000000001</v>
      </c>
      <c r="Z453" s="19">
        <v>-0.4</v>
      </c>
      <c r="AA453" s="19" t="s">
        <v>59</v>
      </c>
      <c r="AB453" s="19" t="s">
        <v>59</v>
      </c>
      <c r="AC453" s="19">
        <v>-0.3</v>
      </c>
      <c r="AD453" s="19" t="s">
        <v>59</v>
      </c>
      <c r="AE453" s="19" t="s">
        <v>59</v>
      </c>
      <c r="AF453" s="18"/>
    </row>
    <row r="454" spans="1:32" x14ac:dyDescent="0.2">
      <c r="A454" s="78"/>
      <c r="B454" s="79" t="s">
        <v>70</v>
      </c>
      <c r="C454" s="79" t="s">
        <v>55</v>
      </c>
      <c r="D454" s="16" t="s">
        <v>56</v>
      </c>
      <c r="E454" s="17">
        <v>23.4</v>
      </c>
      <c r="F454" s="17">
        <v>22.8</v>
      </c>
      <c r="G454" s="19">
        <v>10.3</v>
      </c>
      <c r="H454" s="19">
        <v>6.8</v>
      </c>
      <c r="I454" s="19">
        <v>11.3</v>
      </c>
      <c r="J454" s="19">
        <v>7.2</v>
      </c>
      <c r="K454" s="19">
        <v>5.8</v>
      </c>
      <c r="L454" s="19">
        <v>2.2999999999999998</v>
      </c>
      <c r="M454" s="19">
        <v>3.5</v>
      </c>
      <c r="N454" s="19">
        <v>10.6</v>
      </c>
      <c r="O454" s="19">
        <v>7.7</v>
      </c>
      <c r="P454" s="19">
        <v>6.1</v>
      </c>
      <c r="Q454" s="19">
        <v>0.1</v>
      </c>
      <c r="R454" s="19">
        <v>1.5</v>
      </c>
      <c r="S454" s="19">
        <v>1.9</v>
      </c>
      <c r="T454" s="19">
        <v>6.7</v>
      </c>
      <c r="U454" s="19">
        <v>20.3</v>
      </c>
      <c r="V454" s="19">
        <v>5.9</v>
      </c>
      <c r="W454" s="19">
        <v>0.4</v>
      </c>
      <c r="X454" s="19" t="s">
        <v>59</v>
      </c>
      <c r="Y454" s="19" t="s">
        <v>59</v>
      </c>
      <c r="Z454" s="19">
        <v>3.7</v>
      </c>
      <c r="AA454" s="19">
        <v>16</v>
      </c>
      <c r="AB454" s="19">
        <v>5.0999999999999996</v>
      </c>
      <c r="AC454" s="19">
        <v>2.6</v>
      </c>
      <c r="AD454" s="19">
        <v>4.3</v>
      </c>
      <c r="AE454" s="19">
        <v>2.8</v>
      </c>
      <c r="AF454" s="18"/>
    </row>
    <row r="455" spans="1:32" x14ac:dyDescent="0.2">
      <c r="A455" s="78"/>
      <c r="B455" s="79"/>
      <c r="C455" s="79"/>
      <c r="D455" s="16" t="s">
        <v>57</v>
      </c>
      <c r="E455" s="17">
        <v>24</v>
      </c>
      <c r="F455" s="17">
        <v>28.2</v>
      </c>
      <c r="G455" s="19">
        <v>14.7</v>
      </c>
      <c r="H455" s="19">
        <v>9.6999999999999993</v>
      </c>
      <c r="I455" s="19">
        <v>12</v>
      </c>
      <c r="J455" s="19">
        <v>8.6</v>
      </c>
      <c r="K455" s="19">
        <v>1</v>
      </c>
      <c r="L455" s="19">
        <v>2.1</v>
      </c>
      <c r="M455" s="19">
        <v>6.1</v>
      </c>
      <c r="N455" s="19">
        <v>13.1</v>
      </c>
      <c r="O455" s="19">
        <v>10.3</v>
      </c>
      <c r="P455" s="17">
        <v>7.7</v>
      </c>
      <c r="Q455" s="19">
        <v>0.2</v>
      </c>
      <c r="R455" s="19">
        <v>3.8</v>
      </c>
      <c r="S455" s="19">
        <v>6.8</v>
      </c>
      <c r="T455" s="19">
        <v>9</v>
      </c>
      <c r="U455" s="19">
        <v>20.5</v>
      </c>
      <c r="V455" s="19">
        <v>9.9</v>
      </c>
      <c r="W455" s="19">
        <v>1</v>
      </c>
      <c r="X455" s="19">
        <v>-1.7</v>
      </c>
      <c r="Y455" s="19">
        <v>2.4</v>
      </c>
      <c r="Z455" s="19">
        <v>5</v>
      </c>
      <c r="AA455" s="19">
        <v>20.7</v>
      </c>
      <c r="AB455" s="19">
        <v>8.4</v>
      </c>
      <c r="AC455" s="19">
        <v>3.1</v>
      </c>
      <c r="AD455" s="19">
        <v>1.5</v>
      </c>
      <c r="AE455" s="19">
        <v>4.7</v>
      </c>
      <c r="AF455" s="18"/>
    </row>
    <row r="456" spans="1:32" x14ac:dyDescent="0.2">
      <c r="A456" s="78"/>
      <c r="B456" s="79"/>
      <c r="C456" s="79"/>
      <c r="D456" s="16" t="s">
        <v>58</v>
      </c>
      <c r="E456" s="17">
        <v>12.2</v>
      </c>
      <c r="F456" s="17">
        <v>2.8</v>
      </c>
      <c r="G456" s="19">
        <v>11.5</v>
      </c>
      <c r="H456" s="19">
        <v>2.2999999999999998</v>
      </c>
      <c r="I456" s="19">
        <v>3.2</v>
      </c>
      <c r="J456" s="19">
        <v>6.9</v>
      </c>
      <c r="K456" s="19">
        <v>-2.5</v>
      </c>
      <c r="L456" s="19">
        <v>-1.4</v>
      </c>
      <c r="M456" s="19">
        <v>6.3</v>
      </c>
      <c r="N456" s="19">
        <v>12.3</v>
      </c>
      <c r="O456" s="19">
        <v>1.7</v>
      </c>
      <c r="P456" s="19">
        <v>6.5</v>
      </c>
      <c r="Q456" s="19">
        <v>0</v>
      </c>
      <c r="R456" s="19">
        <v>-0.7</v>
      </c>
      <c r="S456" s="19">
        <v>1.6</v>
      </c>
      <c r="T456" s="19">
        <v>10.9</v>
      </c>
      <c r="U456" s="19">
        <v>23.7</v>
      </c>
      <c r="V456" s="19">
        <v>10.199999999999999</v>
      </c>
      <c r="W456" s="19">
        <v>1.3</v>
      </c>
      <c r="X456" s="19">
        <v>1.8</v>
      </c>
      <c r="Y456" s="19">
        <v>3.9</v>
      </c>
      <c r="Z456" s="19">
        <v>6.2</v>
      </c>
      <c r="AA456" s="19">
        <v>12.1</v>
      </c>
      <c r="AB456" s="19">
        <v>6.2</v>
      </c>
      <c r="AC456" s="19">
        <v>3.4</v>
      </c>
      <c r="AD456" s="19">
        <v>9.8000000000000007</v>
      </c>
      <c r="AE456" s="19">
        <v>7.2</v>
      </c>
      <c r="AF456" s="18"/>
    </row>
    <row r="457" spans="1:32" x14ac:dyDescent="0.2">
      <c r="A457" s="78"/>
      <c r="B457" s="79"/>
      <c r="C457" s="79"/>
      <c r="D457" s="16" t="s">
        <v>60</v>
      </c>
      <c r="E457" s="17">
        <v>5.0999999999999996</v>
      </c>
      <c r="F457" s="17">
        <v>-4.9000000000000004</v>
      </c>
      <c r="G457" s="19">
        <v>8.9</v>
      </c>
      <c r="H457" s="19">
        <v>0</v>
      </c>
      <c r="I457" s="19">
        <v>-4.7</v>
      </c>
      <c r="J457" s="19">
        <v>6.8</v>
      </c>
      <c r="K457" s="17">
        <v>-3.6</v>
      </c>
      <c r="L457" s="19">
        <v>-1.9</v>
      </c>
      <c r="M457" s="19">
        <v>3.1</v>
      </c>
      <c r="N457" s="17">
        <v>8.6999999999999993</v>
      </c>
      <c r="O457" s="19">
        <v>2</v>
      </c>
      <c r="P457" s="19">
        <v>4.7</v>
      </c>
      <c r="Q457" s="19">
        <v>0</v>
      </c>
      <c r="R457" s="19">
        <v>-0.3</v>
      </c>
      <c r="S457" s="19">
        <v>0.7</v>
      </c>
      <c r="T457" s="19">
        <v>7.4</v>
      </c>
      <c r="U457" s="19">
        <v>11.2</v>
      </c>
      <c r="V457" s="19">
        <v>6.1</v>
      </c>
      <c r="W457" s="19">
        <v>1.1000000000000001</v>
      </c>
      <c r="X457" s="19" t="s">
        <v>59</v>
      </c>
      <c r="Y457" s="19" t="s">
        <v>59</v>
      </c>
      <c r="Z457" s="19">
        <v>4.7</v>
      </c>
      <c r="AA457" s="19">
        <v>11.1</v>
      </c>
      <c r="AB457" s="19">
        <v>5</v>
      </c>
      <c r="AC457" s="19">
        <v>1.6</v>
      </c>
      <c r="AD457" s="19">
        <v>0.2</v>
      </c>
      <c r="AE457" s="19">
        <v>3.5</v>
      </c>
      <c r="AF457" s="18"/>
    </row>
    <row r="458" spans="1:32" x14ac:dyDescent="0.2">
      <c r="A458" s="78"/>
      <c r="B458" s="79"/>
      <c r="C458" s="79"/>
      <c r="D458" s="16" t="s">
        <v>61</v>
      </c>
      <c r="E458" s="17">
        <v>5.8</v>
      </c>
      <c r="F458" s="17">
        <v>-1.2</v>
      </c>
      <c r="G458" s="19">
        <v>9</v>
      </c>
      <c r="H458" s="19">
        <v>0.9</v>
      </c>
      <c r="I458" s="19">
        <v>-0.9</v>
      </c>
      <c r="J458" s="19">
        <v>6.9</v>
      </c>
      <c r="K458" s="17">
        <v>-2.2000000000000002</v>
      </c>
      <c r="L458" s="19">
        <v>-2.2999999999999998</v>
      </c>
      <c r="M458" s="19">
        <v>3.3</v>
      </c>
      <c r="N458" s="19">
        <v>7.2</v>
      </c>
      <c r="O458" s="19">
        <v>2</v>
      </c>
      <c r="P458" s="19">
        <v>4.7</v>
      </c>
      <c r="Q458" s="19">
        <v>0</v>
      </c>
      <c r="R458" s="19" t="s">
        <v>59</v>
      </c>
      <c r="S458" s="19" t="s">
        <v>59</v>
      </c>
      <c r="T458" s="19">
        <v>3.6</v>
      </c>
      <c r="U458" s="19">
        <v>8.6</v>
      </c>
      <c r="V458" s="19">
        <v>5.4</v>
      </c>
      <c r="W458" s="19">
        <v>0.8</v>
      </c>
      <c r="X458" s="19">
        <v>0.3</v>
      </c>
      <c r="Y458" s="19">
        <v>0.4</v>
      </c>
      <c r="Z458" s="19">
        <v>1.9</v>
      </c>
      <c r="AA458" s="19">
        <v>3.2</v>
      </c>
      <c r="AB458" s="19">
        <v>3</v>
      </c>
      <c r="AC458" s="19">
        <v>0.9</v>
      </c>
      <c r="AD458" s="19">
        <v>5</v>
      </c>
      <c r="AE458" s="19">
        <v>4.5</v>
      </c>
      <c r="AF458" s="18"/>
    </row>
    <row r="459" spans="1:32" x14ac:dyDescent="0.2">
      <c r="A459" s="78"/>
      <c r="B459" s="79"/>
      <c r="C459" s="79"/>
      <c r="D459" s="16" t="s">
        <v>62</v>
      </c>
      <c r="E459" s="17">
        <v>7.2</v>
      </c>
      <c r="F459" s="17">
        <v>-0.1</v>
      </c>
      <c r="G459" s="19">
        <v>6.2</v>
      </c>
      <c r="H459" s="19">
        <v>1.6</v>
      </c>
      <c r="I459" s="19">
        <v>1.5</v>
      </c>
      <c r="J459" s="17">
        <v>4.0999999999999996</v>
      </c>
      <c r="K459" s="19">
        <v>-0.2</v>
      </c>
      <c r="L459" s="19">
        <v>-3.4</v>
      </c>
      <c r="M459" s="19">
        <v>3.9</v>
      </c>
      <c r="N459" s="19">
        <v>5.8</v>
      </c>
      <c r="O459" s="19">
        <v>1.9</v>
      </c>
      <c r="P459" s="19">
        <v>2.5</v>
      </c>
      <c r="Q459" s="19">
        <v>0</v>
      </c>
      <c r="R459" s="19" t="s">
        <v>59</v>
      </c>
      <c r="S459" s="19" t="s">
        <v>59</v>
      </c>
      <c r="T459" s="19">
        <v>1.5</v>
      </c>
      <c r="U459" s="19">
        <v>3.2</v>
      </c>
      <c r="V459" s="19">
        <v>5.7</v>
      </c>
      <c r="W459" s="19">
        <v>0.4</v>
      </c>
      <c r="X459" s="19">
        <v>2.2000000000000002</v>
      </c>
      <c r="Y459" s="19">
        <v>4.2</v>
      </c>
      <c r="Z459" s="19">
        <v>0.6</v>
      </c>
      <c r="AA459" s="19">
        <v>1.9</v>
      </c>
      <c r="AB459" s="19">
        <v>3.6</v>
      </c>
      <c r="AC459" s="19">
        <v>0.6</v>
      </c>
      <c r="AD459" s="19">
        <v>-0.9</v>
      </c>
      <c r="AE459" s="19">
        <v>1.3</v>
      </c>
      <c r="AF459" s="18"/>
    </row>
    <row r="460" spans="1:32" x14ac:dyDescent="0.2">
      <c r="A460" s="78"/>
      <c r="B460" s="79"/>
      <c r="C460" s="79"/>
      <c r="D460" s="16" t="s">
        <v>63</v>
      </c>
      <c r="E460" s="17">
        <v>5.9</v>
      </c>
      <c r="F460" s="17">
        <v>1.4</v>
      </c>
      <c r="G460" s="19">
        <v>2.9</v>
      </c>
      <c r="H460" s="19">
        <v>1.5</v>
      </c>
      <c r="I460" s="19">
        <v>0.5</v>
      </c>
      <c r="J460" s="19">
        <v>2.2999999999999998</v>
      </c>
      <c r="K460" s="19">
        <v>0.2</v>
      </c>
      <c r="L460" s="19">
        <v>0.1</v>
      </c>
      <c r="M460" s="19">
        <v>0.7</v>
      </c>
      <c r="N460" s="19">
        <v>4.3</v>
      </c>
      <c r="O460" s="19">
        <v>0.9</v>
      </c>
      <c r="P460" s="19">
        <v>1.7</v>
      </c>
      <c r="Q460" s="19">
        <v>0</v>
      </c>
      <c r="R460" s="19" t="s">
        <v>59</v>
      </c>
      <c r="S460" s="19" t="s">
        <v>59</v>
      </c>
      <c r="T460" s="19">
        <v>1.2</v>
      </c>
      <c r="U460" s="19">
        <v>2.9</v>
      </c>
      <c r="V460" s="19">
        <v>3.5</v>
      </c>
      <c r="W460" s="19">
        <v>0.2</v>
      </c>
      <c r="X460" s="19" t="s">
        <v>59</v>
      </c>
      <c r="Y460" s="19" t="s">
        <v>59</v>
      </c>
      <c r="Z460" s="19">
        <v>0.4</v>
      </c>
      <c r="AA460" s="19">
        <v>1.1000000000000001</v>
      </c>
      <c r="AB460" s="19">
        <v>1.1000000000000001</v>
      </c>
      <c r="AC460" s="19">
        <v>0.6</v>
      </c>
      <c r="AD460" s="19">
        <v>1.8</v>
      </c>
      <c r="AE460" s="19">
        <v>3.3</v>
      </c>
      <c r="AF460" s="18"/>
    </row>
    <row r="461" spans="1:32" x14ac:dyDescent="0.2">
      <c r="A461" s="78"/>
      <c r="B461" s="79"/>
      <c r="C461" s="79"/>
      <c r="D461" s="16" t="s">
        <v>64</v>
      </c>
      <c r="E461" s="17">
        <v>3.2</v>
      </c>
      <c r="F461" s="17">
        <v>0.3</v>
      </c>
      <c r="G461" s="19">
        <v>1.3</v>
      </c>
      <c r="H461" s="19">
        <v>1</v>
      </c>
      <c r="I461" s="19">
        <v>0</v>
      </c>
      <c r="J461" s="19">
        <v>1.2</v>
      </c>
      <c r="K461" s="19">
        <v>0.2</v>
      </c>
      <c r="L461" s="19" t="s">
        <v>59</v>
      </c>
      <c r="M461" s="19" t="s">
        <v>59</v>
      </c>
      <c r="N461" s="19">
        <v>2</v>
      </c>
      <c r="O461" s="17">
        <v>0.3</v>
      </c>
      <c r="P461" s="19">
        <v>0.5</v>
      </c>
      <c r="Q461" s="19">
        <v>0</v>
      </c>
      <c r="R461" s="19" t="s">
        <v>59</v>
      </c>
      <c r="S461" s="19" t="s">
        <v>59</v>
      </c>
      <c r="T461" s="19">
        <v>0.7</v>
      </c>
      <c r="U461" s="19">
        <v>0.6</v>
      </c>
      <c r="V461" s="19">
        <v>1.1000000000000001</v>
      </c>
      <c r="W461" s="19">
        <v>0.1</v>
      </c>
      <c r="X461" s="19" t="s">
        <v>59</v>
      </c>
      <c r="Y461" s="19" t="s">
        <v>59</v>
      </c>
      <c r="Z461" s="19">
        <v>0.2</v>
      </c>
      <c r="AA461" s="19">
        <v>0.4</v>
      </c>
      <c r="AB461" s="19">
        <v>1</v>
      </c>
      <c r="AC461" s="19">
        <v>0.4</v>
      </c>
      <c r="AD461" s="19">
        <v>0.2</v>
      </c>
      <c r="AE461" s="19">
        <v>0.5</v>
      </c>
      <c r="AF461" s="18"/>
    </row>
    <row r="462" spans="1:32" x14ac:dyDescent="0.2">
      <c r="A462" s="78"/>
      <c r="B462" s="79"/>
      <c r="C462" s="79"/>
      <c r="D462" s="16" t="s">
        <v>65</v>
      </c>
      <c r="E462" s="17">
        <v>1.4</v>
      </c>
      <c r="F462" s="17">
        <v>-0.6</v>
      </c>
      <c r="G462" s="19">
        <v>1.4</v>
      </c>
      <c r="H462" s="19">
        <v>0.4</v>
      </c>
      <c r="I462" s="19">
        <v>-0.3</v>
      </c>
      <c r="J462" s="19">
        <v>1.3</v>
      </c>
      <c r="K462" s="17">
        <v>-0.1</v>
      </c>
      <c r="L462" s="19">
        <v>-0.4</v>
      </c>
      <c r="M462" s="19">
        <v>0.7</v>
      </c>
      <c r="N462" s="19">
        <v>1.1000000000000001</v>
      </c>
      <c r="O462" s="17" t="s">
        <v>59</v>
      </c>
      <c r="P462" s="19" t="s">
        <v>59</v>
      </c>
      <c r="Q462" s="17">
        <v>0</v>
      </c>
      <c r="R462" s="17" t="s">
        <v>59</v>
      </c>
      <c r="S462" s="17" t="s">
        <v>59</v>
      </c>
      <c r="T462" s="19">
        <v>0.2</v>
      </c>
      <c r="U462" s="17">
        <v>0.4</v>
      </c>
      <c r="V462" s="17">
        <v>0.7</v>
      </c>
      <c r="W462" s="19">
        <v>0</v>
      </c>
      <c r="X462" s="19" t="s">
        <v>59</v>
      </c>
      <c r="Y462" s="19" t="s">
        <v>59</v>
      </c>
      <c r="Z462" s="19">
        <v>0</v>
      </c>
      <c r="AA462" s="19">
        <v>0.3</v>
      </c>
      <c r="AB462" s="19">
        <v>0.6</v>
      </c>
      <c r="AC462" s="19">
        <v>0.2</v>
      </c>
      <c r="AD462" s="19">
        <v>0.1</v>
      </c>
      <c r="AE462" s="19">
        <v>0.2</v>
      </c>
      <c r="AF462" s="18"/>
    </row>
    <row r="463" spans="1:32" x14ac:dyDescent="0.2">
      <c r="A463" s="78"/>
      <c r="B463" s="79"/>
      <c r="C463" s="79"/>
      <c r="D463" s="16" t="s">
        <v>66</v>
      </c>
      <c r="E463" s="17">
        <v>0.3</v>
      </c>
      <c r="F463" s="17" t="s">
        <v>59</v>
      </c>
      <c r="G463" s="19" t="s">
        <v>59</v>
      </c>
      <c r="H463" s="17">
        <v>0.2</v>
      </c>
      <c r="I463" s="19" t="s">
        <v>59</v>
      </c>
      <c r="J463" s="19" t="s">
        <v>59</v>
      </c>
      <c r="K463" s="17">
        <v>-0.2</v>
      </c>
      <c r="L463" s="17" t="s">
        <v>59</v>
      </c>
      <c r="M463" s="19" t="s">
        <v>59</v>
      </c>
      <c r="N463" s="19">
        <v>0.3</v>
      </c>
      <c r="O463" s="19" t="s">
        <v>59</v>
      </c>
      <c r="P463" s="19" t="s">
        <v>59</v>
      </c>
      <c r="Q463" s="19">
        <v>0</v>
      </c>
      <c r="R463" s="19" t="s">
        <v>59</v>
      </c>
      <c r="S463" s="19" t="s">
        <v>59</v>
      </c>
      <c r="T463" s="19">
        <v>1.1000000000000001</v>
      </c>
      <c r="U463" s="19">
        <v>0</v>
      </c>
      <c r="V463" s="19">
        <v>1</v>
      </c>
      <c r="W463" s="19">
        <v>0</v>
      </c>
      <c r="X463" s="19" t="s">
        <v>59</v>
      </c>
      <c r="Y463" s="19" t="s">
        <v>59</v>
      </c>
      <c r="Z463" s="19">
        <v>0.7</v>
      </c>
      <c r="AA463" s="19">
        <v>0.3</v>
      </c>
      <c r="AB463" s="19">
        <v>0.4</v>
      </c>
      <c r="AC463" s="19">
        <v>0.4</v>
      </c>
      <c r="AD463" s="19">
        <v>-0.3</v>
      </c>
      <c r="AE463" s="19">
        <v>1</v>
      </c>
      <c r="AF463" s="18"/>
    </row>
    <row r="464" spans="1:32" x14ac:dyDescent="0.2">
      <c r="A464" s="78"/>
      <c r="B464" s="79"/>
      <c r="C464" s="79"/>
      <c r="D464" s="16" t="s">
        <v>67</v>
      </c>
      <c r="E464" s="17">
        <v>-0.3</v>
      </c>
      <c r="F464" s="17">
        <v>2.1</v>
      </c>
      <c r="G464" s="19">
        <v>4</v>
      </c>
      <c r="H464" s="17">
        <v>-0.2</v>
      </c>
      <c r="I464" s="19">
        <v>2.1</v>
      </c>
      <c r="J464" s="17">
        <v>4</v>
      </c>
      <c r="K464" s="19">
        <v>-0.1</v>
      </c>
      <c r="L464" s="19" t="s">
        <v>59</v>
      </c>
      <c r="M464" s="19" t="s">
        <v>59</v>
      </c>
      <c r="N464" s="19">
        <v>0</v>
      </c>
      <c r="O464" s="19" t="s">
        <v>59</v>
      </c>
      <c r="P464" s="19" t="s">
        <v>59</v>
      </c>
      <c r="Q464" s="19">
        <v>0</v>
      </c>
      <c r="R464" s="19" t="s">
        <v>59</v>
      </c>
      <c r="S464" s="19" t="s">
        <v>59</v>
      </c>
      <c r="T464" s="19">
        <v>0</v>
      </c>
      <c r="U464" s="19">
        <v>1.1000000000000001</v>
      </c>
      <c r="V464" s="19">
        <v>1.9</v>
      </c>
      <c r="W464" s="19">
        <v>0</v>
      </c>
      <c r="X464" s="19" t="s">
        <v>59</v>
      </c>
      <c r="Y464" s="19" t="s">
        <v>59</v>
      </c>
      <c r="Z464" s="19">
        <v>0</v>
      </c>
      <c r="AA464" s="19" t="s">
        <v>59</v>
      </c>
      <c r="AB464" s="19" t="s">
        <v>59</v>
      </c>
      <c r="AC464" s="19">
        <v>0</v>
      </c>
      <c r="AD464" s="19">
        <v>1.1000000000000001</v>
      </c>
      <c r="AE464" s="19">
        <v>1.9</v>
      </c>
      <c r="AF464" s="18"/>
    </row>
    <row r="465" spans="1:32" x14ac:dyDescent="0.2">
      <c r="A465" s="78"/>
      <c r="B465" s="79"/>
      <c r="C465" s="79" t="s">
        <v>68</v>
      </c>
      <c r="D465" s="16" t="s">
        <v>56</v>
      </c>
      <c r="E465" s="17">
        <v>23.8</v>
      </c>
      <c r="F465" s="17">
        <v>16.8</v>
      </c>
      <c r="G465" s="19">
        <v>9.1</v>
      </c>
      <c r="H465" s="19">
        <v>7.8</v>
      </c>
      <c r="I465" s="19">
        <v>9.3000000000000007</v>
      </c>
      <c r="J465" s="19">
        <v>7.7</v>
      </c>
      <c r="K465" s="19">
        <v>7.2</v>
      </c>
      <c r="L465" s="19">
        <v>1.9</v>
      </c>
      <c r="M465" s="19">
        <v>3.1</v>
      </c>
      <c r="N465" s="19">
        <v>8.6</v>
      </c>
      <c r="O465" s="19">
        <v>2.9</v>
      </c>
      <c r="P465" s="19">
        <v>1.7</v>
      </c>
      <c r="Q465" s="19">
        <v>0.2</v>
      </c>
      <c r="R465" s="19">
        <v>2.7</v>
      </c>
      <c r="S465" s="19">
        <v>3.4</v>
      </c>
      <c r="T465" s="19">
        <v>6.9</v>
      </c>
      <c r="U465" s="19">
        <v>29.6</v>
      </c>
      <c r="V465" s="19">
        <v>7.7</v>
      </c>
      <c r="W465" s="19">
        <v>0.7</v>
      </c>
      <c r="X465" s="19">
        <v>0.7</v>
      </c>
      <c r="Y465" s="19">
        <v>1</v>
      </c>
      <c r="Z465" s="19">
        <v>3.7</v>
      </c>
      <c r="AA465" s="19">
        <v>23.6</v>
      </c>
      <c r="AB465" s="19">
        <v>7.1</v>
      </c>
      <c r="AC465" s="19">
        <v>2.6</v>
      </c>
      <c r="AD465" s="19">
        <v>5.4</v>
      </c>
      <c r="AE465" s="19">
        <v>2.9</v>
      </c>
      <c r="AF465" s="18"/>
    </row>
    <row r="466" spans="1:32" x14ac:dyDescent="0.2">
      <c r="A466" s="78"/>
      <c r="B466" s="79"/>
      <c r="C466" s="79"/>
      <c r="D466" s="16" t="s">
        <v>57</v>
      </c>
      <c r="E466" s="17">
        <v>21.6</v>
      </c>
      <c r="F466" s="17">
        <v>8.8000000000000007</v>
      </c>
      <c r="G466" s="19">
        <v>8.1999999999999993</v>
      </c>
      <c r="H466" s="19">
        <v>10.6</v>
      </c>
      <c r="I466" s="19">
        <v>8.5</v>
      </c>
      <c r="J466" s="19">
        <v>6.1</v>
      </c>
      <c r="K466" s="19">
        <v>1.8</v>
      </c>
      <c r="L466" s="19">
        <v>-0.1</v>
      </c>
      <c r="M466" s="19">
        <v>4.2</v>
      </c>
      <c r="N466" s="19">
        <v>9</v>
      </c>
      <c r="O466" s="19">
        <v>1.3</v>
      </c>
      <c r="P466" s="19">
        <v>3.2</v>
      </c>
      <c r="Q466" s="19">
        <v>0.2</v>
      </c>
      <c r="R466" s="19">
        <v>-0.9</v>
      </c>
      <c r="S466" s="19">
        <v>1.3</v>
      </c>
      <c r="T466" s="19">
        <v>13.8</v>
      </c>
      <c r="U466" s="19">
        <v>37.1</v>
      </c>
      <c r="V466" s="19">
        <v>11</v>
      </c>
      <c r="W466" s="19">
        <v>1.4</v>
      </c>
      <c r="X466" s="19">
        <v>0</v>
      </c>
      <c r="Y466" s="19">
        <v>2.5</v>
      </c>
      <c r="Z466" s="19">
        <v>7.3</v>
      </c>
      <c r="AA466" s="19">
        <v>22.2</v>
      </c>
      <c r="AB466" s="19">
        <v>8</v>
      </c>
      <c r="AC466" s="19">
        <v>5.0999999999999996</v>
      </c>
      <c r="AD466" s="19">
        <v>14.8</v>
      </c>
      <c r="AE466" s="19">
        <v>7</v>
      </c>
      <c r="AF466" s="18"/>
    </row>
    <row r="467" spans="1:32" x14ac:dyDescent="0.2">
      <c r="A467" s="78"/>
      <c r="B467" s="79"/>
      <c r="C467" s="79"/>
      <c r="D467" s="16" t="s">
        <v>58</v>
      </c>
      <c r="E467" s="17">
        <v>5.0999999999999996</v>
      </c>
      <c r="F467" s="17">
        <v>5.9</v>
      </c>
      <c r="G467" s="19">
        <v>10.7</v>
      </c>
      <c r="H467" s="19">
        <v>0.6</v>
      </c>
      <c r="I467" s="19">
        <v>2.7</v>
      </c>
      <c r="J467" s="19">
        <v>8.5</v>
      </c>
      <c r="K467" s="19">
        <v>-2.1</v>
      </c>
      <c r="L467" s="19">
        <v>2.1</v>
      </c>
      <c r="M467" s="19">
        <v>5</v>
      </c>
      <c r="N467" s="19">
        <v>6.6</v>
      </c>
      <c r="O467" s="19">
        <v>1.2</v>
      </c>
      <c r="P467" s="19">
        <v>4</v>
      </c>
      <c r="Q467" s="19">
        <v>0</v>
      </c>
      <c r="R467" s="19">
        <v>-0.2</v>
      </c>
      <c r="S467" s="19">
        <v>0.3</v>
      </c>
      <c r="T467" s="19">
        <v>13.4</v>
      </c>
      <c r="U467" s="19">
        <v>18.7</v>
      </c>
      <c r="V467" s="19">
        <v>9.6</v>
      </c>
      <c r="W467" s="19">
        <v>1.2</v>
      </c>
      <c r="X467" s="19">
        <v>1.4</v>
      </c>
      <c r="Y467" s="19">
        <v>3.3</v>
      </c>
      <c r="Z467" s="19">
        <v>8.6999999999999993</v>
      </c>
      <c r="AA467" s="19">
        <v>12.8</v>
      </c>
      <c r="AB467" s="19">
        <v>5.4</v>
      </c>
      <c r="AC467" s="19">
        <v>3.5</v>
      </c>
      <c r="AD467" s="19">
        <v>4.5</v>
      </c>
      <c r="AE467" s="19">
        <v>7.2</v>
      </c>
      <c r="AF467" s="18"/>
    </row>
    <row r="468" spans="1:32" x14ac:dyDescent="0.2">
      <c r="A468" s="78"/>
      <c r="B468" s="79"/>
      <c r="C468" s="79"/>
      <c r="D468" s="16" t="s">
        <v>60</v>
      </c>
      <c r="E468" s="17">
        <v>0.9</v>
      </c>
      <c r="F468" s="17">
        <v>-5.0999999999999996</v>
      </c>
      <c r="G468" s="19">
        <v>7.4</v>
      </c>
      <c r="H468" s="19">
        <v>-0.6</v>
      </c>
      <c r="I468" s="19">
        <v>-4.3</v>
      </c>
      <c r="J468" s="19">
        <v>6.2</v>
      </c>
      <c r="K468" s="17">
        <v>-3</v>
      </c>
      <c r="L468" s="19">
        <v>-1.4</v>
      </c>
      <c r="M468" s="19">
        <v>3.7</v>
      </c>
      <c r="N468" s="19">
        <v>4.5</v>
      </c>
      <c r="O468" s="19">
        <v>0.5</v>
      </c>
      <c r="P468" s="19">
        <v>1.6</v>
      </c>
      <c r="Q468" s="19">
        <v>0</v>
      </c>
      <c r="R468" s="19" t="s">
        <v>59</v>
      </c>
      <c r="S468" s="19" t="s">
        <v>59</v>
      </c>
      <c r="T468" s="19">
        <v>7.3</v>
      </c>
      <c r="U468" s="19">
        <v>11.5</v>
      </c>
      <c r="V468" s="19">
        <v>5.7</v>
      </c>
      <c r="W468" s="19">
        <v>0.7</v>
      </c>
      <c r="X468" s="19">
        <v>0.3</v>
      </c>
      <c r="Y468" s="19">
        <v>0.4</v>
      </c>
      <c r="Z468" s="19">
        <v>5.0999999999999996</v>
      </c>
      <c r="AA468" s="19">
        <v>6.2</v>
      </c>
      <c r="AB468" s="19">
        <v>4</v>
      </c>
      <c r="AC468" s="19">
        <v>1.5</v>
      </c>
      <c r="AD468" s="19">
        <v>5</v>
      </c>
      <c r="AE468" s="19">
        <v>4</v>
      </c>
      <c r="AF468" s="18"/>
    </row>
    <row r="469" spans="1:32" x14ac:dyDescent="0.2">
      <c r="A469" s="78"/>
      <c r="B469" s="79"/>
      <c r="C469" s="79"/>
      <c r="D469" s="16" t="s">
        <v>61</v>
      </c>
      <c r="E469" s="17">
        <v>3.3</v>
      </c>
      <c r="F469" s="17">
        <v>-5.8</v>
      </c>
      <c r="G469" s="19">
        <v>5.3</v>
      </c>
      <c r="H469" s="19">
        <v>0.4</v>
      </c>
      <c r="I469" s="19">
        <v>-2.2999999999999998</v>
      </c>
      <c r="J469" s="19">
        <v>4.8</v>
      </c>
      <c r="K469" s="19">
        <v>-1.2</v>
      </c>
      <c r="L469" s="17">
        <v>-2.2999999999999998</v>
      </c>
      <c r="M469" s="19">
        <v>1.8</v>
      </c>
      <c r="N469" s="19">
        <v>4.0999999999999996</v>
      </c>
      <c r="O469" s="19">
        <v>-1.2</v>
      </c>
      <c r="P469" s="19">
        <v>1.5</v>
      </c>
      <c r="Q469" s="19">
        <v>0</v>
      </c>
      <c r="R469" s="19" t="s">
        <v>59</v>
      </c>
      <c r="S469" s="19" t="s">
        <v>59</v>
      </c>
      <c r="T469" s="19">
        <v>4.3</v>
      </c>
      <c r="U469" s="19">
        <v>4.7</v>
      </c>
      <c r="V469" s="19">
        <v>3.6</v>
      </c>
      <c r="W469" s="19">
        <v>0.6</v>
      </c>
      <c r="X469" s="19">
        <v>0.8</v>
      </c>
      <c r="Y469" s="19">
        <v>1.1000000000000001</v>
      </c>
      <c r="Z469" s="19">
        <v>2.6</v>
      </c>
      <c r="AA469" s="19">
        <v>2.2999999999999998</v>
      </c>
      <c r="AB469" s="19">
        <v>2</v>
      </c>
      <c r="AC469" s="19">
        <v>1.1000000000000001</v>
      </c>
      <c r="AD469" s="19">
        <v>1.6</v>
      </c>
      <c r="AE469" s="19">
        <v>2.7</v>
      </c>
      <c r="AF469" s="18"/>
    </row>
    <row r="470" spans="1:32" x14ac:dyDescent="0.2">
      <c r="A470" s="78"/>
      <c r="B470" s="79"/>
      <c r="C470" s="79"/>
      <c r="D470" s="16" t="s">
        <v>62</v>
      </c>
      <c r="E470" s="17">
        <v>5.0999999999999996</v>
      </c>
      <c r="F470" s="17">
        <v>-0.5</v>
      </c>
      <c r="G470" s="19">
        <v>5</v>
      </c>
      <c r="H470" s="19">
        <v>1</v>
      </c>
      <c r="I470" s="19">
        <v>-0.8</v>
      </c>
      <c r="J470" s="19">
        <v>5</v>
      </c>
      <c r="K470" s="19">
        <v>0.5</v>
      </c>
      <c r="L470" s="19" t="s">
        <v>59</v>
      </c>
      <c r="M470" s="19" t="s">
        <v>59</v>
      </c>
      <c r="N470" s="19">
        <v>3.6</v>
      </c>
      <c r="O470" s="17">
        <v>0.3</v>
      </c>
      <c r="P470" s="19">
        <v>0.6</v>
      </c>
      <c r="Q470" s="19">
        <v>0</v>
      </c>
      <c r="R470" s="19" t="s">
        <v>59</v>
      </c>
      <c r="S470" s="19" t="s">
        <v>59</v>
      </c>
      <c r="T470" s="19">
        <v>2.2000000000000002</v>
      </c>
      <c r="U470" s="19">
        <v>2.2000000000000002</v>
      </c>
      <c r="V470" s="19">
        <v>1.5</v>
      </c>
      <c r="W470" s="19">
        <v>0.3</v>
      </c>
      <c r="X470" s="19">
        <v>0.1</v>
      </c>
      <c r="Y470" s="19">
        <v>0.1</v>
      </c>
      <c r="Z470" s="19">
        <v>1.2</v>
      </c>
      <c r="AA470" s="19">
        <v>1.1000000000000001</v>
      </c>
      <c r="AB470" s="19">
        <v>1.1000000000000001</v>
      </c>
      <c r="AC470" s="19">
        <v>0.7</v>
      </c>
      <c r="AD470" s="19">
        <v>1</v>
      </c>
      <c r="AE470" s="19">
        <v>1</v>
      </c>
      <c r="AF470" s="18"/>
    </row>
    <row r="471" spans="1:32" x14ac:dyDescent="0.2">
      <c r="A471" s="78"/>
      <c r="B471" s="79"/>
      <c r="C471" s="79"/>
      <c r="D471" s="16" t="s">
        <v>63</v>
      </c>
      <c r="E471" s="17">
        <v>3.8</v>
      </c>
      <c r="F471" s="17">
        <v>2</v>
      </c>
      <c r="G471" s="19">
        <v>4</v>
      </c>
      <c r="H471" s="19">
        <v>0.7</v>
      </c>
      <c r="I471" s="19">
        <v>0.4</v>
      </c>
      <c r="J471" s="19">
        <v>1.6</v>
      </c>
      <c r="K471" s="19">
        <v>0.3</v>
      </c>
      <c r="L471" s="19">
        <v>1.5</v>
      </c>
      <c r="M471" s="19">
        <v>3.7</v>
      </c>
      <c r="N471" s="19">
        <v>2.8</v>
      </c>
      <c r="O471" s="19">
        <v>0.1</v>
      </c>
      <c r="P471" s="19">
        <v>0.1</v>
      </c>
      <c r="Q471" s="19">
        <v>0</v>
      </c>
      <c r="R471" s="19" t="s">
        <v>59</v>
      </c>
      <c r="S471" s="19" t="s">
        <v>59</v>
      </c>
      <c r="T471" s="19">
        <v>0.9</v>
      </c>
      <c r="U471" s="19">
        <v>2.7</v>
      </c>
      <c r="V471" s="19">
        <v>2.1</v>
      </c>
      <c r="W471" s="19">
        <v>0.1</v>
      </c>
      <c r="X471" s="19">
        <v>0.5</v>
      </c>
      <c r="Y471" s="19">
        <v>0.9</v>
      </c>
      <c r="Z471" s="19">
        <v>0.4</v>
      </c>
      <c r="AA471" s="19">
        <v>1.3</v>
      </c>
      <c r="AB471" s="19">
        <v>1.6</v>
      </c>
      <c r="AC471" s="19">
        <v>0.4</v>
      </c>
      <c r="AD471" s="19">
        <v>1</v>
      </c>
      <c r="AE471" s="19">
        <v>1.1000000000000001</v>
      </c>
      <c r="AF471" s="18"/>
    </row>
    <row r="472" spans="1:32" x14ac:dyDescent="0.2">
      <c r="A472" s="78"/>
      <c r="B472" s="79"/>
      <c r="C472" s="79"/>
      <c r="D472" s="16" t="s">
        <v>64</v>
      </c>
      <c r="E472" s="17">
        <v>1.6</v>
      </c>
      <c r="F472" s="17">
        <v>-0.4</v>
      </c>
      <c r="G472" s="19">
        <v>0.7</v>
      </c>
      <c r="H472" s="17">
        <v>0.3</v>
      </c>
      <c r="I472" s="19" t="s">
        <v>59</v>
      </c>
      <c r="J472" s="17" t="s">
        <v>59</v>
      </c>
      <c r="K472" s="19">
        <v>0.1</v>
      </c>
      <c r="L472" s="17">
        <v>-0.5</v>
      </c>
      <c r="M472" s="19">
        <v>0.7</v>
      </c>
      <c r="N472" s="19">
        <v>1.3</v>
      </c>
      <c r="O472" s="17">
        <v>0.1</v>
      </c>
      <c r="P472" s="19">
        <v>0.2</v>
      </c>
      <c r="Q472" s="17">
        <v>0</v>
      </c>
      <c r="R472" s="19" t="s">
        <v>59</v>
      </c>
      <c r="S472" s="17" t="s">
        <v>59</v>
      </c>
      <c r="T472" s="17">
        <v>0.1</v>
      </c>
      <c r="U472" s="19" t="s">
        <v>59</v>
      </c>
      <c r="V472" s="17" t="s">
        <v>59</v>
      </c>
      <c r="W472" s="17">
        <v>0</v>
      </c>
      <c r="X472" s="19" t="s">
        <v>59</v>
      </c>
      <c r="Y472" s="19" t="s">
        <v>59</v>
      </c>
      <c r="Z472" s="19">
        <v>0</v>
      </c>
      <c r="AA472" s="19" t="s">
        <v>59</v>
      </c>
      <c r="AB472" s="19" t="s">
        <v>59</v>
      </c>
      <c r="AC472" s="19">
        <v>0.1</v>
      </c>
      <c r="AD472" s="19" t="s">
        <v>59</v>
      </c>
      <c r="AE472" s="19" t="s">
        <v>59</v>
      </c>
      <c r="AF472" s="18"/>
    </row>
    <row r="473" spans="1:32" x14ac:dyDescent="0.2">
      <c r="A473" s="78"/>
      <c r="B473" s="79"/>
      <c r="C473" s="79"/>
      <c r="D473" s="16" t="s">
        <v>65</v>
      </c>
      <c r="E473" s="17">
        <v>0.5</v>
      </c>
      <c r="F473" s="17">
        <v>3.5</v>
      </c>
      <c r="G473" s="19">
        <v>6.4</v>
      </c>
      <c r="H473" s="19">
        <v>0.1</v>
      </c>
      <c r="I473" s="19" t="s">
        <v>59</v>
      </c>
      <c r="J473" s="19" t="s">
        <v>59</v>
      </c>
      <c r="K473" s="17">
        <v>-0.3</v>
      </c>
      <c r="L473" s="17">
        <v>3.4</v>
      </c>
      <c r="M473" s="19">
        <v>6.4</v>
      </c>
      <c r="N473" s="19">
        <v>0.6</v>
      </c>
      <c r="O473" s="17">
        <v>0</v>
      </c>
      <c r="P473" s="19">
        <v>0.1</v>
      </c>
      <c r="Q473" s="17">
        <v>0</v>
      </c>
      <c r="R473" s="17" t="s">
        <v>59</v>
      </c>
      <c r="S473" s="17" t="s">
        <v>59</v>
      </c>
      <c r="T473" s="17">
        <v>0</v>
      </c>
      <c r="U473" s="19">
        <v>0.3</v>
      </c>
      <c r="V473" s="17">
        <v>0.4</v>
      </c>
      <c r="W473" s="17">
        <v>0</v>
      </c>
      <c r="X473" s="19" t="s">
        <v>59</v>
      </c>
      <c r="Y473" s="19" t="s">
        <v>59</v>
      </c>
      <c r="Z473" s="19">
        <v>-0.1</v>
      </c>
      <c r="AA473" s="19" t="s">
        <v>59</v>
      </c>
      <c r="AB473" s="19" t="s">
        <v>59</v>
      </c>
      <c r="AC473" s="19">
        <v>0.1</v>
      </c>
      <c r="AD473" s="19">
        <v>0.3</v>
      </c>
      <c r="AE473" s="19">
        <v>0.4</v>
      </c>
      <c r="AF473" s="18"/>
    </row>
    <row r="474" spans="1:32" x14ac:dyDescent="0.2">
      <c r="A474" s="78"/>
      <c r="B474" s="79"/>
      <c r="C474" s="79"/>
      <c r="D474" s="16" t="s">
        <v>66</v>
      </c>
      <c r="E474" s="17">
        <v>0</v>
      </c>
      <c r="F474" s="17">
        <v>-0.5</v>
      </c>
      <c r="G474" s="19">
        <v>3.6</v>
      </c>
      <c r="H474" s="17">
        <v>0</v>
      </c>
      <c r="I474" s="19">
        <v>-0.3</v>
      </c>
      <c r="J474" s="17">
        <v>0.6</v>
      </c>
      <c r="K474" s="17">
        <v>-0.2</v>
      </c>
      <c r="L474" s="17">
        <v>-1.3</v>
      </c>
      <c r="M474" s="19">
        <v>3.1</v>
      </c>
      <c r="N474" s="19">
        <v>0.2</v>
      </c>
      <c r="O474" s="17">
        <v>1.1000000000000001</v>
      </c>
      <c r="P474" s="19">
        <v>1.5</v>
      </c>
      <c r="Q474" s="19">
        <v>0</v>
      </c>
      <c r="R474" s="17" t="s">
        <v>59</v>
      </c>
      <c r="S474" s="17" t="s">
        <v>59</v>
      </c>
      <c r="T474" s="19">
        <v>0.3</v>
      </c>
      <c r="U474" s="17">
        <v>-0.1</v>
      </c>
      <c r="V474" s="17">
        <v>0.9</v>
      </c>
      <c r="W474" s="17">
        <v>0</v>
      </c>
      <c r="X474" s="19" t="s">
        <v>59</v>
      </c>
      <c r="Y474" s="19" t="s">
        <v>59</v>
      </c>
      <c r="Z474" s="19">
        <v>0.3</v>
      </c>
      <c r="AA474" s="19" t="s">
        <v>59</v>
      </c>
      <c r="AB474" s="19" t="s">
        <v>59</v>
      </c>
      <c r="AC474" s="19">
        <v>0.1</v>
      </c>
      <c r="AD474" s="19">
        <v>-0.1</v>
      </c>
      <c r="AE474" s="19">
        <v>0.9</v>
      </c>
      <c r="AF474" s="18"/>
    </row>
    <row r="475" spans="1:32" x14ac:dyDescent="0.2">
      <c r="A475" s="78"/>
      <c r="B475" s="79"/>
      <c r="C475" s="79"/>
      <c r="D475" s="16" t="s">
        <v>67</v>
      </c>
      <c r="E475" s="17">
        <v>-0.4</v>
      </c>
      <c r="F475" s="17">
        <v>0.1</v>
      </c>
      <c r="G475" s="19">
        <v>0.3</v>
      </c>
      <c r="H475" s="19">
        <v>-0.2</v>
      </c>
      <c r="I475" s="19" t="s">
        <v>59</v>
      </c>
      <c r="J475" s="19" t="s">
        <v>59</v>
      </c>
      <c r="K475" s="19">
        <v>-0.2</v>
      </c>
      <c r="L475" s="17" t="s">
        <v>59</v>
      </c>
      <c r="M475" s="19" t="s">
        <v>59</v>
      </c>
      <c r="N475" s="19">
        <v>0</v>
      </c>
      <c r="O475" s="19">
        <v>0.1</v>
      </c>
      <c r="P475" s="19">
        <v>0.3</v>
      </c>
      <c r="Q475" s="19">
        <v>0</v>
      </c>
      <c r="R475" s="17" t="s">
        <v>59</v>
      </c>
      <c r="S475" s="19" t="s">
        <v>59</v>
      </c>
      <c r="T475" s="19">
        <v>-0.2</v>
      </c>
      <c r="U475" s="17">
        <v>0.1</v>
      </c>
      <c r="V475" s="19">
        <v>1.7</v>
      </c>
      <c r="W475" s="17">
        <v>0</v>
      </c>
      <c r="X475" s="19">
        <v>-0.8</v>
      </c>
      <c r="Y475" s="19">
        <v>1.1000000000000001</v>
      </c>
      <c r="Z475" s="19">
        <v>-0.1</v>
      </c>
      <c r="AA475" s="19">
        <v>0.2</v>
      </c>
      <c r="AB475" s="19">
        <v>0.3</v>
      </c>
      <c r="AC475" s="19">
        <v>-0.1</v>
      </c>
      <c r="AD475" s="19">
        <v>0.7</v>
      </c>
      <c r="AE475" s="19">
        <v>1.3</v>
      </c>
      <c r="AF475" s="18"/>
    </row>
  </sheetData>
  <sheetProtection sheet="1"/>
  <mergeCells count="98">
    <mergeCell ref="H11:J11"/>
    <mergeCell ref="G2:S2"/>
    <mergeCell ref="G3:S3"/>
    <mergeCell ref="G4:S4"/>
    <mergeCell ref="H5:R5"/>
    <mergeCell ref="H6:R6"/>
    <mergeCell ref="A8:AE8"/>
    <mergeCell ref="A11:A13"/>
    <mergeCell ref="B11:B13"/>
    <mergeCell ref="C11:C13"/>
    <mergeCell ref="D11:D13"/>
    <mergeCell ref="E11:G11"/>
    <mergeCell ref="AC11:AE11"/>
    <mergeCell ref="F12:G12"/>
    <mergeCell ref="I12:J12"/>
    <mergeCell ref="L12:M12"/>
    <mergeCell ref="AD12:AE12"/>
    <mergeCell ref="K11:M11"/>
    <mergeCell ref="N11:P11"/>
    <mergeCell ref="Q11:S11"/>
    <mergeCell ref="T11:V11"/>
    <mergeCell ref="W11:Y11"/>
    <mergeCell ref="Z11:AB11"/>
    <mergeCell ref="O12:P12"/>
    <mergeCell ref="R12:S12"/>
    <mergeCell ref="U12:V12"/>
    <mergeCell ref="X12:Y12"/>
    <mergeCell ref="AA12:AB12"/>
    <mergeCell ref="A14:A79"/>
    <mergeCell ref="B14:B35"/>
    <mergeCell ref="C14:C24"/>
    <mergeCell ref="C25:C35"/>
    <mergeCell ref="B36:B57"/>
    <mergeCell ref="C36:C46"/>
    <mergeCell ref="C47:C57"/>
    <mergeCell ref="B58:B79"/>
    <mergeCell ref="C58:C68"/>
    <mergeCell ref="C69:C79"/>
    <mergeCell ref="A80:A145"/>
    <mergeCell ref="B80:B101"/>
    <mergeCell ref="C80:C90"/>
    <mergeCell ref="C91:C101"/>
    <mergeCell ref="B102:B123"/>
    <mergeCell ref="C102:C112"/>
    <mergeCell ref="C113:C123"/>
    <mergeCell ref="B124:B145"/>
    <mergeCell ref="C124:C134"/>
    <mergeCell ref="C135:C145"/>
    <mergeCell ref="A146:A211"/>
    <mergeCell ref="B146:B167"/>
    <mergeCell ref="C146:C156"/>
    <mergeCell ref="C157:C167"/>
    <mergeCell ref="B168:B189"/>
    <mergeCell ref="C168:C178"/>
    <mergeCell ref="C179:C189"/>
    <mergeCell ref="B190:B211"/>
    <mergeCell ref="C190:C200"/>
    <mergeCell ref="C201:C211"/>
    <mergeCell ref="A212:A277"/>
    <mergeCell ref="B212:B233"/>
    <mergeCell ref="C212:C222"/>
    <mergeCell ref="C223:C233"/>
    <mergeCell ref="B234:B255"/>
    <mergeCell ref="C234:C244"/>
    <mergeCell ref="C245:C255"/>
    <mergeCell ref="B256:B277"/>
    <mergeCell ref="C256:C266"/>
    <mergeCell ref="C267:C277"/>
    <mergeCell ref="A278:A343"/>
    <mergeCell ref="B278:B299"/>
    <mergeCell ref="C278:C288"/>
    <mergeCell ref="C289:C299"/>
    <mergeCell ref="B300:B321"/>
    <mergeCell ref="C300:C310"/>
    <mergeCell ref="C311:C321"/>
    <mergeCell ref="B322:B343"/>
    <mergeCell ref="C322:C332"/>
    <mergeCell ref="C333:C343"/>
    <mergeCell ref="A344:A409"/>
    <mergeCell ref="B344:B365"/>
    <mergeCell ref="C344:C354"/>
    <mergeCell ref="C355:C365"/>
    <mergeCell ref="B366:B387"/>
    <mergeCell ref="C366:C376"/>
    <mergeCell ref="C377:C387"/>
    <mergeCell ref="B388:B409"/>
    <mergeCell ref="C388:C398"/>
    <mergeCell ref="C399:C409"/>
    <mergeCell ref="A410:A475"/>
    <mergeCell ref="B410:B431"/>
    <mergeCell ref="C410:C420"/>
    <mergeCell ref="C421:C431"/>
    <mergeCell ref="B432:B453"/>
    <mergeCell ref="C432:C442"/>
    <mergeCell ref="C443:C453"/>
    <mergeCell ref="B454:B475"/>
    <mergeCell ref="C454:C464"/>
    <mergeCell ref="C465:C475"/>
  </mergeCells>
  <pageMargins left="0.78740157480314965" right="0.78740157480314965" top="0.78740157480314965" bottom="0.78740157480314965" header="0" footer="0"/>
  <pageSetup paperSize="9" scale="58" fitToHeight="0" orientation="landscape" r:id="rId1"/>
  <rowBreaks count="6" manualBreakCount="6">
    <brk id="79" max="30" man="1"/>
    <brk id="145" max="30" man="1"/>
    <brk id="211" max="30" man="1"/>
    <brk id="277" max="30" man="1"/>
    <brk id="343" max="30" man="1"/>
    <brk id="409" max="3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1919-D735-487C-9D24-15EB2EF1A803}">
  <sheetPr>
    <pageSetUpPr fitToPage="1"/>
  </sheetPr>
  <dimension ref="A1:AD112"/>
  <sheetViews>
    <sheetView zoomScaleNormal="100" workbookViewId="0">
      <pane xSplit="2" ySplit="15" topLeftCell="C16" activePane="bottomRight" state="frozen"/>
      <selection sqref="A1:H1"/>
      <selection pane="topRight" sqref="A1:H1"/>
      <selection pane="bottomLeft" sqref="A1:H1"/>
      <selection pane="bottomRight"/>
    </sheetView>
  </sheetViews>
  <sheetFormatPr defaultColWidth="9.28515625" defaultRowHeight="10.199999999999999" x14ac:dyDescent="0.2"/>
  <cols>
    <col min="1" max="2" width="12.7109375" style="4" customWidth="1"/>
    <col min="3" max="3" width="10" style="4" customWidth="1"/>
    <col min="4" max="4" width="8.7109375" style="4" customWidth="1"/>
    <col min="5" max="5" width="5.7109375" style="4" customWidth="1"/>
    <col min="6" max="6" width="9.85546875" style="4" customWidth="1"/>
    <col min="7" max="7" width="8.7109375" style="4" customWidth="1"/>
    <col min="8" max="8" width="5.7109375" style="4" customWidth="1"/>
    <col min="9" max="9" width="9.5703125" style="4" customWidth="1"/>
    <col min="10" max="10" width="8.7109375" style="4" customWidth="1"/>
    <col min="11" max="11" width="5.7109375" style="4" customWidth="1"/>
    <col min="12" max="12" width="10.140625" style="4" customWidth="1"/>
    <col min="13" max="13" width="8.7109375" style="4" customWidth="1"/>
    <col min="14" max="14" width="5.7109375" style="4" customWidth="1"/>
    <col min="15" max="15" width="9.85546875" style="4" customWidth="1"/>
    <col min="16" max="16" width="8.7109375" style="4" customWidth="1"/>
    <col min="17" max="17" width="5.7109375" style="4" customWidth="1"/>
    <col min="18" max="18" width="1.140625" style="4" customWidth="1"/>
    <col min="19" max="19" width="10.140625" style="4" customWidth="1"/>
    <col min="20" max="20" width="8.7109375" style="4" customWidth="1"/>
    <col min="21" max="21" width="5.7109375" style="4" customWidth="1"/>
    <col min="22" max="22" width="9.85546875" style="4" customWidth="1"/>
    <col min="23" max="23" width="8.7109375" style="4" customWidth="1"/>
    <col min="24" max="24" width="5.7109375" style="4" customWidth="1"/>
    <col min="25" max="25" width="10.28515625" style="4" customWidth="1"/>
    <col min="26" max="26" width="8.7109375" style="4" customWidth="1"/>
    <col min="27" max="27" width="5.7109375" style="4" customWidth="1"/>
    <col min="28" max="28" width="9.5703125" style="4" customWidth="1"/>
    <col min="29" max="29" width="8.7109375" style="4" customWidth="1"/>
    <col min="30" max="30" width="5.7109375" style="4" customWidth="1"/>
    <col min="31" max="256" width="9.28515625" style="4"/>
    <col min="257" max="258" width="12.7109375" style="4" customWidth="1"/>
    <col min="259" max="260" width="8.7109375" style="4" customWidth="1"/>
    <col min="261" max="261" width="5.7109375" style="4" customWidth="1"/>
    <col min="262" max="263" width="8.7109375" style="4" customWidth="1"/>
    <col min="264" max="264" width="5.7109375" style="4" customWidth="1"/>
    <col min="265" max="266" width="8.7109375" style="4" customWidth="1"/>
    <col min="267" max="267" width="5.7109375" style="4" customWidth="1"/>
    <col min="268" max="269" width="8.7109375" style="4" customWidth="1"/>
    <col min="270" max="270" width="5.7109375" style="4" customWidth="1"/>
    <col min="271" max="272" width="8.7109375" style="4" customWidth="1"/>
    <col min="273" max="273" width="5.7109375" style="4" customWidth="1"/>
    <col min="274" max="274" width="1.140625" style="4" customWidth="1"/>
    <col min="275" max="276" width="8.7109375" style="4" customWidth="1"/>
    <col min="277" max="277" width="5.7109375" style="4" customWidth="1"/>
    <col min="278" max="279" width="8.7109375" style="4" customWidth="1"/>
    <col min="280" max="280" width="5.7109375" style="4" customWidth="1"/>
    <col min="281" max="282" width="8.7109375" style="4" customWidth="1"/>
    <col min="283" max="283" width="5.7109375" style="4" customWidth="1"/>
    <col min="284" max="285" width="8.7109375" style="4" customWidth="1"/>
    <col min="286" max="286" width="5.7109375" style="4" customWidth="1"/>
    <col min="287" max="512" width="9.28515625" style="4"/>
    <col min="513" max="514" width="12.7109375" style="4" customWidth="1"/>
    <col min="515" max="516" width="8.7109375" style="4" customWidth="1"/>
    <col min="517" max="517" width="5.7109375" style="4" customWidth="1"/>
    <col min="518" max="519" width="8.7109375" style="4" customWidth="1"/>
    <col min="520" max="520" width="5.7109375" style="4" customWidth="1"/>
    <col min="521" max="522" width="8.7109375" style="4" customWidth="1"/>
    <col min="523" max="523" width="5.7109375" style="4" customWidth="1"/>
    <col min="524" max="525" width="8.7109375" style="4" customWidth="1"/>
    <col min="526" max="526" width="5.7109375" style="4" customWidth="1"/>
    <col min="527" max="528" width="8.7109375" style="4" customWidth="1"/>
    <col min="529" max="529" width="5.7109375" style="4" customWidth="1"/>
    <col min="530" max="530" width="1.140625" style="4" customWidth="1"/>
    <col min="531" max="532" width="8.7109375" style="4" customWidth="1"/>
    <col min="533" max="533" width="5.7109375" style="4" customWidth="1"/>
    <col min="534" max="535" width="8.7109375" style="4" customWidth="1"/>
    <col min="536" max="536" width="5.7109375" style="4" customWidth="1"/>
    <col min="537" max="538" width="8.7109375" style="4" customWidth="1"/>
    <col min="539" max="539" width="5.7109375" style="4" customWidth="1"/>
    <col min="540" max="541" width="8.7109375" style="4" customWidth="1"/>
    <col min="542" max="542" width="5.7109375" style="4" customWidth="1"/>
    <col min="543" max="768" width="9.28515625" style="4"/>
    <col min="769" max="770" width="12.7109375" style="4" customWidth="1"/>
    <col min="771" max="772" width="8.7109375" style="4" customWidth="1"/>
    <col min="773" max="773" width="5.7109375" style="4" customWidth="1"/>
    <col min="774" max="775" width="8.7109375" style="4" customWidth="1"/>
    <col min="776" max="776" width="5.7109375" style="4" customWidth="1"/>
    <col min="777" max="778" width="8.7109375" style="4" customWidth="1"/>
    <col min="779" max="779" width="5.7109375" style="4" customWidth="1"/>
    <col min="780" max="781" width="8.7109375" style="4" customWidth="1"/>
    <col min="782" max="782" width="5.7109375" style="4" customWidth="1"/>
    <col min="783" max="784" width="8.7109375" style="4" customWidth="1"/>
    <col min="785" max="785" width="5.7109375" style="4" customWidth="1"/>
    <col min="786" max="786" width="1.140625" style="4" customWidth="1"/>
    <col min="787" max="788" width="8.7109375" style="4" customWidth="1"/>
    <col min="789" max="789" width="5.7109375" style="4" customWidth="1"/>
    <col min="790" max="791" width="8.7109375" style="4" customWidth="1"/>
    <col min="792" max="792" width="5.7109375" style="4" customWidth="1"/>
    <col min="793" max="794" width="8.7109375" style="4" customWidth="1"/>
    <col min="795" max="795" width="5.7109375" style="4" customWidth="1"/>
    <col min="796" max="797" width="8.7109375" style="4" customWidth="1"/>
    <col min="798" max="798" width="5.7109375" style="4" customWidth="1"/>
    <col min="799" max="1024" width="9.28515625" style="4"/>
    <col min="1025" max="1026" width="12.7109375" style="4" customWidth="1"/>
    <col min="1027" max="1028" width="8.7109375" style="4" customWidth="1"/>
    <col min="1029" max="1029" width="5.7109375" style="4" customWidth="1"/>
    <col min="1030" max="1031" width="8.7109375" style="4" customWidth="1"/>
    <col min="1032" max="1032" width="5.7109375" style="4" customWidth="1"/>
    <col min="1033" max="1034" width="8.7109375" style="4" customWidth="1"/>
    <col min="1035" max="1035" width="5.7109375" style="4" customWidth="1"/>
    <col min="1036" max="1037" width="8.7109375" style="4" customWidth="1"/>
    <col min="1038" max="1038" width="5.7109375" style="4" customWidth="1"/>
    <col min="1039" max="1040" width="8.7109375" style="4" customWidth="1"/>
    <col min="1041" max="1041" width="5.7109375" style="4" customWidth="1"/>
    <col min="1042" max="1042" width="1.140625" style="4" customWidth="1"/>
    <col min="1043" max="1044" width="8.7109375" style="4" customWidth="1"/>
    <col min="1045" max="1045" width="5.7109375" style="4" customWidth="1"/>
    <col min="1046" max="1047" width="8.7109375" style="4" customWidth="1"/>
    <col min="1048" max="1048" width="5.7109375" style="4" customWidth="1"/>
    <col min="1049" max="1050" width="8.7109375" style="4" customWidth="1"/>
    <col min="1051" max="1051" width="5.7109375" style="4" customWidth="1"/>
    <col min="1052" max="1053" width="8.7109375" style="4" customWidth="1"/>
    <col min="1054" max="1054" width="5.7109375" style="4" customWidth="1"/>
    <col min="1055" max="1280" width="9.28515625" style="4"/>
    <col min="1281" max="1282" width="12.7109375" style="4" customWidth="1"/>
    <col min="1283" max="1284" width="8.7109375" style="4" customWidth="1"/>
    <col min="1285" max="1285" width="5.7109375" style="4" customWidth="1"/>
    <col min="1286" max="1287" width="8.7109375" style="4" customWidth="1"/>
    <col min="1288" max="1288" width="5.7109375" style="4" customWidth="1"/>
    <col min="1289" max="1290" width="8.7109375" style="4" customWidth="1"/>
    <col min="1291" max="1291" width="5.7109375" style="4" customWidth="1"/>
    <col min="1292" max="1293" width="8.7109375" style="4" customWidth="1"/>
    <col min="1294" max="1294" width="5.7109375" style="4" customWidth="1"/>
    <col min="1295" max="1296" width="8.7109375" style="4" customWidth="1"/>
    <col min="1297" max="1297" width="5.7109375" style="4" customWidth="1"/>
    <col min="1298" max="1298" width="1.140625" style="4" customWidth="1"/>
    <col min="1299" max="1300" width="8.7109375" style="4" customWidth="1"/>
    <col min="1301" max="1301" width="5.7109375" style="4" customWidth="1"/>
    <col min="1302" max="1303" width="8.7109375" style="4" customWidth="1"/>
    <col min="1304" max="1304" width="5.7109375" style="4" customWidth="1"/>
    <col min="1305" max="1306" width="8.7109375" style="4" customWidth="1"/>
    <col min="1307" max="1307" width="5.7109375" style="4" customWidth="1"/>
    <col min="1308" max="1309" width="8.7109375" style="4" customWidth="1"/>
    <col min="1310" max="1310" width="5.7109375" style="4" customWidth="1"/>
    <col min="1311" max="1536" width="9.28515625" style="4"/>
    <col min="1537" max="1538" width="12.7109375" style="4" customWidth="1"/>
    <col min="1539" max="1540" width="8.7109375" style="4" customWidth="1"/>
    <col min="1541" max="1541" width="5.7109375" style="4" customWidth="1"/>
    <col min="1542" max="1543" width="8.7109375" style="4" customWidth="1"/>
    <col min="1544" max="1544" width="5.7109375" style="4" customWidth="1"/>
    <col min="1545" max="1546" width="8.7109375" style="4" customWidth="1"/>
    <col min="1547" max="1547" width="5.7109375" style="4" customWidth="1"/>
    <col min="1548" max="1549" width="8.7109375" style="4" customWidth="1"/>
    <col min="1550" max="1550" width="5.7109375" style="4" customWidth="1"/>
    <col min="1551" max="1552" width="8.7109375" style="4" customWidth="1"/>
    <col min="1553" max="1553" width="5.7109375" style="4" customWidth="1"/>
    <col min="1554" max="1554" width="1.140625" style="4" customWidth="1"/>
    <col min="1555" max="1556" width="8.7109375" style="4" customWidth="1"/>
    <col min="1557" max="1557" width="5.7109375" style="4" customWidth="1"/>
    <col min="1558" max="1559" width="8.7109375" style="4" customWidth="1"/>
    <col min="1560" max="1560" width="5.7109375" style="4" customWidth="1"/>
    <col min="1561" max="1562" width="8.7109375" style="4" customWidth="1"/>
    <col min="1563" max="1563" width="5.7109375" style="4" customWidth="1"/>
    <col min="1564" max="1565" width="8.7109375" style="4" customWidth="1"/>
    <col min="1566" max="1566" width="5.7109375" style="4" customWidth="1"/>
    <col min="1567" max="1792" width="9.28515625" style="4"/>
    <col min="1793" max="1794" width="12.7109375" style="4" customWidth="1"/>
    <col min="1795" max="1796" width="8.7109375" style="4" customWidth="1"/>
    <col min="1797" max="1797" width="5.7109375" style="4" customWidth="1"/>
    <col min="1798" max="1799" width="8.7109375" style="4" customWidth="1"/>
    <col min="1800" max="1800" width="5.7109375" style="4" customWidth="1"/>
    <col min="1801" max="1802" width="8.7109375" style="4" customWidth="1"/>
    <col min="1803" max="1803" width="5.7109375" style="4" customWidth="1"/>
    <col min="1804" max="1805" width="8.7109375" style="4" customWidth="1"/>
    <col min="1806" max="1806" width="5.7109375" style="4" customWidth="1"/>
    <col min="1807" max="1808" width="8.7109375" style="4" customWidth="1"/>
    <col min="1809" max="1809" width="5.7109375" style="4" customWidth="1"/>
    <col min="1810" max="1810" width="1.140625" style="4" customWidth="1"/>
    <col min="1811" max="1812" width="8.7109375" style="4" customWidth="1"/>
    <col min="1813" max="1813" width="5.7109375" style="4" customWidth="1"/>
    <col min="1814" max="1815" width="8.7109375" style="4" customWidth="1"/>
    <col min="1816" max="1816" width="5.7109375" style="4" customWidth="1"/>
    <col min="1817" max="1818" width="8.7109375" style="4" customWidth="1"/>
    <col min="1819" max="1819" width="5.7109375" style="4" customWidth="1"/>
    <col min="1820" max="1821" width="8.7109375" style="4" customWidth="1"/>
    <col min="1822" max="1822" width="5.7109375" style="4" customWidth="1"/>
    <col min="1823" max="2048" width="9.28515625" style="4"/>
    <col min="2049" max="2050" width="12.7109375" style="4" customWidth="1"/>
    <col min="2051" max="2052" width="8.7109375" style="4" customWidth="1"/>
    <col min="2053" max="2053" width="5.7109375" style="4" customWidth="1"/>
    <col min="2054" max="2055" width="8.7109375" style="4" customWidth="1"/>
    <col min="2056" max="2056" width="5.7109375" style="4" customWidth="1"/>
    <col min="2057" max="2058" width="8.7109375" style="4" customWidth="1"/>
    <col min="2059" max="2059" width="5.7109375" style="4" customWidth="1"/>
    <col min="2060" max="2061" width="8.7109375" style="4" customWidth="1"/>
    <col min="2062" max="2062" width="5.7109375" style="4" customWidth="1"/>
    <col min="2063" max="2064" width="8.7109375" style="4" customWidth="1"/>
    <col min="2065" max="2065" width="5.7109375" style="4" customWidth="1"/>
    <col min="2066" max="2066" width="1.140625" style="4" customWidth="1"/>
    <col min="2067" max="2068" width="8.7109375" style="4" customWidth="1"/>
    <col min="2069" max="2069" width="5.7109375" style="4" customWidth="1"/>
    <col min="2070" max="2071" width="8.7109375" style="4" customWidth="1"/>
    <col min="2072" max="2072" width="5.7109375" style="4" customWidth="1"/>
    <col min="2073" max="2074" width="8.7109375" style="4" customWidth="1"/>
    <col min="2075" max="2075" width="5.7109375" style="4" customWidth="1"/>
    <col min="2076" max="2077" width="8.7109375" style="4" customWidth="1"/>
    <col min="2078" max="2078" width="5.7109375" style="4" customWidth="1"/>
    <col min="2079" max="2304" width="9.28515625" style="4"/>
    <col min="2305" max="2306" width="12.7109375" style="4" customWidth="1"/>
    <col min="2307" max="2308" width="8.7109375" style="4" customWidth="1"/>
    <col min="2309" max="2309" width="5.7109375" style="4" customWidth="1"/>
    <col min="2310" max="2311" width="8.7109375" style="4" customWidth="1"/>
    <col min="2312" max="2312" width="5.7109375" style="4" customWidth="1"/>
    <col min="2313" max="2314" width="8.7109375" style="4" customWidth="1"/>
    <col min="2315" max="2315" width="5.7109375" style="4" customWidth="1"/>
    <col min="2316" max="2317" width="8.7109375" style="4" customWidth="1"/>
    <col min="2318" max="2318" width="5.7109375" style="4" customWidth="1"/>
    <col min="2319" max="2320" width="8.7109375" style="4" customWidth="1"/>
    <col min="2321" max="2321" width="5.7109375" style="4" customWidth="1"/>
    <col min="2322" max="2322" width="1.140625" style="4" customWidth="1"/>
    <col min="2323" max="2324" width="8.7109375" style="4" customWidth="1"/>
    <col min="2325" max="2325" width="5.7109375" style="4" customWidth="1"/>
    <col min="2326" max="2327" width="8.7109375" style="4" customWidth="1"/>
    <col min="2328" max="2328" width="5.7109375" style="4" customWidth="1"/>
    <col min="2329" max="2330" width="8.7109375" style="4" customWidth="1"/>
    <col min="2331" max="2331" width="5.7109375" style="4" customWidth="1"/>
    <col min="2332" max="2333" width="8.7109375" style="4" customWidth="1"/>
    <col min="2334" max="2334" width="5.7109375" style="4" customWidth="1"/>
    <col min="2335" max="2560" width="9.28515625" style="4"/>
    <col min="2561" max="2562" width="12.7109375" style="4" customWidth="1"/>
    <col min="2563" max="2564" width="8.7109375" style="4" customWidth="1"/>
    <col min="2565" max="2565" width="5.7109375" style="4" customWidth="1"/>
    <col min="2566" max="2567" width="8.7109375" style="4" customWidth="1"/>
    <col min="2568" max="2568" width="5.7109375" style="4" customWidth="1"/>
    <col min="2569" max="2570" width="8.7109375" style="4" customWidth="1"/>
    <col min="2571" max="2571" width="5.7109375" style="4" customWidth="1"/>
    <col min="2572" max="2573" width="8.7109375" style="4" customWidth="1"/>
    <col min="2574" max="2574" width="5.7109375" style="4" customWidth="1"/>
    <col min="2575" max="2576" width="8.7109375" style="4" customWidth="1"/>
    <col min="2577" max="2577" width="5.7109375" style="4" customWidth="1"/>
    <col min="2578" max="2578" width="1.140625" style="4" customWidth="1"/>
    <col min="2579" max="2580" width="8.7109375" style="4" customWidth="1"/>
    <col min="2581" max="2581" width="5.7109375" style="4" customWidth="1"/>
    <col min="2582" max="2583" width="8.7109375" style="4" customWidth="1"/>
    <col min="2584" max="2584" width="5.7109375" style="4" customWidth="1"/>
    <col min="2585" max="2586" width="8.7109375" style="4" customWidth="1"/>
    <col min="2587" max="2587" width="5.7109375" style="4" customWidth="1"/>
    <col min="2588" max="2589" width="8.7109375" style="4" customWidth="1"/>
    <col min="2590" max="2590" width="5.7109375" style="4" customWidth="1"/>
    <col min="2591" max="2816" width="9.28515625" style="4"/>
    <col min="2817" max="2818" width="12.7109375" style="4" customWidth="1"/>
    <col min="2819" max="2820" width="8.7109375" style="4" customWidth="1"/>
    <col min="2821" max="2821" width="5.7109375" style="4" customWidth="1"/>
    <col min="2822" max="2823" width="8.7109375" style="4" customWidth="1"/>
    <col min="2824" max="2824" width="5.7109375" style="4" customWidth="1"/>
    <col min="2825" max="2826" width="8.7109375" style="4" customWidth="1"/>
    <col min="2827" max="2827" width="5.7109375" style="4" customWidth="1"/>
    <col min="2828" max="2829" width="8.7109375" style="4" customWidth="1"/>
    <col min="2830" max="2830" width="5.7109375" style="4" customWidth="1"/>
    <col min="2831" max="2832" width="8.7109375" style="4" customWidth="1"/>
    <col min="2833" max="2833" width="5.7109375" style="4" customWidth="1"/>
    <col min="2834" max="2834" width="1.140625" style="4" customWidth="1"/>
    <col min="2835" max="2836" width="8.7109375" style="4" customWidth="1"/>
    <col min="2837" max="2837" width="5.7109375" style="4" customWidth="1"/>
    <col min="2838" max="2839" width="8.7109375" style="4" customWidth="1"/>
    <col min="2840" max="2840" width="5.7109375" style="4" customWidth="1"/>
    <col min="2841" max="2842" width="8.7109375" style="4" customWidth="1"/>
    <col min="2843" max="2843" width="5.7109375" style="4" customWidth="1"/>
    <col min="2844" max="2845" width="8.7109375" style="4" customWidth="1"/>
    <col min="2846" max="2846" width="5.7109375" style="4" customWidth="1"/>
    <col min="2847" max="3072" width="9.28515625" style="4"/>
    <col min="3073" max="3074" width="12.7109375" style="4" customWidth="1"/>
    <col min="3075" max="3076" width="8.7109375" style="4" customWidth="1"/>
    <col min="3077" max="3077" width="5.7109375" style="4" customWidth="1"/>
    <col min="3078" max="3079" width="8.7109375" style="4" customWidth="1"/>
    <col min="3080" max="3080" width="5.7109375" style="4" customWidth="1"/>
    <col min="3081" max="3082" width="8.7109375" style="4" customWidth="1"/>
    <col min="3083" max="3083" width="5.7109375" style="4" customWidth="1"/>
    <col min="3084" max="3085" width="8.7109375" style="4" customWidth="1"/>
    <col min="3086" max="3086" width="5.7109375" style="4" customWidth="1"/>
    <col min="3087" max="3088" width="8.7109375" style="4" customWidth="1"/>
    <col min="3089" max="3089" width="5.7109375" style="4" customWidth="1"/>
    <col min="3090" max="3090" width="1.140625" style="4" customWidth="1"/>
    <col min="3091" max="3092" width="8.7109375" style="4" customWidth="1"/>
    <col min="3093" max="3093" width="5.7109375" style="4" customWidth="1"/>
    <col min="3094" max="3095" width="8.7109375" style="4" customWidth="1"/>
    <col min="3096" max="3096" width="5.7109375" style="4" customWidth="1"/>
    <col min="3097" max="3098" width="8.7109375" style="4" customWidth="1"/>
    <col min="3099" max="3099" width="5.7109375" style="4" customWidth="1"/>
    <col min="3100" max="3101" width="8.7109375" style="4" customWidth="1"/>
    <col min="3102" max="3102" width="5.7109375" style="4" customWidth="1"/>
    <col min="3103" max="3328" width="9.28515625" style="4"/>
    <col min="3329" max="3330" width="12.7109375" style="4" customWidth="1"/>
    <col min="3331" max="3332" width="8.7109375" style="4" customWidth="1"/>
    <col min="3333" max="3333" width="5.7109375" style="4" customWidth="1"/>
    <col min="3334" max="3335" width="8.7109375" style="4" customWidth="1"/>
    <col min="3336" max="3336" width="5.7109375" style="4" customWidth="1"/>
    <col min="3337" max="3338" width="8.7109375" style="4" customWidth="1"/>
    <col min="3339" max="3339" width="5.7109375" style="4" customWidth="1"/>
    <col min="3340" max="3341" width="8.7109375" style="4" customWidth="1"/>
    <col min="3342" max="3342" width="5.7109375" style="4" customWidth="1"/>
    <col min="3343" max="3344" width="8.7109375" style="4" customWidth="1"/>
    <col min="3345" max="3345" width="5.7109375" style="4" customWidth="1"/>
    <col min="3346" max="3346" width="1.140625" style="4" customWidth="1"/>
    <col min="3347" max="3348" width="8.7109375" style="4" customWidth="1"/>
    <col min="3349" max="3349" width="5.7109375" style="4" customWidth="1"/>
    <col min="3350" max="3351" width="8.7109375" style="4" customWidth="1"/>
    <col min="3352" max="3352" width="5.7109375" style="4" customWidth="1"/>
    <col min="3353" max="3354" width="8.7109375" style="4" customWidth="1"/>
    <col min="3355" max="3355" width="5.7109375" style="4" customWidth="1"/>
    <col min="3356" max="3357" width="8.7109375" style="4" customWidth="1"/>
    <col min="3358" max="3358" width="5.7109375" style="4" customWidth="1"/>
    <col min="3359" max="3584" width="9.28515625" style="4"/>
    <col min="3585" max="3586" width="12.7109375" style="4" customWidth="1"/>
    <col min="3587" max="3588" width="8.7109375" style="4" customWidth="1"/>
    <col min="3589" max="3589" width="5.7109375" style="4" customWidth="1"/>
    <col min="3590" max="3591" width="8.7109375" style="4" customWidth="1"/>
    <col min="3592" max="3592" width="5.7109375" style="4" customWidth="1"/>
    <col min="3593" max="3594" width="8.7109375" style="4" customWidth="1"/>
    <col min="3595" max="3595" width="5.7109375" style="4" customWidth="1"/>
    <col min="3596" max="3597" width="8.7109375" style="4" customWidth="1"/>
    <col min="3598" max="3598" width="5.7109375" style="4" customWidth="1"/>
    <col min="3599" max="3600" width="8.7109375" style="4" customWidth="1"/>
    <col min="3601" max="3601" width="5.7109375" style="4" customWidth="1"/>
    <col min="3602" max="3602" width="1.140625" style="4" customWidth="1"/>
    <col min="3603" max="3604" width="8.7109375" style="4" customWidth="1"/>
    <col min="3605" max="3605" width="5.7109375" style="4" customWidth="1"/>
    <col min="3606" max="3607" width="8.7109375" style="4" customWidth="1"/>
    <col min="3608" max="3608" width="5.7109375" style="4" customWidth="1"/>
    <col min="3609" max="3610" width="8.7109375" style="4" customWidth="1"/>
    <col min="3611" max="3611" width="5.7109375" style="4" customWidth="1"/>
    <col min="3612" max="3613" width="8.7109375" style="4" customWidth="1"/>
    <col min="3614" max="3614" width="5.7109375" style="4" customWidth="1"/>
    <col min="3615" max="3840" width="9.28515625" style="4"/>
    <col min="3841" max="3842" width="12.7109375" style="4" customWidth="1"/>
    <col min="3843" max="3844" width="8.7109375" style="4" customWidth="1"/>
    <col min="3845" max="3845" width="5.7109375" style="4" customWidth="1"/>
    <col min="3846" max="3847" width="8.7109375" style="4" customWidth="1"/>
    <col min="3848" max="3848" width="5.7109375" style="4" customWidth="1"/>
    <col min="3849" max="3850" width="8.7109375" style="4" customWidth="1"/>
    <col min="3851" max="3851" width="5.7109375" style="4" customWidth="1"/>
    <col min="3852" max="3853" width="8.7109375" style="4" customWidth="1"/>
    <col min="3854" max="3854" width="5.7109375" style="4" customWidth="1"/>
    <col min="3855" max="3856" width="8.7109375" style="4" customWidth="1"/>
    <col min="3857" max="3857" width="5.7109375" style="4" customWidth="1"/>
    <col min="3858" max="3858" width="1.140625" style="4" customWidth="1"/>
    <col min="3859" max="3860" width="8.7109375" style="4" customWidth="1"/>
    <col min="3861" max="3861" width="5.7109375" style="4" customWidth="1"/>
    <col min="3862" max="3863" width="8.7109375" style="4" customWidth="1"/>
    <col min="3864" max="3864" width="5.7109375" style="4" customWidth="1"/>
    <col min="3865" max="3866" width="8.7109375" style="4" customWidth="1"/>
    <col min="3867" max="3867" width="5.7109375" style="4" customWidth="1"/>
    <col min="3868" max="3869" width="8.7109375" style="4" customWidth="1"/>
    <col min="3870" max="3870" width="5.7109375" style="4" customWidth="1"/>
    <col min="3871" max="4096" width="9.28515625" style="4"/>
    <col min="4097" max="4098" width="12.7109375" style="4" customWidth="1"/>
    <col min="4099" max="4100" width="8.7109375" style="4" customWidth="1"/>
    <col min="4101" max="4101" width="5.7109375" style="4" customWidth="1"/>
    <col min="4102" max="4103" width="8.7109375" style="4" customWidth="1"/>
    <col min="4104" max="4104" width="5.7109375" style="4" customWidth="1"/>
    <col min="4105" max="4106" width="8.7109375" style="4" customWidth="1"/>
    <col min="4107" max="4107" width="5.7109375" style="4" customWidth="1"/>
    <col min="4108" max="4109" width="8.7109375" style="4" customWidth="1"/>
    <col min="4110" max="4110" width="5.7109375" style="4" customWidth="1"/>
    <col min="4111" max="4112" width="8.7109375" style="4" customWidth="1"/>
    <col min="4113" max="4113" width="5.7109375" style="4" customWidth="1"/>
    <col min="4114" max="4114" width="1.140625" style="4" customWidth="1"/>
    <col min="4115" max="4116" width="8.7109375" style="4" customWidth="1"/>
    <col min="4117" max="4117" width="5.7109375" style="4" customWidth="1"/>
    <col min="4118" max="4119" width="8.7109375" style="4" customWidth="1"/>
    <col min="4120" max="4120" width="5.7109375" style="4" customWidth="1"/>
    <col min="4121" max="4122" width="8.7109375" style="4" customWidth="1"/>
    <col min="4123" max="4123" width="5.7109375" style="4" customWidth="1"/>
    <col min="4124" max="4125" width="8.7109375" style="4" customWidth="1"/>
    <col min="4126" max="4126" width="5.7109375" style="4" customWidth="1"/>
    <col min="4127" max="4352" width="9.28515625" style="4"/>
    <col min="4353" max="4354" width="12.7109375" style="4" customWidth="1"/>
    <col min="4355" max="4356" width="8.7109375" style="4" customWidth="1"/>
    <col min="4357" max="4357" width="5.7109375" style="4" customWidth="1"/>
    <col min="4358" max="4359" width="8.7109375" style="4" customWidth="1"/>
    <col min="4360" max="4360" width="5.7109375" style="4" customWidth="1"/>
    <col min="4361" max="4362" width="8.7109375" style="4" customWidth="1"/>
    <col min="4363" max="4363" width="5.7109375" style="4" customWidth="1"/>
    <col min="4364" max="4365" width="8.7109375" style="4" customWidth="1"/>
    <col min="4366" max="4366" width="5.7109375" style="4" customWidth="1"/>
    <col min="4367" max="4368" width="8.7109375" style="4" customWidth="1"/>
    <col min="4369" max="4369" width="5.7109375" style="4" customWidth="1"/>
    <col min="4370" max="4370" width="1.140625" style="4" customWidth="1"/>
    <col min="4371" max="4372" width="8.7109375" style="4" customWidth="1"/>
    <col min="4373" max="4373" width="5.7109375" style="4" customWidth="1"/>
    <col min="4374" max="4375" width="8.7109375" style="4" customWidth="1"/>
    <col min="4376" max="4376" width="5.7109375" style="4" customWidth="1"/>
    <col min="4377" max="4378" width="8.7109375" style="4" customWidth="1"/>
    <col min="4379" max="4379" width="5.7109375" style="4" customWidth="1"/>
    <col min="4380" max="4381" width="8.7109375" style="4" customWidth="1"/>
    <col min="4382" max="4382" width="5.7109375" style="4" customWidth="1"/>
    <col min="4383" max="4608" width="9.28515625" style="4"/>
    <col min="4609" max="4610" width="12.7109375" style="4" customWidth="1"/>
    <col min="4611" max="4612" width="8.7109375" style="4" customWidth="1"/>
    <col min="4613" max="4613" width="5.7109375" style="4" customWidth="1"/>
    <col min="4614" max="4615" width="8.7109375" style="4" customWidth="1"/>
    <col min="4616" max="4616" width="5.7109375" style="4" customWidth="1"/>
    <col min="4617" max="4618" width="8.7109375" style="4" customWidth="1"/>
    <col min="4619" max="4619" width="5.7109375" style="4" customWidth="1"/>
    <col min="4620" max="4621" width="8.7109375" style="4" customWidth="1"/>
    <col min="4622" max="4622" width="5.7109375" style="4" customWidth="1"/>
    <col min="4623" max="4624" width="8.7109375" style="4" customWidth="1"/>
    <col min="4625" max="4625" width="5.7109375" style="4" customWidth="1"/>
    <col min="4626" max="4626" width="1.140625" style="4" customWidth="1"/>
    <col min="4627" max="4628" width="8.7109375" style="4" customWidth="1"/>
    <col min="4629" max="4629" width="5.7109375" style="4" customWidth="1"/>
    <col min="4630" max="4631" width="8.7109375" style="4" customWidth="1"/>
    <col min="4632" max="4632" width="5.7109375" style="4" customWidth="1"/>
    <col min="4633" max="4634" width="8.7109375" style="4" customWidth="1"/>
    <col min="4635" max="4635" width="5.7109375" style="4" customWidth="1"/>
    <col min="4636" max="4637" width="8.7109375" style="4" customWidth="1"/>
    <col min="4638" max="4638" width="5.7109375" style="4" customWidth="1"/>
    <col min="4639" max="4864" width="9.28515625" style="4"/>
    <col min="4865" max="4866" width="12.7109375" style="4" customWidth="1"/>
    <col min="4867" max="4868" width="8.7109375" style="4" customWidth="1"/>
    <col min="4869" max="4869" width="5.7109375" style="4" customWidth="1"/>
    <col min="4870" max="4871" width="8.7109375" style="4" customWidth="1"/>
    <col min="4872" max="4872" width="5.7109375" style="4" customWidth="1"/>
    <col min="4873" max="4874" width="8.7109375" style="4" customWidth="1"/>
    <col min="4875" max="4875" width="5.7109375" style="4" customWidth="1"/>
    <col min="4876" max="4877" width="8.7109375" style="4" customWidth="1"/>
    <col min="4878" max="4878" width="5.7109375" style="4" customWidth="1"/>
    <col min="4879" max="4880" width="8.7109375" style="4" customWidth="1"/>
    <col min="4881" max="4881" width="5.7109375" style="4" customWidth="1"/>
    <col min="4882" max="4882" width="1.140625" style="4" customWidth="1"/>
    <col min="4883" max="4884" width="8.7109375" style="4" customWidth="1"/>
    <col min="4885" max="4885" width="5.7109375" style="4" customWidth="1"/>
    <col min="4886" max="4887" width="8.7109375" style="4" customWidth="1"/>
    <col min="4888" max="4888" width="5.7109375" style="4" customWidth="1"/>
    <col min="4889" max="4890" width="8.7109375" style="4" customWidth="1"/>
    <col min="4891" max="4891" width="5.7109375" style="4" customWidth="1"/>
    <col min="4892" max="4893" width="8.7109375" style="4" customWidth="1"/>
    <col min="4894" max="4894" width="5.7109375" style="4" customWidth="1"/>
    <col min="4895" max="5120" width="9.28515625" style="4"/>
    <col min="5121" max="5122" width="12.7109375" style="4" customWidth="1"/>
    <col min="5123" max="5124" width="8.7109375" style="4" customWidth="1"/>
    <col min="5125" max="5125" width="5.7109375" style="4" customWidth="1"/>
    <col min="5126" max="5127" width="8.7109375" style="4" customWidth="1"/>
    <col min="5128" max="5128" width="5.7109375" style="4" customWidth="1"/>
    <col min="5129" max="5130" width="8.7109375" style="4" customWidth="1"/>
    <col min="5131" max="5131" width="5.7109375" style="4" customWidth="1"/>
    <col min="5132" max="5133" width="8.7109375" style="4" customWidth="1"/>
    <col min="5134" max="5134" width="5.7109375" style="4" customWidth="1"/>
    <col min="5135" max="5136" width="8.7109375" style="4" customWidth="1"/>
    <col min="5137" max="5137" width="5.7109375" style="4" customWidth="1"/>
    <col min="5138" max="5138" width="1.140625" style="4" customWidth="1"/>
    <col min="5139" max="5140" width="8.7109375" style="4" customWidth="1"/>
    <col min="5141" max="5141" width="5.7109375" style="4" customWidth="1"/>
    <col min="5142" max="5143" width="8.7109375" style="4" customWidth="1"/>
    <col min="5144" max="5144" width="5.7109375" style="4" customWidth="1"/>
    <col min="5145" max="5146" width="8.7109375" style="4" customWidth="1"/>
    <col min="5147" max="5147" width="5.7109375" style="4" customWidth="1"/>
    <col min="5148" max="5149" width="8.7109375" style="4" customWidth="1"/>
    <col min="5150" max="5150" width="5.7109375" style="4" customWidth="1"/>
    <col min="5151" max="5376" width="9.28515625" style="4"/>
    <col min="5377" max="5378" width="12.7109375" style="4" customWidth="1"/>
    <col min="5379" max="5380" width="8.7109375" style="4" customWidth="1"/>
    <col min="5381" max="5381" width="5.7109375" style="4" customWidth="1"/>
    <col min="5382" max="5383" width="8.7109375" style="4" customWidth="1"/>
    <col min="5384" max="5384" width="5.7109375" style="4" customWidth="1"/>
    <col min="5385" max="5386" width="8.7109375" style="4" customWidth="1"/>
    <col min="5387" max="5387" width="5.7109375" style="4" customWidth="1"/>
    <col min="5388" max="5389" width="8.7109375" style="4" customWidth="1"/>
    <col min="5390" max="5390" width="5.7109375" style="4" customWidth="1"/>
    <col min="5391" max="5392" width="8.7109375" style="4" customWidth="1"/>
    <col min="5393" max="5393" width="5.7109375" style="4" customWidth="1"/>
    <col min="5394" max="5394" width="1.140625" style="4" customWidth="1"/>
    <col min="5395" max="5396" width="8.7109375" style="4" customWidth="1"/>
    <col min="5397" max="5397" width="5.7109375" style="4" customWidth="1"/>
    <col min="5398" max="5399" width="8.7109375" style="4" customWidth="1"/>
    <col min="5400" max="5400" width="5.7109375" style="4" customWidth="1"/>
    <col min="5401" max="5402" width="8.7109375" style="4" customWidth="1"/>
    <col min="5403" max="5403" width="5.7109375" style="4" customWidth="1"/>
    <col min="5404" max="5405" width="8.7109375" style="4" customWidth="1"/>
    <col min="5406" max="5406" width="5.7109375" style="4" customWidth="1"/>
    <col min="5407" max="5632" width="9.28515625" style="4"/>
    <col min="5633" max="5634" width="12.7109375" style="4" customWidth="1"/>
    <col min="5635" max="5636" width="8.7109375" style="4" customWidth="1"/>
    <col min="5637" max="5637" width="5.7109375" style="4" customWidth="1"/>
    <col min="5638" max="5639" width="8.7109375" style="4" customWidth="1"/>
    <col min="5640" max="5640" width="5.7109375" style="4" customWidth="1"/>
    <col min="5641" max="5642" width="8.7109375" style="4" customWidth="1"/>
    <col min="5643" max="5643" width="5.7109375" style="4" customWidth="1"/>
    <col min="5644" max="5645" width="8.7109375" style="4" customWidth="1"/>
    <col min="5646" max="5646" width="5.7109375" style="4" customWidth="1"/>
    <col min="5647" max="5648" width="8.7109375" style="4" customWidth="1"/>
    <col min="5649" max="5649" width="5.7109375" style="4" customWidth="1"/>
    <col min="5650" max="5650" width="1.140625" style="4" customWidth="1"/>
    <col min="5651" max="5652" width="8.7109375" style="4" customWidth="1"/>
    <col min="5653" max="5653" width="5.7109375" style="4" customWidth="1"/>
    <col min="5654" max="5655" width="8.7109375" style="4" customWidth="1"/>
    <col min="5656" max="5656" width="5.7109375" style="4" customWidth="1"/>
    <col min="5657" max="5658" width="8.7109375" style="4" customWidth="1"/>
    <col min="5659" max="5659" width="5.7109375" style="4" customWidth="1"/>
    <col min="5660" max="5661" width="8.7109375" style="4" customWidth="1"/>
    <col min="5662" max="5662" width="5.7109375" style="4" customWidth="1"/>
    <col min="5663" max="5888" width="9.28515625" style="4"/>
    <col min="5889" max="5890" width="12.7109375" style="4" customWidth="1"/>
    <col min="5891" max="5892" width="8.7109375" style="4" customWidth="1"/>
    <col min="5893" max="5893" width="5.7109375" style="4" customWidth="1"/>
    <col min="5894" max="5895" width="8.7109375" style="4" customWidth="1"/>
    <col min="5896" max="5896" width="5.7109375" style="4" customWidth="1"/>
    <col min="5897" max="5898" width="8.7109375" style="4" customWidth="1"/>
    <col min="5899" max="5899" width="5.7109375" style="4" customWidth="1"/>
    <col min="5900" max="5901" width="8.7109375" style="4" customWidth="1"/>
    <col min="5902" max="5902" width="5.7109375" style="4" customWidth="1"/>
    <col min="5903" max="5904" width="8.7109375" style="4" customWidth="1"/>
    <col min="5905" max="5905" width="5.7109375" style="4" customWidth="1"/>
    <col min="5906" max="5906" width="1.140625" style="4" customWidth="1"/>
    <col min="5907" max="5908" width="8.7109375" style="4" customWidth="1"/>
    <col min="5909" max="5909" width="5.7109375" style="4" customWidth="1"/>
    <col min="5910" max="5911" width="8.7109375" style="4" customWidth="1"/>
    <col min="5912" max="5912" width="5.7109375" style="4" customWidth="1"/>
    <col min="5913" max="5914" width="8.7109375" style="4" customWidth="1"/>
    <col min="5915" max="5915" width="5.7109375" style="4" customWidth="1"/>
    <col min="5916" max="5917" width="8.7109375" style="4" customWidth="1"/>
    <col min="5918" max="5918" width="5.7109375" style="4" customWidth="1"/>
    <col min="5919" max="6144" width="9.28515625" style="4"/>
    <col min="6145" max="6146" width="12.7109375" style="4" customWidth="1"/>
    <col min="6147" max="6148" width="8.7109375" style="4" customWidth="1"/>
    <col min="6149" max="6149" width="5.7109375" style="4" customWidth="1"/>
    <col min="6150" max="6151" width="8.7109375" style="4" customWidth="1"/>
    <col min="6152" max="6152" width="5.7109375" style="4" customWidth="1"/>
    <col min="6153" max="6154" width="8.7109375" style="4" customWidth="1"/>
    <col min="6155" max="6155" width="5.7109375" style="4" customWidth="1"/>
    <col min="6156" max="6157" width="8.7109375" style="4" customWidth="1"/>
    <col min="6158" max="6158" width="5.7109375" style="4" customWidth="1"/>
    <col min="6159" max="6160" width="8.7109375" style="4" customWidth="1"/>
    <col min="6161" max="6161" width="5.7109375" style="4" customWidth="1"/>
    <col min="6162" max="6162" width="1.140625" style="4" customWidth="1"/>
    <col min="6163" max="6164" width="8.7109375" style="4" customWidth="1"/>
    <col min="6165" max="6165" width="5.7109375" style="4" customWidth="1"/>
    <col min="6166" max="6167" width="8.7109375" style="4" customWidth="1"/>
    <col min="6168" max="6168" width="5.7109375" style="4" customWidth="1"/>
    <col min="6169" max="6170" width="8.7109375" style="4" customWidth="1"/>
    <col min="6171" max="6171" width="5.7109375" style="4" customWidth="1"/>
    <col min="6172" max="6173" width="8.7109375" style="4" customWidth="1"/>
    <col min="6174" max="6174" width="5.7109375" style="4" customWidth="1"/>
    <col min="6175" max="6400" width="9.28515625" style="4"/>
    <col min="6401" max="6402" width="12.7109375" style="4" customWidth="1"/>
    <col min="6403" max="6404" width="8.7109375" style="4" customWidth="1"/>
    <col min="6405" max="6405" width="5.7109375" style="4" customWidth="1"/>
    <col min="6406" max="6407" width="8.7109375" style="4" customWidth="1"/>
    <col min="6408" max="6408" width="5.7109375" style="4" customWidth="1"/>
    <col min="6409" max="6410" width="8.7109375" style="4" customWidth="1"/>
    <col min="6411" max="6411" width="5.7109375" style="4" customWidth="1"/>
    <col min="6412" max="6413" width="8.7109375" style="4" customWidth="1"/>
    <col min="6414" max="6414" width="5.7109375" style="4" customWidth="1"/>
    <col min="6415" max="6416" width="8.7109375" style="4" customWidth="1"/>
    <col min="6417" max="6417" width="5.7109375" style="4" customWidth="1"/>
    <col min="6418" max="6418" width="1.140625" style="4" customWidth="1"/>
    <col min="6419" max="6420" width="8.7109375" style="4" customWidth="1"/>
    <col min="6421" max="6421" width="5.7109375" style="4" customWidth="1"/>
    <col min="6422" max="6423" width="8.7109375" style="4" customWidth="1"/>
    <col min="6424" max="6424" width="5.7109375" style="4" customWidth="1"/>
    <col min="6425" max="6426" width="8.7109375" style="4" customWidth="1"/>
    <col min="6427" max="6427" width="5.7109375" style="4" customWidth="1"/>
    <col min="6428" max="6429" width="8.7109375" style="4" customWidth="1"/>
    <col min="6430" max="6430" width="5.7109375" style="4" customWidth="1"/>
    <col min="6431" max="6656" width="9.28515625" style="4"/>
    <col min="6657" max="6658" width="12.7109375" style="4" customWidth="1"/>
    <col min="6659" max="6660" width="8.7109375" style="4" customWidth="1"/>
    <col min="6661" max="6661" width="5.7109375" style="4" customWidth="1"/>
    <col min="6662" max="6663" width="8.7109375" style="4" customWidth="1"/>
    <col min="6664" max="6664" width="5.7109375" style="4" customWidth="1"/>
    <col min="6665" max="6666" width="8.7109375" style="4" customWidth="1"/>
    <col min="6667" max="6667" width="5.7109375" style="4" customWidth="1"/>
    <col min="6668" max="6669" width="8.7109375" style="4" customWidth="1"/>
    <col min="6670" max="6670" width="5.7109375" style="4" customWidth="1"/>
    <col min="6671" max="6672" width="8.7109375" style="4" customWidth="1"/>
    <col min="6673" max="6673" width="5.7109375" style="4" customWidth="1"/>
    <col min="6674" max="6674" width="1.140625" style="4" customWidth="1"/>
    <col min="6675" max="6676" width="8.7109375" style="4" customWidth="1"/>
    <col min="6677" max="6677" width="5.7109375" style="4" customWidth="1"/>
    <col min="6678" max="6679" width="8.7109375" style="4" customWidth="1"/>
    <col min="6680" max="6680" width="5.7109375" style="4" customWidth="1"/>
    <col min="6681" max="6682" width="8.7109375" style="4" customWidth="1"/>
    <col min="6683" max="6683" width="5.7109375" style="4" customWidth="1"/>
    <col min="6684" max="6685" width="8.7109375" style="4" customWidth="1"/>
    <col min="6686" max="6686" width="5.7109375" style="4" customWidth="1"/>
    <col min="6687" max="6912" width="9.28515625" style="4"/>
    <col min="6913" max="6914" width="12.7109375" style="4" customWidth="1"/>
    <col min="6915" max="6916" width="8.7109375" style="4" customWidth="1"/>
    <col min="6917" max="6917" width="5.7109375" style="4" customWidth="1"/>
    <col min="6918" max="6919" width="8.7109375" style="4" customWidth="1"/>
    <col min="6920" max="6920" width="5.7109375" style="4" customWidth="1"/>
    <col min="6921" max="6922" width="8.7109375" style="4" customWidth="1"/>
    <col min="6923" max="6923" width="5.7109375" style="4" customWidth="1"/>
    <col min="6924" max="6925" width="8.7109375" style="4" customWidth="1"/>
    <col min="6926" max="6926" width="5.7109375" style="4" customWidth="1"/>
    <col min="6927" max="6928" width="8.7109375" style="4" customWidth="1"/>
    <col min="6929" max="6929" width="5.7109375" style="4" customWidth="1"/>
    <col min="6930" max="6930" width="1.140625" style="4" customWidth="1"/>
    <col min="6931" max="6932" width="8.7109375" style="4" customWidth="1"/>
    <col min="6933" max="6933" width="5.7109375" style="4" customWidth="1"/>
    <col min="6934" max="6935" width="8.7109375" style="4" customWidth="1"/>
    <col min="6936" max="6936" width="5.7109375" style="4" customWidth="1"/>
    <col min="6937" max="6938" width="8.7109375" style="4" customWidth="1"/>
    <col min="6939" max="6939" width="5.7109375" style="4" customWidth="1"/>
    <col min="6940" max="6941" width="8.7109375" style="4" customWidth="1"/>
    <col min="6942" max="6942" width="5.7109375" style="4" customWidth="1"/>
    <col min="6943" max="7168" width="9.28515625" style="4"/>
    <col min="7169" max="7170" width="12.7109375" style="4" customWidth="1"/>
    <col min="7171" max="7172" width="8.7109375" style="4" customWidth="1"/>
    <col min="7173" max="7173" width="5.7109375" style="4" customWidth="1"/>
    <col min="7174" max="7175" width="8.7109375" style="4" customWidth="1"/>
    <col min="7176" max="7176" width="5.7109375" style="4" customWidth="1"/>
    <col min="7177" max="7178" width="8.7109375" style="4" customWidth="1"/>
    <col min="7179" max="7179" width="5.7109375" style="4" customWidth="1"/>
    <col min="7180" max="7181" width="8.7109375" style="4" customWidth="1"/>
    <col min="7182" max="7182" width="5.7109375" style="4" customWidth="1"/>
    <col min="7183" max="7184" width="8.7109375" style="4" customWidth="1"/>
    <col min="7185" max="7185" width="5.7109375" style="4" customWidth="1"/>
    <col min="7186" max="7186" width="1.140625" style="4" customWidth="1"/>
    <col min="7187" max="7188" width="8.7109375" style="4" customWidth="1"/>
    <col min="7189" max="7189" width="5.7109375" style="4" customWidth="1"/>
    <col min="7190" max="7191" width="8.7109375" style="4" customWidth="1"/>
    <col min="7192" max="7192" width="5.7109375" style="4" customWidth="1"/>
    <col min="7193" max="7194" width="8.7109375" style="4" customWidth="1"/>
    <col min="7195" max="7195" width="5.7109375" style="4" customWidth="1"/>
    <col min="7196" max="7197" width="8.7109375" style="4" customWidth="1"/>
    <col min="7198" max="7198" width="5.7109375" style="4" customWidth="1"/>
    <col min="7199" max="7424" width="9.28515625" style="4"/>
    <col min="7425" max="7426" width="12.7109375" style="4" customWidth="1"/>
    <col min="7427" max="7428" width="8.7109375" style="4" customWidth="1"/>
    <col min="7429" max="7429" width="5.7109375" style="4" customWidth="1"/>
    <col min="7430" max="7431" width="8.7109375" style="4" customWidth="1"/>
    <col min="7432" max="7432" width="5.7109375" style="4" customWidth="1"/>
    <col min="7433" max="7434" width="8.7109375" style="4" customWidth="1"/>
    <col min="7435" max="7435" width="5.7109375" style="4" customWidth="1"/>
    <col min="7436" max="7437" width="8.7109375" style="4" customWidth="1"/>
    <col min="7438" max="7438" width="5.7109375" style="4" customWidth="1"/>
    <col min="7439" max="7440" width="8.7109375" style="4" customWidth="1"/>
    <col min="7441" max="7441" width="5.7109375" style="4" customWidth="1"/>
    <col min="7442" max="7442" width="1.140625" style="4" customWidth="1"/>
    <col min="7443" max="7444" width="8.7109375" style="4" customWidth="1"/>
    <col min="7445" max="7445" width="5.7109375" style="4" customWidth="1"/>
    <col min="7446" max="7447" width="8.7109375" style="4" customWidth="1"/>
    <col min="7448" max="7448" width="5.7109375" style="4" customWidth="1"/>
    <col min="7449" max="7450" width="8.7109375" style="4" customWidth="1"/>
    <col min="7451" max="7451" width="5.7109375" style="4" customWidth="1"/>
    <col min="7452" max="7453" width="8.7109375" style="4" customWidth="1"/>
    <col min="7454" max="7454" width="5.7109375" style="4" customWidth="1"/>
    <col min="7455" max="7680" width="9.28515625" style="4"/>
    <col min="7681" max="7682" width="12.7109375" style="4" customWidth="1"/>
    <col min="7683" max="7684" width="8.7109375" style="4" customWidth="1"/>
    <col min="7685" max="7685" width="5.7109375" style="4" customWidth="1"/>
    <col min="7686" max="7687" width="8.7109375" style="4" customWidth="1"/>
    <col min="7688" max="7688" width="5.7109375" style="4" customWidth="1"/>
    <col min="7689" max="7690" width="8.7109375" style="4" customWidth="1"/>
    <col min="7691" max="7691" width="5.7109375" style="4" customWidth="1"/>
    <col min="7692" max="7693" width="8.7109375" style="4" customWidth="1"/>
    <col min="7694" max="7694" width="5.7109375" style="4" customWidth="1"/>
    <col min="7695" max="7696" width="8.7109375" style="4" customWidth="1"/>
    <col min="7697" max="7697" width="5.7109375" style="4" customWidth="1"/>
    <col min="7698" max="7698" width="1.140625" style="4" customWidth="1"/>
    <col min="7699" max="7700" width="8.7109375" style="4" customWidth="1"/>
    <col min="7701" max="7701" width="5.7109375" style="4" customWidth="1"/>
    <col min="7702" max="7703" width="8.7109375" style="4" customWidth="1"/>
    <col min="7704" max="7704" width="5.7109375" style="4" customWidth="1"/>
    <col min="7705" max="7706" width="8.7109375" style="4" customWidth="1"/>
    <col min="7707" max="7707" width="5.7109375" style="4" customWidth="1"/>
    <col min="7708" max="7709" width="8.7109375" style="4" customWidth="1"/>
    <col min="7710" max="7710" width="5.7109375" style="4" customWidth="1"/>
    <col min="7711" max="7936" width="9.28515625" style="4"/>
    <col min="7937" max="7938" width="12.7109375" style="4" customWidth="1"/>
    <col min="7939" max="7940" width="8.7109375" style="4" customWidth="1"/>
    <col min="7941" max="7941" width="5.7109375" style="4" customWidth="1"/>
    <col min="7942" max="7943" width="8.7109375" style="4" customWidth="1"/>
    <col min="7944" max="7944" width="5.7109375" style="4" customWidth="1"/>
    <col min="7945" max="7946" width="8.7109375" style="4" customWidth="1"/>
    <col min="7947" max="7947" width="5.7109375" style="4" customWidth="1"/>
    <col min="7948" max="7949" width="8.7109375" style="4" customWidth="1"/>
    <col min="7950" max="7950" width="5.7109375" style="4" customWidth="1"/>
    <col min="7951" max="7952" width="8.7109375" style="4" customWidth="1"/>
    <col min="7953" max="7953" width="5.7109375" style="4" customWidth="1"/>
    <col min="7954" max="7954" width="1.140625" style="4" customWidth="1"/>
    <col min="7955" max="7956" width="8.7109375" style="4" customWidth="1"/>
    <col min="7957" max="7957" width="5.7109375" style="4" customWidth="1"/>
    <col min="7958" max="7959" width="8.7109375" style="4" customWidth="1"/>
    <col min="7960" max="7960" width="5.7109375" style="4" customWidth="1"/>
    <col min="7961" max="7962" width="8.7109375" style="4" customWidth="1"/>
    <col min="7963" max="7963" width="5.7109375" style="4" customWidth="1"/>
    <col min="7964" max="7965" width="8.7109375" style="4" customWidth="1"/>
    <col min="7966" max="7966" width="5.7109375" style="4" customWidth="1"/>
    <col min="7967" max="8192" width="9.28515625" style="4"/>
    <col min="8193" max="8194" width="12.7109375" style="4" customWidth="1"/>
    <col min="8195" max="8196" width="8.7109375" style="4" customWidth="1"/>
    <col min="8197" max="8197" width="5.7109375" style="4" customWidth="1"/>
    <col min="8198" max="8199" width="8.7109375" style="4" customWidth="1"/>
    <col min="8200" max="8200" width="5.7109375" style="4" customWidth="1"/>
    <col min="8201" max="8202" width="8.7109375" style="4" customWidth="1"/>
    <col min="8203" max="8203" width="5.7109375" style="4" customWidth="1"/>
    <col min="8204" max="8205" width="8.7109375" style="4" customWidth="1"/>
    <col min="8206" max="8206" width="5.7109375" style="4" customWidth="1"/>
    <col min="8207" max="8208" width="8.7109375" style="4" customWidth="1"/>
    <col min="8209" max="8209" width="5.7109375" style="4" customWidth="1"/>
    <col min="8210" max="8210" width="1.140625" style="4" customWidth="1"/>
    <col min="8211" max="8212" width="8.7109375" style="4" customWidth="1"/>
    <col min="8213" max="8213" width="5.7109375" style="4" customWidth="1"/>
    <col min="8214" max="8215" width="8.7109375" style="4" customWidth="1"/>
    <col min="8216" max="8216" width="5.7109375" style="4" customWidth="1"/>
    <col min="8217" max="8218" width="8.7109375" style="4" customWidth="1"/>
    <col min="8219" max="8219" width="5.7109375" style="4" customWidth="1"/>
    <col min="8220" max="8221" width="8.7109375" style="4" customWidth="1"/>
    <col min="8222" max="8222" width="5.7109375" style="4" customWidth="1"/>
    <col min="8223" max="8448" width="9.28515625" style="4"/>
    <col min="8449" max="8450" width="12.7109375" style="4" customWidth="1"/>
    <col min="8451" max="8452" width="8.7109375" style="4" customWidth="1"/>
    <col min="8453" max="8453" width="5.7109375" style="4" customWidth="1"/>
    <col min="8454" max="8455" width="8.7109375" style="4" customWidth="1"/>
    <col min="8456" max="8456" width="5.7109375" style="4" customWidth="1"/>
    <col min="8457" max="8458" width="8.7109375" style="4" customWidth="1"/>
    <col min="8459" max="8459" width="5.7109375" style="4" customWidth="1"/>
    <col min="8460" max="8461" width="8.7109375" style="4" customWidth="1"/>
    <col min="8462" max="8462" width="5.7109375" style="4" customWidth="1"/>
    <col min="8463" max="8464" width="8.7109375" style="4" customWidth="1"/>
    <col min="8465" max="8465" width="5.7109375" style="4" customWidth="1"/>
    <col min="8466" max="8466" width="1.140625" style="4" customWidth="1"/>
    <col min="8467" max="8468" width="8.7109375" style="4" customWidth="1"/>
    <col min="8469" max="8469" width="5.7109375" style="4" customWidth="1"/>
    <col min="8470" max="8471" width="8.7109375" style="4" customWidth="1"/>
    <col min="8472" max="8472" width="5.7109375" style="4" customWidth="1"/>
    <col min="8473" max="8474" width="8.7109375" style="4" customWidth="1"/>
    <col min="8475" max="8475" width="5.7109375" style="4" customWidth="1"/>
    <col min="8476" max="8477" width="8.7109375" style="4" customWidth="1"/>
    <col min="8478" max="8478" width="5.7109375" style="4" customWidth="1"/>
    <col min="8479" max="8704" width="9.28515625" style="4"/>
    <col min="8705" max="8706" width="12.7109375" style="4" customWidth="1"/>
    <col min="8707" max="8708" width="8.7109375" style="4" customWidth="1"/>
    <col min="8709" max="8709" width="5.7109375" style="4" customWidth="1"/>
    <col min="8710" max="8711" width="8.7109375" style="4" customWidth="1"/>
    <col min="8712" max="8712" width="5.7109375" style="4" customWidth="1"/>
    <col min="8713" max="8714" width="8.7109375" style="4" customWidth="1"/>
    <col min="8715" max="8715" width="5.7109375" style="4" customWidth="1"/>
    <col min="8716" max="8717" width="8.7109375" style="4" customWidth="1"/>
    <col min="8718" max="8718" width="5.7109375" style="4" customWidth="1"/>
    <col min="8719" max="8720" width="8.7109375" style="4" customWidth="1"/>
    <col min="8721" max="8721" width="5.7109375" style="4" customWidth="1"/>
    <col min="8722" max="8722" width="1.140625" style="4" customWidth="1"/>
    <col min="8723" max="8724" width="8.7109375" style="4" customWidth="1"/>
    <col min="8725" max="8725" width="5.7109375" style="4" customWidth="1"/>
    <col min="8726" max="8727" width="8.7109375" style="4" customWidth="1"/>
    <col min="8728" max="8728" width="5.7109375" style="4" customWidth="1"/>
    <col min="8729" max="8730" width="8.7109375" style="4" customWidth="1"/>
    <col min="8731" max="8731" width="5.7109375" style="4" customWidth="1"/>
    <col min="8732" max="8733" width="8.7109375" style="4" customWidth="1"/>
    <col min="8734" max="8734" width="5.7109375" style="4" customWidth="1"/>
    <col min="8735" max="8960" width="9.28515625" style="4"/>
    <col min="8961" max="8962" width="12.7109375" style="4" customWidth="1"/>
    <col min="8963" max="8964" width="8.7109375" style="4" customWidth="1"/>
    <col min="8965" max="8965" width="5.7109375" style="4" customWidth="1"/>
    <col min="8966" max="8967" width="8.7109375" style="4" customWidth="1"/>
    <col min="8968" max="8968" width="5.7109375" style="4" customWidth="1"/>
    <col min="8969" max="8970" width="8.7109375" style="4" customWidth="1"/>
    <col min="8971" max="8971" width="5.7109375" style="4" customWidth="1"/>
    <col min="8972" max="8973" width="8.7109375" style="4" customWidth="1"/>
    <col min="8974" max="8974" width="5.7109375" style="4" customWidth="1"/>
    <col min="8975" max="8976" width="8.7109375" style="4" customWidth="1"/>
    <col min="8977" max="8977" width="5.7109375" style="4" customWidth="1"/>
    <col min="8978" max="8978" width="1.140625" style="4" customWidth="1"/>
    <col min="8979" max="8980" width="8.7109375" style="4" customWidth="1"/>
    <col min="8981" max="8981" width="5.7109375" style="4" customWidth="1"/>
    <col min="8982" max="8983" width="8.7109375" style="4" customWidth="1"/>
    <col min="8984" max="8984" width="5.7109375" style="4" customWidth="1"/>
    <col min="8985" max="8986" width="8.7109375" style="4" customWidth="1"/>
    <col min="8987" max="8987" width="5.7109375" style="4" customWidth="1"/>
    <col min="8988" max="8989" width="8.7109375" style="4" customWidth="1"/>
    <col min="8990" max="8990" width="5.7109375" style="4" customWidth="1"/>
    <col min="8991" max="9216" width="9.28515625" style="4"/>
    <col min="9217" max="9218" width="12.7109375" style="4" customWidth="1"/>
    <col min="9219" max="9220" width="8.7109375" style="4" customWidth="1"/>
    <col min="9221" max="9221" width="5.7109375" style="4" customWidth="1"/>
    <col min="9222" max="9223" width="8.7109375" style="4" customWidth="1"/>
    <col min="9224" max="9224" width="5.7109375" style="4" customWidth="1"/>
    <col min="9225" max="9226" width="8.7109375" style="4" customWidth="1"/>
    <col min="9227" max="9227" width="5.7109375" style="4" customWidth="1"/>
    <col min="9228" max="9229" width="8.7109375" style="4" customWidth="1"/>
    <col min="9230" max="9230" width="5.7109375" style="4" customWidth="1"/>
    <col min="9231" max="9232" width="8.7109375" style="4" customWidth="1"/>
    <col min="9233" max="9233" width="5.7109375" style="4" customWidth="1"/>
    <col min="9234" max="9234" width="1.140625" style="4" customWidth="1"/>
    <col min="9235" max="9236" width="8.7109375" style="4" customWidth="1"/>
    <col min="9237" max="9237" width="5.7109375" style="4" customWidth="1"/>
    <col min="9238" max="9239" width="8.7109375" style="4" customWidth="1"/>
    <col min="9240" max="9240" width="5.7109375" style="4" customWidth="1"/>
    <col min="9241" max="9242" width="8.7109375" style="4" customWidth="1"/>
    <col min="9243" max="9243" width="5.7109375" style="4" customWidth="1"/>
    <col min="9244" max="9245" width="8.7109375" style="4" customWidth="1"/>
    <col min="9246" max="9246" width="5.7109375" style="4" customWidth="1"/>
    <col min="9247" max="9472" width="9.28515625" style="4"/>
    <col min="9473" max="9474" width="12.7109375" style="4" customWidth="1"/>
    <col min="9475" max="9476" width="8.7109375" style="4" customWidth="1"/>
    <col min="9477" max="9477" width="5.7109375" style="4" customWidth="1"/>
    <col min="9478" max="9479" width="8.7109375" style="4" customWidth="1"/>
    <col min="9480" max="9480" width="5.7109375" style="4" customWidth="1"/>
    <col min="9481" max="9482" width="8.7109375" style="4" customWidth="1"/>
    <col min="9483" max="9483" width="5.7109375" style="4" customWidth="1"/>
    <col min="9484" max="9485" width="8.7109375" style="4" customWidth="1"/>
    <col min="9486" max="9486" width="5.7109375" style="4" customWidth="1"/>
    <col min="9487" max="9488" width="8.7109375" style="4" customWidth="1"/>
    <col min="9489" max="9489" width="5.7109375" style="4" customWidth="1"/>
    <col min="9490" max="9490" width="1.140625" style="4" customWidth="1"/>
    <col min="9491" max="9492" width="8.7109375" style="4" customWidth="1"/>
    <col min="9493" max="9493" width="5.7109375" style="4" customWidth="1"/>
    <col min="9494" max="9495" width="8.7109375" style="4" customWidth="1"/>
    <col min="9496" max="9496" width="5.7109375" style="4" customWidth="1"/>
    <col min="9497" max="9498" width="8.7109375" style="4" customWidth="1"/>
    <col min="9499" max="9499" width="5.7109375" style="4" customWidth="1"/>
    <col min="9500" max="9501" width="8.7109375" style="4" customWidth="1"/>
    <col min="9502" max="9502" width="5.7109375" style="4" customWidth="1"/>
    <col min="9503" max="9728" width="9.28515625" style="4"/>
    <col min="9729" max="9730" width="12.7109375" style="4" customWidth="1"/>
    <col min="9731" max="9732" width="8.7109375" style="4" customWidth="1"/>
    <col min="9733" max="9733" width="5.7109375" style="4" customWidth="1"/>
    <col min="9734" max="9735" width="8.7109375" style="4" customWidth="1"/>
    <col min="9736" max="9736" width="5.7109375" style="4" customWidth="1"/>
    <col min="9737" max="9738" width="8.7109375" style="4" customWidth="1"/>
    <col min="9739" max="9739" width="5.7109375" style="4" customWidth="1"/>
    <col min="9740" max="9741" width="8.7109375" style="4" customWidth="1"/>
    <col min="9742" max="9742" width="5.7109375" style="4" customWidth="1"/>
    <col min="9743" max="9744" width="8.7109375" style="4" customWidth="1"/>
    <col min="9745" max="9745" width="5.7109375" style="4" customWidth="1"/>
    <col min="9746" max="9746" width="1.140625" style="4" customWidth="1"/>
    <col min="9747" max="9748" width="8.7109375" style="4" customWidth="1"/>
    <col min="9749" max="9749" width="5.7109375" style="4" customWidth="1"/>
    <col min="9750" max="9751" width="8.7109375" style="4" customWidth="1"/>
    <col min="9752" max="9752" width="5.7109375" style="4" customWidth="1"/>
    <col min="9753" max="9754" width="8.7109375" style="4" customWidth="1"/>
    <col min="9755" max="9755" width="5.7109375" style="4" customWidth="1"/>
    <col min="9756" max="9757" width="8.7109375" style="4" customWidth="1"/>
    <col min="9758" max="9758" width="5.7109375" style="4" customWidth="1"/>
    <col min="9759" max="9984" width="9.28515625" style="4"/>
    <col min="9985" max="9986" width="12.7109375" style="4" customWidth="1"/>
    <col min="9987" max="9988" width="8.7109375" style="4" customWidth="1"/>
    <col min="9989" max="9989" width="5.7109375" style="4" customWidth="1"/>
    <col min="9990" max="9991" width="8.7109375" style="4" customWidth="1"/>
    <col min="9992" max="9992" width="5.7109375" style="4" customWidth="1"/>
    <col min="9993" max="9994" width="8.7109375" style="4" customWidth="1"/>
    <col min="9995" max="9995" width="5.7109375" style="4" customWidth="1"/>
    <col min="9996" max="9997" width="8.7109375" style="4" customWidth="1"/>
    <col min="9998" max="9998" width="5.7109375" style="4" customWidth="1"/>
    <col min="9999" max="10000" width="8.7109375" style="4" customWidth="1"/>
    <col min="10001" max="10001" width="5.7109375" style="4" customWidth="1"/>
    <col min="10002" max="10002" width="1.140625" style="4" customWidth="1"/>
    <col min="10003" max="10004" width="8.7109375" style="4" customWidth="1"/>
    <col min="10005" max="10005" width="5.7109375" style="4" customWidth="1"/>
    <col min="10006" max="10007" width="8.7109375" style="4" customWidth="1"/>
    <col min="10008" max="10008" width="5.7109375" style="4" customWidth="1"/>
    <col min="10009" max="10010" width="8.7109375" style="4" customWidth="1"/>
    <col min="10011" max="10011" width="5.7109375" style="4" customWidth="1"/>
    <col min="10012" max="10013" width="8.7109375" style="4" customWidth="1"/>
    <col min="10014" max="10014" width="5.7109375" style="4" customWidth="1"/>
    <col min="10015" max="10240" width="9.28515625" style="4"/>
    <col min="10241" max="10242" width="12.7109375" style="4" customWidth="1"/>
    <col min="10243" max="10244" width="8.7109375" style="4" customWidth="1"/>
    <col min="10245" max="10245" width="5.7109375" style="4" customWidth="1"/>
    <col min="10246" max="10247" width="8.7109375" style="4" customWidth="1"/>
    <col min="10248" max="10248" width="5.7109375" style="4" customWidth="1"/>
    <col min="10249" max="10250" width="8.7109375" style="4" customWidth="1"/>
    <col min="10251" max="10251" width="5.7109375" style="4" customWidth="1"/>
    <col min="10252" max="10253" width="8.7109375" style="4" customWidth="1"/>
    <col min="10254" max="10254" width="5.7109375" style="4" customWidth="1"/>
    <col min="10255" max="10256" width="8.7109375" style="4" customWidth="1"/>
    <col min="10257" max="10257" width="5.7109375" style="4" customWidth="1"/>
    <col min="10258" max="10258" width="1.140625" style="4" customWidth="1"/>
    <col min="10259" max="10260" width="8.7109375" style="4" customWidth="1"/>
    <col min="10261" max="10261" width="5.7109375" style="4" customWidth="1"/>
    <col min="10262" max="10263" width="8.7109375" style="4" customWidth="1"/>
    <col min="10264" max="10264" width="5.7109375" style="4" customWidth="1"/>
    <col min="10265" max="10266" width="8.7109375" style="4" customWidth="1"/>
    <col min="10267" max="10267" width="5.7109375" style="4" customWidth="1"/>
    <col min="10268" max="10269" width="8.7109375" style="4" customWidth="1"/>
    <col min="10270" max="10270" width="5.7109375" style="4" customWidth="1"/>
    <col min="10271" max="10496" width="9.28515625" style="4"/>
    <col min="10497" max="10498" width="12.7109375" style="4" customWidth="1"/>
    <col min="10499" max="10500" width="8.7109375" style="4" customWidth="1"/>
    <col min="10501" max="10501" width="5.7109375" style="4" customWidth="1"/>
    <col min="10502" max="10503" width="8.7109375" style="4" customWidth="1"/>
    <col min="10504" max="10504" width="5.7109375" style="4" customWidth="1"/>
    <col min="10505" max="10506" width="8.7109375" style="4" customWidth="1"/>
    <col min="10507" max="10507" width="5.7109375" style="4" customWidth="1"/>
    <col min="10508" max="10509" width="8.7109375" style="4" customWidth="1"/>
    <col min="10510" max="10510" width="5.7109375" style="4" customWidth="1"/>
    <col min="10511" max="10512" width="8.7109375" style="4" customWidth="1"/>
    <col min="10513" max="10513" width="5.7109375" style="4" customWidth="1"/>
    <col min="10514" max="10514" width="1.140625" style="4" customWidth="1"/>
    <col min="10515" max="10516" width="8.7109375" style="4" customWidth="1"/>
    <col min="10517" max="10517" width="5.7109375" style="4" customWidth="1"/>
    <col min="10518" max="10519" width="8.7109375" style="4" customWidth="1"/>
    <col min="10520" max="10520" width="5.7109375" style="4" customWidth="1"/>
    <col min="10521" max="10522" width="8.7109375" style="4" customWidth="1"/>
    <col min="10523" max="10523" width="5.7109375" style="4" customWidth="1"/>
    <col min="10524" max="10525" width="8.7109375" style="4" customWidth="1"/>
    <col min="10526" max="10526" width="5.7109375" style="4" customWidth="1"/>
    <col min="10527" max="10752" width="9.28515625" style="4"/>
    <col min="10753" max="10754" width="12.7109375" style="4" customWidth="1"/>
    <col min="10755" max="10756" width="8.7109375" style="4" customWidth="1"/>
    <col min="10757" max="10757" width="5.7109375" style="4" customWidth="1"/>
    <col min="10758" max="10759" width="8.7109375" style="4" customWidth="1"/>
    <col min="10760" max="10760" width="5.7109375" style="4" customWidth="1"/>
    <col min="10761" max="10762" width="8.7109375" style="4" customWidth="1"/>
    <col min="10763" max="10763" width="5.7109375" style="4" customWidth="1"/>
    <col min="10764" max="10765" width="8.7109375" style="4" customWidth="1"/>
    <col min="10766" max="10766" width="5.7109375" style="4" customWidth="1"/>
    <col min="10767" max="10768" width="8.7109375" style="4" customWidth="1"/>
    <col min="10769" max="10769" width="5.7109375" style="4" customWidth="1"/>
    <col min="10770" max="10770" width="1.140625" style="4" customWidth="1"/>
    <col min="10771" max="10772" width="8.7109375" style="4" customWidth="1"/>
    <col min="10773" max="10773" width="5.7109375" style="4" customWidth="1"/>
    <col min="10774" max="10775" width="8.7109375" style="4" customWidth="1"/>
    <col min="10776" max="10776" width="5.7109375" style="4" customWidth="1"/>
    <col min="10777" max="10778" width="8.7109375" style="4" customWidth="1"/>
    <col min="10779" max="10779" width="5.7109375" style="4" customWidth="1"/>
    <col min="10780" max="10781" width="8.7109375" style="4" customWidth="1"/>
    <col min="10782" max="10782" width="5.7109375" style="4" customWidth="1"/>
    <col min="10783" max="11008" width="9.28515625" style="4"/>
    <col min="11009" max="11010" width="12.7109375" style="4" customWidth="1"/>
    <col min="11011" max="11012" width="8.7109375" style="4" customWidth="1"/>
    <col min="11013" max="11013" width="5.7109375" style="4" customWidth="1"/>
    <col min="11014" max="11015" width="8.7109375" style="4" customWidth="1"/>
    <col min="11016" max="11016" width="5.7109375" style="4" customWidth="1"/>
    <col min="11017" max="11018" width="8.7109375" style="4" customWidth="1"/>
    <col min="11019" max="11019" width="5.7109375" style="4" customWidth="1"/>
    <col min="11020" max="11021" width="8.7109375" style="4" customWidth="1"/>
    <col min="11022" max="11022" width="5.7109375" style="4" customWidth="1"/>
    <col min="11023" max="11024" width="8.7109375" style="4" customWidth="1"/>
    <col min="11025" max="11025" width="5.7109375" style="4" customWidth="1"/>
    <col min="11026" max="11026" width="1.140625" style="4" customWidth="1"/>
    <col min="11027" max="11028" width="8.7109375" style="4" customWidth="1"/>
    <col min="11029" max="11029" width="5.7109375" style="4" customWidth="1"/>
    <col min="11030" max="11031" width="8.7109375" style="4" customWidth="1"/>
    <col min="11032" max="11032" width="5.7109375" style="4" customWidth="1"/>
    <col min="11033" max="11034" width="8.7109375" style="4" customWidth="1"/>
    <col min="11035" max="11035" width="5.7109375" style="4" customWidth="1"/>
    <col min="11036" max="11037" width="8.7109375" style="4" customWidth="1"/>
    <col min="11038" max="11038" width="5.7109375" style="4" customWidth="1"/>
    <col min="11039" max="11264" width="9.28515625" style="4"/>
    <col min="11265" max="11266" width="12.7109375" style="4" customWidth="1"/>
    <col min="11267" max="11268" width="8.7109375" style="4" customWidth="1"/>
    <col min="11269" max="11269" width="5.7109375" style="4" customWidth="1"/>
    <col min="11270" max="11271" width="8.7109375" style="4" customWidth="1"/>
    <col min="11272" max="11272" width="5.7109375" style="4" customWidth="1"/>
    <col min="11273" max="11274" width="8.7109375" style="4" customWidth="1"/>
    <col min="11275" max="11275" width="5.7109375" style="4" customWidth="1"/>
    <col min="11276" max="11277" width="8.7109375" style="4" customWidth="1"/>
    <col min="11278" max="11278" width="5.7109375" style="4" customWidth="1"/>
    <col min="11279" max="11280" width="8.7109375" style="4" customWidth="1"/>
    <col min="11281" max="11281" width="5.7109375" style="4" customWidth="1"/>
    <col min="11282" max="11282" width="1.140625" style="4" customWidth="1"/>
    <col min="11283" max="11284" width="8.7109375" style="4" customWidth="1"/>
    <col min="11285" max="11285" width="5.7109375" style="4" customWidth="1"/>
    <col min="11286" max="11287" width="8.7109375" style="4" customWidth="1"/>
    <col min="11288" max="11288" width="5.7109375" style="4" customWidth="1"/>
    <col min="11289" max="11290" width="8.7109375" style="4" customWidth="1"/>
    <col min="11291" max="11291" width="5.7109375" style="4" customWidth="1"/>
    <col min="11292" max="11293" width="8.7109375" style="4" customWidth="1"/>
    <col min="11294" max="11294" width="5.7109375" style="4" customWidth="1"/>
    <col min="11295" max="11520" width="9.28515625" style="4"/>
    <col min="11521" max="11522" width="12.7109375" style="4" customWidth="1"/>
    <col min="11523" max="11524" width="8.7109375" style="4" customWidth="1"/>
    <col min="11525" max="11525" width="5.7109375" style="4" customWidth="1"/>
    <col min="11526" max="11527" width="8.7109375" style="4" customWidth="1"/>
    <col min="11528" max="11528" width="5.7109375" style="4" customWidth="1"/>
    <col min="11529" max="11530" width="8.7109375" style="4" customWidth="1"/>
    <col min="11531" max="11531" width="5.7109375" style="4" customWidth="1"/>
    <col min="11532" max="11533" width="8.7109375" style="4" customWidth="1"/>
    <col min="11534" max="11534" width="5.7109375" style="4" customWidth="1"/>
    <col min="11535" max="11536" width="8.7109375" style="4" customWidth="1"/>
    <col min="11537" max="11537" width="5.7109375" style="4" customWidth="1"/>
    <col min="11538" max="11538" width="1.140625" style="4" customWidth="1"/>
    <col min="11539" max="11540" width="8.7109375" style="4" customWidth="1"/>
    <col min="11541" max="11541" width="5.7109375" style="4" customWidth="1"/>
    <col min="11542" max="11543" width="8.7109375" style="4" customWidth="1"/>
    <col min="11544" max="11544" width="5.7109375" style="4" customWidth="1"/>
    <col min="11545" max="11546" width="8.7109375" style="4" customWidth="1"/>
    <col min="11547" max="11547" width="5.7109375" style="4" customWidth="1"/>
    <col min="11548" max="11549" width="8.7109375" style="4" customWidth="1"/>
    <col min="11550" max="11550" width="5.7109375" style="4" customWidth="1"/>
    <col min="11551" max="11776" width="9.28515625" style="4"/>
    <col min="11777" max="11778" width="12.7109375" style="4" customWidth="1"/>
    <col min="11779" max="11780" width="8.7109375" style="4" customWidth="1"/>
    <col min="11781" max="11781" width="5.7109375" style="4" customWidth="1"/>
    <col min="11782" max="11783" width="8.7109375" style="4" customWidth="1"/>
    <col min="11784" max="11784" width="5.7109375" style="4" customWidth="1"/>
    <col min="11785" max="11786" width="8.7109375" style="4" customWidth="1"/>
    <col min="11787" max="11787" width="5.7109375" style="4" customWidth="1"/>
    <col min="11788" max="11789" width="8.7109375" style="4" customWidth="1"/>
    <col min="11790" max="11790" width="5.7109375" style="4" customWidth="1"/>
    <col min="11791" max="11792" width="8.7109375" style="4" customWidth="1"/>
    <col min="11793" max="11793" width="5.7109375" style="4" customWidth="1"/>
    <col min="11794" max="11794" width="1.140625" style="4" customWidth="1"/>
    <col min="11795" max="11796" width="8.7109375" style="4" customWidth="1"/>
    <col min="11797" max="11797" width="5.7109375" style="4" customWidth="1"/>
    <col min="11798" max="11799" width="8.7109375" style="4" customWidth="1"/>
    <col min="11800" max="11800" width="5.7109375" style="4" customWidth="1"/>
    <col min="11801" max="11802" width="8.7109375" style="4" customWidth="1"/>
    <col min="11803" max="11803" width="5.7109375" style="4" customWidth="1"/>
    <col min="11804" max="11805" width="8.7109375" style="4" customWidth="1"/>
    <col min="11806" max="11806" width="5.7109375" style="4" customWidth="1"/>
    <col min="11807" max="12032" width="9.28515625" style="4"/>
    <col min="12033" max="12034" width="12.7109375" style="4" customWidth="1"/>
    <col min="12035" max="12036" width="8.7109375" style="4" customWidth="1"/>
    <col min="12037" max="12037" width="5.7109375" style="4" customWidth="1"/>
    <col min="12038" max="12039" width="8.7109375" style="4" customWidth="1"/>
    <col min="12040" max="12040" width="5.7109375" style="4" customWidth="1"/>
    <col min="12041" max="12042" width="8.7109375" style="4" customWidth="1"/>
    <col min="12043" max="12043" width="5.7109375" style="4" customWidth="1"/>
    <col min="12044" max="12045" width="8.7109375" style="4" customWidth="1"/>
    <col min="12046" max="12046" width="5.7109375" style="4" customWidth="1"/>
    <col min="12047" max="12048" width="8.7109375" style="4" customWidth="1"/>
    <col min="12049" max="12049" width="5.7109375" style="4" customWidth="1"/>
    <col min="12050" max="12050" width="1.140625" style="4" customWidth="1"/>
    <col min="12051" max="12052" width="8.7109375" style="4" customWidth="1"/>
    <col min="12053" max="12053" width="5.7109375" style="4" customWidth="1"/>
    <col min="12054" max="12055" width="8.7109375" style="4" customWidth="1"/>
    <col min="12056" max="12056" width="5.7109375" style="4" customWidth="1"/>
    <col min="12057" max="12058" width="8.7109375" style="4" customWidth="1"/>
    <col min="12059" max="12059" width="5.7109375" style="4" customWidth="1"/>
    <col min="12060" max="12061" width="8.7109375" style="4" customWidth="1"/>
    <col min="12062" max="12062" width="5.7109375" style="4" customWidth="1"/>
    <col min="12063" max="12288" width="9.28515625" style="4"/>
    <col min="12289" max="12290" width="12.7109375" style="4" customWidth="1"/>
    <col min="12291" max="12292" width="8.7109375" style="4" customWidth="1"/>
    <col min="12293" max="12293" width="5.7109375" style="4" customWidth="1"/>
    <col min="12294" max="12295" width="8.7109375" style="4" customWidth="1"/>
    <col min="12296" max="12296" width="5.7109375" style="4" customWidth="1"/>
    <col min="12297" max="12298" width="8.7109375" style="4" customWidth="1"/>
    <col min="12299" max="12299" width="5.7109375" style="4" customWidth="1"/>
    <col min="12300" max="12301" width="8.7109375" style="4" customWidth="1"/>
    <col min="12302" max="12302" width="5.7109375" style="4" customWidth="1"/>
    <col min="12303" max="12304" width="8.7109375" style="4" customWidth="1"/>
    <col min="12305" max="12305" width="5.7109375" style="4" customWidth="1"/>
    <col min="12306" max="12306" width="1.140625" style="4" customWidth="1"/>
    <col min="12307" max="12308" width="8.7109375" style="4" customWidth="1"/>
    <col min="12309" max="12309" width="5.7109375" style="4" customWidth="1"/>
    <col min="12310" max="12311" width="8.7109375" style="4" customWidth="1"/>
    <col min="12312" max="12312" width="5.7109375" style="4" customWidth="1"/>
    <col min="12313" max="12314" width="8.7109375" style="4" customWidth="1"/>
    <col min="12315" max="12315" width="5.7109375" style="4" customWidth="1"/>
    <col min="12316" max="12317" width="8.7109375" style="4" customWidth="1"/>
    <col min="12318" max="12318" width="5.7109375" style="4" customWidth="1"/>
    <col min="12319" max="12544" width="9.28515625" style="4"/>
    <col min="12545" max="12546" width="12.7109375" style="4" customWidth="1"/>
    <col min="12547" max="12548" width="8.7109375" style="4" customWidth="1"/>
    <col min="12549" max="12549" width="5.7109375" style="4" customWidth="1"/>
    <col min="12550" max="12551" width="8.7109375" style="4" customWidth="1"/>
    <col min="12552" max="12552" width="5.7109375" style="4" customWidth="1"/>
    <col min="12553" max="12554" width="8.7109375" style="4" customWidth="1"/>
    <col min="12555" max="12555" width="5.7109375" style="4" customWidth="1"/>
    <col min="12556" max="12557" width="8.7109375" style="4" customWidth="1"/>
    <col min="12558" max="12558" width="5.7109375" style="4" customWidth="1"/>
    <col min="12559" max="12560" width="8.7109375" style="4" customWidth="1"/>
    <col min="12561" max="12561" width="5.7109375" style="4" customWidth="1"/>
    <col min="12562" max="12562" width="1.140625" style="4" customWidth="1"/>
    <col min="12563" max="12564" width="8.7109375" style="4" customWidth="1"/>
    <col min="12565" max="12565" width="5.7109375" style="4" customWidth="1"/>
    <col min="12566" max="12567" width="8.7109375" style="4" customWidth="1"/>
    <col min="12568" max="12568" width="5.7109375" style="4" customWidth="1"/>
    <col min="12569" max="12570" width="8.7109375" style="4" customWidth="1"/>
    <col min="12571" max="12571" width="5.7109375" style="4" customWidth="1"/>
    <col min="12572" max="12573" width="8.7109375" style="4" customWidth="1"/>
    <col min="12574" max="12574" width="5.7109375" style="4" customWidth="1"/>
    <col min="12575" max="12800" width="9.28515625" style="4"/>
    <col min="12801" max="12802" width="12.7109375" style="4" customWidth="1"/>
    <col min="12803" max="12804" width="8.7109375" style="4" customWidth="1"/>
    <col min="12805" max="12805" width="5.7109375" style="4" customWidth="1"/>
    <col min="12806" max="12807" width="8.7109375" style="4" customWidth="1"/>
    <col min="12808" max="12808" width="5.7109375" style="4" customWidth="1"/>
    <col min="12809" max="12810" width="8.7109375" style="4" customWidth="1"/>
    <col min="12811" max="12811" width="5.7109375" style="4" customWidth="1"/>
    <col min="12812" max="12813" width="8.7109375" style="4" customWidth="1"/>
    <col min="12814" max="12814" width="5.7109375" style="4" customWidth="1"/>
    <col min="12815" max="12816" width="8.7109375" style="4" customWidth="1"/>
    <col min="12817" max="12817" width="5.7109375" style="4" customWidth="1"/>
    <col min="12818" max="12818" width="1.140625" style="4" customWidth="1"/>
    <col min="12819" max="12820" width="8.7109375" style="4" customWidth="1"/>
    <col min="12821" max="12821" width="5.7109375" style="4" customWidth="1"/>
    <col min="12822" max="12823" width="8.7109375" style="4" customWidth="1"/>
    <col min="12824" max="12824" width="5.7109375" style="4" customWidth="1"/>
    <col min="12825" max="12826" width="8.7109375" style="4" customWidth="1"/>
    <col min="12827" max="12827" width="5.7109375" style="4" customWidth="1"/>
    <col min="12828" max="12829" width="8.7109375" style="4" customWidth="1"/>
    <col min="12830" max="12830" width="5.7109375" style="4" customWidth="1"/>
    <col min="12831" max="13056" width="9.28515625" style="4"/>
    <col min="13057" max="13058" width="12.7109375" style="4" customWidth="1"/>
    <col min="13059" max="13060" width="8.7109375" style="4" customWidth="1"/>
    <col min="13061" max="13061" width="5.7109375" style="4" customWidth="1"/>
    <col min="13062" max="13063" width="8.7109375" style="4" customWidth="1"/>
    <col min="13064" max="13064" width="5.7109375" style="4" customWidth="1"/>
    <col min="13065" max="13066" width="8.7109375" style="4" customWidth="1"/>
    <col min="13067" max="13067" width="5.7109375" style="4" customWidth="1"/>
    <col min="13068" max="13069" width="8.7109375" style="4" customWidth="1"/>
    <col min="13070" max="13070" width="5.7109375" style="4" customWidth="1"/>
    <col min="13071" max="13072" width="8.7109375" style="4" customWidth="1"/>
    <col min="13073" max="13073" width="5.7109375" style="4" customWidth="1"/>
    <col min="13074" max="13074" width="1.140625" style="4" customWidth="1"/>
    <col min="13075" max="13076" width="8.7109375" style="4" customWidth="1"/>
    <col min="13077" max="13077" width="5.7109375" style="4" customWidth="1"/>
    <col min="13078" max="13079" width="8.7109375" style="4" customWidth="1"/>
    <col min="13080" max="13080" width="5.7109375" style="4" customWidth="1"/>
    <col min="13081" max="13082" width="8.7109375" style="4" customWidth="1"/>
    <col min="13083" max="13083" width="5.7109375" style="4" customWidth="1"/>
    <col min="13084" max="13085" width="8.7109375" style="4" customWidth="1"/>
    <col min="13086" max="13086" width="5.7109375" style="4" customWidth="1"/>
    <col min="13087" max="13312" width="9.28515625" style="4"/>
    <col min="13313" max="13314" width="12.7109375" style="4" customWidth="1"/>
    <col min="13315" max="13316" width="8.7109375" style="4" customWidth="1"/>
    <col min="13317" max="13317" width="5.7109375" style="4" customWidth="1"/>
    <col min="13318" max="13319" width="8.7109375" style="4" customWidth="1"/>
    <col min="13320" max="13320" width="5.7109375" style="4" customWidth="1"/>
    <col min="13321" max="13322" width="8.7109375" style="4" customWidth="1"/>
    <col min="13323" max="13323" width="5.7109375" style="4" customWidth="1"/>
    <col min="13324" max="13325" width="8.7109375" style="4" customWidth="1"/>
    <col min="13326" max="13326" width="5.7109375" style="4" customWidth="1"/>
    <col min="13327" max="13328" width="8.7109375" style="4" customWidth="1"/>
    <col min="13329" max="13329" width="5.7109375" style="4" customWidth="1"/>
    <col min="13330" max="13330" width="1.140625" style="4" customWidth="1"/>
    <col min="13331" max="13332" width="8.7109375" style="4" customWidth="1"/>
    <col min="13333" max="13333" width="5.7109375" style="4" customWidth="1"/>
    <col min="13334" max="13335" width="8.7109375" style="4" customWidth="1"/>
    <col min="13336" max="13336" width="5.7109375" style="4" customWidth="1"/>
    <col min="13337" max="13338" width="8.7109375" style="4" customWidth="1"/>
    <col min="13339" max="13339" width="5.7109375" style="4" customWidth="1"/>
    <col min="13340" max="13341" width="8.7109375" style="4" customWidth="1"/>
    <col min="13342" max="13342" width="5.7109375" style="4" customWidth="1"/>
    <col min="13343" max="13568" width="9.28515625" style="4"/>
    <col min="13569" max="13570" width="12.7109375" style="4" customWidth="1"/>
    <col min="13571" max="13572" width="8.7109375" style="4" customWidth="1"/>
    <col min="13573" max="13573" width="5.7109375" style="4" customWidth="1"/>
    <col min="13574" max="13575" width="8.7109375" style="4" customWidth="1"/>
    <col min="13576" max="13576" width="5.7109375" style="4" customWidth="1"/>
    <col min="13577" max="13578" width="8.7109375" style="4" customWidth="1"/>
    <col min="13579" max="13579" width="5.7109375" style="4" customWidth="1"/>
    <col min="13580" max="13581" width="8.7109375" style="4" customWidth="1"/>
    <col min="13582" max="13582" width="5.7109375" style="4" customWidth="1"/>
    <col min="13583" max="13584" width="8.7109375" style="4" customWidth="1"/>
    <col min="13585" max="13585" width="5.7109375" style="4" customWidth="1"/>
    <col min="13586" max="13586" width="1.140625" style="4" customWidth="1"/>
    <col min="13587" max="13588" width="8.7109375" style="4" customWidth="1"/>
    <col min="13589" max="13589" width="5.7109375" style="4" customWidth="1"/>
    <col min="13590" max="13591" width="8.7109375" style="4" customWidth="1"/>
    <col min="13592" max="13592" width="5.7109375" style="4" customWidth="1"/>
    <col min="13593" max="13594" width="8.7109375" style="4" customWidth="1"/>
    <col min="13595" max="13595" width="5.7109375" style="4" customWidth="1"/>
    <col min="13596" max="13597" width="8.7109375" style="4" customWidth="1"/>
    <col min="13598" max="13598" width="5.7109375" style="4" customWidth="1"/>
    <col min="13599" max="13824" width="9.28515625" style="4"/>
    <col min="13825" max="13826" width="12.7109375" style="4" customWidth="1"/>
    <col min="13827" max="13828" width="8.7109375" style="4" customWidth="1"/>
    <col min="13829" max="13829" width="5.7109375" style="4" customWidth="1"/>
    <col min="13830" max="13831" width="8.7109375" style="4" customWidth="1"/>
    <col min="13832" max="13832" width="5.7109375" style="4" customWidth="1"/>
    <col min="13833" max="13834" width="8.7109375" style="4" customWidth="1"/>
    <col min="13835" max="13835" width="5.7109375" style="4" customWidth="1"/>
    <col min="13836" max="13837" width="8.7109375" style="4" customWidth="1"/>
    <col min="13838" max="13838" width="5.7109375" style="4" customWidth="1"/>
    <col min="13839" max="13840" width="8.7109375" style="4" customWidth="1"/>
    <col min="13841" max="13841" width="5.7109375" style="4" customWidth="1"/>
    <col min="13842" max="13842" width="1.140625" style="4" customWidth="1"/>
    <col min="13843" max="13844" width="8.7109375" style="4" customWidth="1"/>
    <col min="13845" max="13845" width="5.7109375" style="4" customWidth="1"/>
    <col min="13846" max="13847" width="8.7109375" style="4" customWidth="1"/>
    <col min="13848" max="13848" width="5.7109375" style="4" customWidth="1"/>
    <col min="13849" max="13850" width="8.7109375" style="4" customWidth="1"/>
    <col min="13851" max="13851" width="5.7109375" style="4" customWidth="1"/>
    <col min="13852" max="13853" width="8.7109375" style="4" customWidth="1"/>
    <col min="13854" max="13854" width="5.7109375" style="4" customWidth="1"/>
    <col min="13855" max="14080" width="9.28515625" style="4"/>
    <col min="14081" max="14082" width="12.7109375" style="4" customWidth="1"/>
    <col min="14083" max="14084" width="8.7109375" style="4" customWidth="1"/>
    <col min="14085" max="14085" width="5.7109375" style="4" customWidth="1"/>
    <col min="14086" max="14087" width="8.7109375" style="4" customWidth="1"/>
    <col min="14088" max="14088" width="5.7109375" style="4" customWidth="1"/>
    <col min="14089" max="14090" width="8.7109375" style="4" customWidth="1"/>
    <col min="14091" max="14091" width="5.7109375" style="4" customWidth="1"/>
    <col min="14092" max="14093" width="8.7109375" style="4" customWidth="1"/>
    <col min="14094" max="14094" width="5.7109375" style="4" customWidth="1"/>
    <col min="14095" max="14096" width="8.7109375" style="4" customWidth="1"/>
    <col min="14097" max="14097" width="5.7109375" style="4" customWidth="1"/>
    <col min="14098" max="14098" width="1.140625" style="4" customWidth="1"/>
    <col min="14099" max="14100" width="8.7109375" style="4" customWidth="1"/>
    <col min="14101" max="14101" width="5.7109375" style="4" customWidth="1"/>
    <col min="14102" max="14103" width="8.7109375" style="4" customWidth="1"/>
    <col min="14104" max="14104" width="5.7109375" style="4" customWidth="1"/>
    <col min="14105" max="14106" width="8.7109375" style="4" customWidth="1"/>
    <col min="14107" max="14107" width="5.7109375" style="4" customWidth="1"/>
    <col min="14108" max="14109" width="8.7109375" style="4" customWidth="1"/>
    <col min="14110" max="14110" width="5.7109375" style="4" customWidth="1"/>
    <col min="14111" max="14336" width="9.28515625" style="4"/>
    <col min="14337" max="14338" width="12.7109375" style="4" customWidth="1"/>
    <col min="14339" max="14340" width="8.7109375" style="4" customWidth="1"/>
    <col min="14341" max="14341" width="5.7109375" style="4" customWidth="1"/>
    <col min="14342" max="14343" width="8.7109375" style="4" customWidth="1"/>
    <col min="14344" max="14344" width="5.7109375" style="4" customWidth="1"/>
    <col min="14345" max="14346" width="8.7109375" style="4" customWidth="1"/>
    <col min="14347" max="14347" width="5.7109375" style="4" customWidth="1"/>
    <col min="14348" max="14349" width="8.7109375" style="4" customWidth="1"/>
    <col min="14350" max="14350" width="5.7109375" style="4" customWidth="1"/>
    <col min="14351" max="14352" width="8.7109375" style="4" customWidth="1"/>
    <col min="14353" max="14353" width="5.7109375" style="4" customWidth="1"/>
    <col min="14354" max="14354" width="1.140625" style="4" customWidth="1"/>
    <col min="14355" max="14356" width="8.7109375" style="4" customWidth="1"/>
    <col min="14357" max="14357" width="5.7109375" style="4" customWidth="1"/>
    <col min="14358" max="14359" width="8.7109375" style="4" customWidth="1"/>
    <col min="14360" max="14360" width="5.7109375" style="4" customWidth="1"/>
    <col min="14361" max="14362" width="8.7109375" style="4" customWidth="1"/>
    <col min="14363" max="14363" width="5.7109375" style="4" customWidth="1"/>
    <col min="14364" max="14365" width="8.7109375" style="4" customWidth="1"/>
    <col min="14366" max="14366" width="5.7109375" style="4" customWidth="1"/>
    <col min="14367" max="14592" width="9.28515625" style="4"/>
    <col min="14593" max="14594" width="12.7109375" style="4" customWidth="1"/>
    <col min="14595" max="14596" width="8.7109375" style="4" customWidth="1"/>
    <col min="14597" max="14597" width="5.7109375" style="4" customWidth="1"/>
    <col min="14598" max="14599" width="8.7109375" style="4" customWidth="1"/>
    <col min="14600" max="14600" width="5.7109375" style="4" customWidth="1"/>
    <col min="14601" max="14602" width="8.7109375" style="4" customWidth="1"/>
    <col min="14603" max="14603" width="5.7109375" style="4" customWidth="1"/>
    <col min="14604" max="14605" width="8.7109375" style="4" customWidth="1"/>
    <col min="14606" max="14606" width="5.7109375" style="4" customWidth="1"/>
    <col min="14607" max="14608" width="8.7109375" style="4" customWidth="1"/>
    <col min="14609" max="14609" width="5.7109375" style="4" customWidth="1"/>
    <col min="14610" max="14610" width="1.140625" style="4" customWidth="1"/>
    <col min="14611" max="14612" width="8.7109375" style="4" customWidth="1"/>
    <col min="14613" max="14613" width="5.7109375" style="4" customWidth="1"/>
    <col min="14614" max="14615" width="8.7109375" style="4" customWidth="1"/>
    <col min="14616" max="14616" width="5.7109375" style="4" customWidth="1"/>
    <col min="14617" max="14618" width="8.7109375" style="4" customWidth="1"/>
    <col min="14619" max="14619" width="5.7109375" style="4" customWidth="1"/>
    <col min="14620" max="14621" width="8.7109375" style="4" customWidth="1"/>
    <col min="14622" max="14622" width="5.7109375" style="4" customWidth="1"/>
    <col min="14623" max="14848" width="9.28515625" style="4"/>
    <col min="14849" max="14850" width="12.7109375" style="4" customWidth="1"/>
    <col min="14851" max="14852" width="8.7109375" style="4" customWidth="1"/>
    <col min="14853" max="14853" width="5.7109375" style="4" customWidth="1"/>
    <col min="14854" max="14855" width="8.7109375" style="4" customWidth="1"/>
    <col min="14856" max="14856" width="5.7109375" style="4" customWidth="1"/>
    <col min="14857" max="14858" width="8.7109375" style="4" customWidth="1"/>
    <col min="14859" max="14859" width="5.7109375" style="4" customWidth="1"/>
    <col min="14860" max="14861" width="8.7109375" style="4" customWidth="1"/>
    <col min="14862" max="14862" width="5.7109375" style="4" customWidth="1"/>
    <col min="14863" max="14864" width="8.7109375" style="4" customWidth="1"/>
    <col min="14865" max="14865" width="5.7109375" style="4" customWidth="1"/>
    <col min="14866" max="14866" width="1.140625" style="4" customWidth="1"/>
    <col min="14867" max="14868" width="8.7109375" style="4" customWidth="1"/>
    <col min="14869" max="14869" width="5.7109375" style="4" customWidth="1"/>
    <col min="14870" max="14871" width="8.7109375" style="4" customWidth="1"/>
    <col min="14872" max="14872" width="5.7109375" style="4" customWidth="1"/>
    <col min="14873" max="14874" width="8.7109375" style="4" customWidth="1"/>
    <col min="14875" max="14875" width="5.7109375" style="4" customWidth="1"/>
    <col min="14876" max="14877" width="8.7109375" style="4" customWidth="1"/>
    <col min="14878" max="14878" width="5.7109375" style="4" customWidth="1"/>
    <col min="14879" max="15104" width="9.28515625" style="4"/>
    <col min="15105" max="15106" width="12.7109375" style="4" customWidth="1"/>
    <col min="15107" max="15108" width="8.7109375" style="4" customWidth="1"/>
    <col min="15109" max="15109" width="5.7109375" style="4" customWidth="1"/>
    <col min="15110" max="15111" width="8.7109375" style="4" customWidth="1"/>
    <col min="15112" max="15112" width="5.7109375" style="4" customWidth="1"/>
    <col min="15113" max="15114" width="8.7109375" style="4" customWidth="1"/>
    <col min="15115" max="15115" width="5.7109375" style="4" customWidth="1"/>
    <col min="15116" max="15117" width="8.7109375" style="4" customWidth="1"/>
    <col min="15118" max="15118" width="5.7109375" style="4" customWidth="1"/>
    <col min="15119" max="15120" width="8.7109375" style="4" customWidth="1"/>
    <col min="15121" max="15121" width="5.7109375" style="4" customWidth="1"/>
    <col min="15122" max="15122" width="1.140625" style="4" customWidth="1"/>
    <col min="15123" max="15124" width="8.7109375" style="4" customWidth="1"/>
    <col min="15125" max="15125" width="5.7109375" style="4" customWidth="1"/>
    <col min="15126" max="15127" width="8.7109375" style="4" customWidth="1"/>
    <col min="15128" max="15128" width="5.7109375" style="4" customWidth="1"/>
    <col min="15129" max="15130" width="8.7109375" style="4" customWidth="1"/>
    <col min="15131" max="15131" width="5.7109375" style="4" customWidth="1"/>
    <col min="15132" max="15133" width="8.7109375" style="4" customWidth="1"/>
    <col min="15134" max="15134" width="5.7109375" style="4" customWidth="1"/>
    <col min="15135" max="15360" width="9.28515625" style="4"/>
    <col min="15361" max="15362" width="12.7109375" style="4" customWidth="1"/>
    <col min="15363" max="15364" width="8.7109375" style="4" customWidth="1"/>
    <col min="15365" max="15365" width="5.7109375" style="4" customWidth="1"/>
    <col min="15366" max="15367" width="8.7109375" style="4" customWidth="1"/>
    <col min="15368" max="15368" width="5.7109375" style="4" customWidth="1"/>
    <col min="15369" max="15370" width="8.7109375" style="4" customWidth="1"/>
    <col min="15371" max="15371" width="5.7109375" style="4" customWidth="1"/>
    <col min="15372" max="15373" width="8.7109375" style="4" customWidth="1"/>
    <col min="15374" max="15374" width="5.7109375" style="4" customWidth="1"/>
    <col min="15375" max="15376" width="8.7109375" style="4" customWidth="1"/>
    <col min="15377" max="15377" width="5.7109375" style="4" customWidth="1"/>
    <col min="15378" max="15378" width="1.140625" style="4" customWidth="1"/>
    <col min="15379" max="15380" width="8.7109375" style="4" customWidth="1"/>
    <col min="15381" max="15381" width="5.7109375" style="4" customWidth="1"/>
    <col min="15382" max="15383" width="8.7109375" style="4" customWidth="1"/>
    <col min="15384" max="15384" width="5.7109375" style="4" customWidth="1"/>
    <col min="15385" max="15386" width="8.7109375" style="4" customWidth="1"/>
    <col min="15387" max="15387" width="5.7109375" style="4" customWidth="1"/>
    <col min="15388" max="15389" width="8.7109375" style="4" customWidth="1"/>
    <col min="15390" max="15390" width="5.7109375" style="4" customWidth="1"/>
    <col min="15391" max="15616" width="9.28515625" style="4"/>
    <col min="15617" max="15618" width="12.7109375" style="4" customWidth="1"/>
    <col min="15619" max="15620" width="8.7109375" style="4" customWidth="1"/>
    <col min="15621" max="15621" width="5.7109375" style="4" customWidth="1"/>
    <col min="15622" max="15623" width="8.7109375" style="4" customWidth="1"/>
    <col min="15624" max="15624" width="5.7109375" style="4" customWidth="1"/>
    <col min="15625" max="15626" width="8.7109375" style="4" customWidth="1"/>
    <col min="15627" max="15627" width="5.7109375" style="4" customWidth="1"/>
    <col min="15628" max="15629" width="8.7109375" style="4" customWidth="1"/>
    <col min="15630" max="15630" width="5.7109375" style="4" customWidth="1"/>
    <col min="15631" max="15632" width="8.7109375" style="4" customWidth="1"/>
    <col min="15633" max="15633" width="5.7109375" style="4" customWidth="1"/>
    <col min="15634" max="15634" width="1.140625" style="4" customWidth="1"/>
    <col min="15635" max="15636" width="8.7109375" style="4" customWidth="1"/>
    <col min="15637" max="15637" width="5.7109375" style="4" customWidth="1"/>
    <col min="15638" max="15639" width="8.7109375" style="4" customWidth="1"/>
    <col min="15640" max="15640" width="5.7109375" style="4" customWidth="1"/>
    <col min="15641" max="15642" width="8.7109375" style="4" customWidth="1"/>
    <col min="15643" max="15643" width="5.7109375" style="4" customWidth="1"/>
    <col min="15644" max="15645" width="8.7109375" style="4" customWidth="1"/>
    <col min="15646" max="15646" width="5.7109375" style="4" customWidth="1"/>
    <col min="15647" max="15872" width="9.28515625" style="4"/>
    <col min="15873" max="15874" width="12.7109375" style="4" customWidth="1"/>
    <col min="15875" max="15876" width="8.7109375" style="4" customWidth="1"/>
    <col min="15877" max="15877" width="5.7109375" style="4" customWidth="1"/>
    <col min="15878" max="15879" width="8.7109375" style="4" customWidth="1"/>
    <col min="15880" max="15880" width="5.7109375" style="4" customWidth="1"/>
    <col min="15881" max="15882" width="8.7109375" style="4" customWidth="1"/>
    <col min="15883" max="15883" width="5.7109375" style="4" customWidth="1"/>
    <col min="15884" max="15885" width="8.7109375" style="4" customWidth="1"/>
    <col min="15886" max="15886" width="5.7109375" style="4" customWidth="1"/>
    <col min="15887" max="15888" width="8.7109375" style="4" customWidth="1"/>
    <col min="15889" max="15889" width="5.7109375" style="4" customWidth="1"/>
    <col min="15890" max="15890" width="1.140625" style="4" customWidth="1"/>
    <col min="15891" max="15892" width="8.7109375" style="4" customWidth="1"/>
    <col min="15893" max="15893" width="5.7109375" style="4" customWidth="1"/>
    <col min="15894" max="15895" width="8.7109375" style="4" customWidth="1"/>
    <col min="15896" max="15896" width="5.7109375" style="4" customWidth="1"/>
    <col min="15897" max="15898" width="8.7109375" style="4" customWidth="1"/>
    <col min="15899" max="15899" width="5.7109375" style="4" customWidth="1"/>
    <col min="15900" max="15901" width="8.7109375" style="4" customWidth="1"/>
    <col min="15902" max="15902" width="5.7109375" style="4" customWidth="1"/>
    <col min="15903" max="16128" width="9.28515625" style="4"/>
    <col min="16129" max="16130" width="12.7109375" style="4" customWidth="1"/>
    <col min="16131" max="16132" width="8.7109375" style="4" customWidth="1"/>
    <col min="16133" max="16133" width="5.7109375" style="4" customWidth="1"/>
    <col min="16134" max="16135" width="8.7109375" style="4" customWidth="1"/>
    <col min="16136" max="16136" width="5.7109375" style="4" customWidth="1"/>
    <col min="16137" max="16138" width="8.7109375" style="4" customWidth="1"/>
    <col min="16139" max="16139" width="5.7109375" style="4" customWidth="1"/>
    <col min="16140" max="16141" width="8.7109375" style="4" customWidth="1"/>
    <col min="16142" max="16142" width="5.7109375" style="4" customWidth="1"/>
    <col min="16143" max="16144" width="8.7109375" style="4" customWidth="1"/>
    <col min="16145" max="16145" width="5.7109375" style="4" customWidth="1"/>
    <col min="16146" max="16146" width="1.140625" style="4" customWidth="1"/>
    <col min="16147" max="16148" width="8.7109375" style="4" customWidth="1"/>
    <col min="16149" max="16149" width="5.7109375" style="4" customWidth="1"/>
    <col min="16150" max="16151" width="8.7109375" style="4" customWidth="1"/>
    <col min="16152" max="16152" width="5.7109375" style="4" customWidth="1"/>
    <col min="16153" max="16154" width="8.7109375" style="4" customWidth="1"/>
    <col min="16155" max="16155" width="5.7109375" style="4" customWidth="1"/>
    <col min="16156" max="16157" width="8.7109375" style="4" customWidth="1"/>
    <col min="16158" max="16158" width="5.7109375" style="4" customWidth="1"/>
    <col min="16159" max="16384" width="9.28515625" style="4"/>
  </cols>
  <sheetData>
    <row r="1" spans="1:30" ht="5.25" customHeight="1" thickBot="1" x14ac:dyDescent="0.25"/>
    <row r="2" spans="1:30" ht="20.25" customHeight="1" x14ac:dyDescent="0.2">
      <c r="I2" s="20"/>
      <c r="J2" s="21"/>
      <c r="K2" s="21"/>
      <c r="L2" s="21"/>
      <c r="M2" s="21"/>
      <c r="N2" s="21"/>
      <c r="O2" s="21"/>
      <c r="P2" s="21"/>
      <c r="Q2" s="21"/>
      <c r="R2" s="21"/>
      <c r="S2" s="21"/>
      <c r="T2" s="21"/>
      <c r="U2" s="22"/>
    </row>
    <row r="3" spans="1:30" ht="11.25" customHeight="1" x14ac:dyDescent="0.2">
      <c r="E3" s="23"/>
      <c r="I3" s="24" t="s">
        <v>77</v>
      </c>
      <c r="J3" s="25"/>
      <c r="K3" s="26"/>
      <c r="L3" s="26"/>
      <c r="M3" s="26"/>
      <c r="N3" s="26"/>
      <c r="O3" s="26"/>
      <c r="P3" s="26"/>
      <c r="Q3" s="26"/>
      <c r="R3" s="25"/>
      <c r="S3" s="27" t="s">
        <v>78</v>
      </c>
      <c r="T3" s="28">
        <v>2018</v>
      </c>
      <c r="U3" s="29" t="s">
        <v>79</v>
      </c>
      <c r="Y3" s="11"/>
    </row>
    <row r="4" spans="1:30" ht="20.25" customHeight="1" thickBot="1" x14ac:dyDescent="0.25">
      <c r="I4" s="8"/>
      <c r="J4" s="30"/>
      <c r="K4" s="30"/>
      <c r="L4" s="30"/>
      <c r="M4" s="30"/>
      <c r="N4" s="30"/>
      <c r="O4" s="30"/>
      <c r="P4" s="30"/>
      <c r="Q4" s="30"/>
      <c r="R4" s="30"/>
      <c r="S4" s="30"/>
      <c r="T4" s="30"/>
      <c r="U4" s="31"/>
    </row>
    <row r="5" spans="1:30" ht="5.25" customHeight="1" x14ac:dyDescent="0.2"/>
    <row r="6" spans="1:30" ht="22.5" customHeight="1" x14ac:dyDescent="0.2">
      <c r="A6" s="91"/>
      <c r="B6" s="92"/>
      <c r="C6" s="92"/>
      <c r="D6" s="92"/>
      <c r="E6" s="92"/>
      <c r="F6" s="92"/>
      <c r="G6" s="92"/>
      <c r="H6" s="92"/>
      <c r="I6" s="92"/>
      <c r="J6" s="92"/>
      <c r="K6" s="92"/>
      <c r="L6" s="92"/>
      <c r="M6" s="92"/>
      <c r="N6" s="92"/>
      <c r="O6" s="92"/>
      <c r="P6" s="92"/>
      <c r="Q6" s="92"/>
      <c r="R6" s="92"/>
      <c r="S6" s="94"/>
      <c r="T6" s="94"/>
      <c r="U6" s="94"/>
      <c r="V6" s="94"/>
      <c r="W6" s="94"/>
      <c r="X6" s="94"/>
      <c r="Y6" s="94"/>
      <c r="Z6" s="94"/>
      <c r="AA6" s="94"/>
      <c r="AB6" s="94"/>
      <c r="AC6" s="94"/>
      <c r="AD6" s="94"/>
    </row>
    <row r="7" spans="1:30" x14ac:dyDescent="0.2">
      <c r="A7" s="23" t="s">
        <v>80</v>
      </c>
    </row>
    <row r="9" spans="1:30" x14ac:dyDescent="0.2">
      <c r="A9" s="10" t="str">
        <f>CONCATENATE("RAPID and International Passenger Survey long-term international migration data, YE ",T3," Q1")</f>
        <v>RAPID and International Passenger Survey long-term international migration data, YE 2018 Q1</v>
      </c>
      <c r="AD9" s="11" t="s">
        <v>81</v>
      </c>
    </row>
    <row r="10" spans="1:30" x14ac:dyDescent="0.2">
      <c r="A10" s="10" t="s">
        <v>82</v>
      </c>
      <c r="AD10" s="32" t="s">
        <v>83</v>
      </c>
    </row>
    <row r="11" spans="1:30" ht="9" customHeight="1" thickBot="1" x14ac:dyDescent="0.25">
      <c r="AD11" s="11"/>
    </row>
    <row r="12" spans="1:30" x14ac:dyDescent="0.2">
      <c r="A12" s="100" t="s">
        <v>37</v>
      </c>
      <c r="B12" s="100" t="s">
        <v>38</v>
      </c>
      <c r="C12" s="103" t="s">
        <v>84</v>
      </c>
      <c r="D12" s="103"/>
      <c r="E12" s="103"/>
      <c r="F12" s="104"/>
      <c r="G12" s="104"/>
      <c r="H12" s="104"/>
      <c r="I12" s="104"/>
      <c r="J12" s="104"/>
      <c r="K12" s="104"/>
      <c r="L12" s="104"/>
      <c r="M12" s="104"/>
      <c r="N12" s="104"/>
      <c r="O12" s="104"/>
      <c r="P12" s="104"/>
      <c r="Q12" s="104"/>
      <c r="R12" s="105"/>
      <c r="S12" s="103" t="s">
        <v>85</v>
      </c>
      <c r="T12" s="103"/>
      <c r="U12" s="103"/>
      <c r="V12" s="104"/>
      <c r="W12" s="104"/>
      <c r="X12" s="104"/>
      <c r="Y12" s="104"/>
      <c r="Z12" s="104"/>
      <c r="AA12" s="104"/>
      <c r="AB12" s="104"/>
      <c r="AC12" s="104"/>
      <c r="AD12" s="104"/>
    </row>
    <row r="13" spans="1:30" ht="10.199999999999999" customHeight="1" x14ac:dyDescent="0.2">
      <c r="A13" s="101"/>
      <c r="B13" s="101"/>
      <c r="C13" s="76" t="s">
        <v>84</v>
      </c>
      <c r="D13" s="76"/>
      <c r="E13" s="76"/>
      <c r="F13" s="76" t="s">
        <v>40</v>
      </c>
      <c r="G13" s="76"/>
      <c r="H13" s="76"/>
      <c r="I13" s="76" t="s">
        <v>41</v>
      </c>
      <c r="J13" s="76"/>
      <c r="K13" s="76"/>
      <c r="L13" s="76" t="s">
        <v>42</v>
      </c>
      <c r="M13" s="76"/>
      <c r="N13" s="76"/>
      <c r="O13" s="76" t="s">
        <v>43</v>
      </c>
      <c r="P13" s="76"/>
      <c r="Q13" s="76"/>
      <c r="R13" s="106"/>
      <c r="S13" s="76" t="s">
        <v>86</v>
      </c>
      <c r="T13" s="76"/>
      <c r="U13" s="76"/>
      <c r="V13" s="76" t="s">
        <v>45</v>
      </c>
      <c r="W13" s="76"/>
      <c r="X13" s="76"/>
      <c r="Y13" s="76" t="s">
        <v>46</v>
      </c>
      <c r="Z13" s="76"/>
      <c r="AA13" s="76"/>
      <c r="AB13" s="76" t="s">
        <v>47</v>
      </c>
      <c r="AC13" s="76"/>
      <c r="AD13" s="76"/>
    </row>
    <row r="14" spans="1:30" x14ac:dyDescent="0.2">
      <c r="A14" s="101"/>
      <c r="B14" s="101"/>
      <c r="C14" s="33" t="s">
        <v>48</v>
      </c>
      <c r="D14" s="108" t="s">
        <v>49</v>
      </c>
      <c r="E14" s="106"/>
      <c r="F14" s="33" t="s">
        <v>48</v>
      </c>
      <c r="G14" s="108" t="s">
        <v>49</v>
      </c>
      <c r="H14" s="106"/>
      <c r="I14" s="33" t="s">
        <v>48</v>
      </c>
      <c r="J14" s="108" t="s">
        <v>49</v>
      </c>
      <c r="K14" s="106"/>
      <c r="L14" s="33" t="s">
        <v>48</v>
      </c>
      <c r="M14" s="108" t="s">
        <v>49</v>
      </c>
      <c r="N14" s="106"/>
      <c r="O14" s="33" t="s">
        <v>48</v>
      </c>
      <c r="P14" s="108" t="s">
        <v>49</v>
      </c>
      <c r="Q14" s="106"/>
      <c r="R14" s="106"/>
      <c r="S14" s="33" t="s">
        <v>48</v>
      </c>
      <c r="T14" s="108" t="s">
        <v>49</v>
      </c>
      <c r="U14" s="106"/>
      <c r="V14" s="33" t="s">
        <v>48</v>
      </c>
      <c r="W14" s="108" t="s">
        <v>49</v>
      </c>
      <c r="X14" s="106"/>
      <c r="Y14" s="33" t="s">
        <v>48</v>
      </c>
      <c r="Z14" s="108" t="s">
        <v>49</v>
      </c>
      <c r="AA14" s="106"/>
      <c r="AB14" s="33" t="s">
        <v>48</v>
      </c>
      <c r="AC14" s="108" t="s">
        <v>49</v>
      </c>
      <c r="AD14" s="106"/>
    </row>
    <row r="15" spans="1:30" x14ac:dyDescent="0.2">
      <c r="A15" s="102"/>
      <c r="B15" s="102"/>
      <c r="C15" s="34" t="s">
        <v>50</v>
      </c>
      <c r="D15" s="34" t="s">
        <v>51</v>
      </c>
      <c r="E15" s="35" t="s">
        <v>52</v>
      </c>
      <c r="F15" s="34" t="s">
        <v>50</v>
      </c>
      <c r="G15" s="34" t="s">
        <v>51</v>
      </c>
      <c r="H15" s="35" t="s">
        <v>52</v>
      </c>
      <c r="I15" s="34" t="s">
        <v>50</v>
      </c>
      <c r="J15" s="34" t="s">
        <v>51</v>
      </c>
      <c r="K15" s="35" t="s">
        <v>52</v>
      </c>
      <c r="L15" s="34" t="s">
        <v>50</v>
      </c>
      <c r="M15" s="34" t="s">
        <v>51</v>
      </c>
      <c r="N15" s="35" t="s">
        <v>52</v>
      </c>
      <c r="O15" s="34" t="s">
        <v>50</v>
      </c>
      <c r="P15" s="34" t="s">
        <v>51</v>
      </c>
      <c r="Q15" s="35" t="s">
        <v>52</v>
      </c>
      <c r="R15" s="107"/>
      <c r="S15" s="34" t="s">
        <v>50</v>
      </c>
      <c r="T15" s="34" t="s">
        <v>51</v>
      </c>
      <c r="U15" s="35" t="s">
        <v>52</v>
      </c>
      <c r="V15" s="34" t="s">
        <v>50</v>
      </c>
      <c r="W15" s="34" t="s">
        <v>51</v>
      </c>
      <c r="X15" s="35" t="s">
        <v>52</v>
      </c>
      <c r="Y15" s="34" t="s">
        <v>50</v>
      </c>
      <c r="Z15" s="34" t="s">
        <v>51</v>
      </c>
      <c r="AA15" s="35" t="s">
        <v>52</v>
      </c>
      <c r="AB15" s="34" t="s">
        <v>50</v>
      </c>
      <c r="AC15" s="34" t="s">
        <v>51</v>
      </c>
      <c r="AD15" s="35" t="s">
        <v>52</v>
      </c>
    </row>
    <row r="16" spans="1:30" x14ac:dyDescent="0.2">
      <c r="A16" s="36"/>
      <c r="B16" s="3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x14ac:dyDescent="0.2">
      <c r="A17" s="37" t="s">
        <v>54</v>
      </c>
      <c r="B17" s="36"/>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x14ac:dyDescent="0.2">
      <c r="A18" s="38" t="s">
        <v>55</v>
      </c>
      <c r="B18" s="38" t="s">
        <v>56</v>
      </c>
      <c r="C18" s="39">
        <f ca="1">OFFSET('Raw Data'!E14,'Raw Data'!$B$10,0)</f>
        <v>29.1</v>
      </c>
      <c r="D18" s="39">
        <f ca="1">OFFSET('Raw Data'!F14,'Raw Data'!$B$10,0)</f>
        <v>26.2</v>
      </c>
      <c r="E18" s="39">
        <f ca="1">OFFSET('Raw Data'!G14,'Raw Data'!$B$10,0)</f>
        <v>9.9</v>
      </c>
      <c r="F18" s="39">
        <f ca="1">OFFSET('Raw Data'!H14,'Raw Data'!$B$10,0)</f>
        <v>8.6999999999999993</v>
      </c>
      <c r="G18" s="39">
        <f ca="1">OFFSET('Raw Data'!I14,'Raw Data'!$B$10,0)</f>
        <v>13.1</v>
      </c>
      <c r="H18" s="39">
        <f ca="1">OFFSET('Raw Data'!J14,'Raw Data'!$B$10,0)</f>
        <v>6.9</v>
      </c>
      <c r="I18" s="39">
        <f ca="1">OFFSET('Raw Data'!K14,'Raw Data'!$B$10,0)</f>
        <v>7.9</v>
      </c>
      <c r="J18" s="39">
        <f ca="1">OFFSET('Raw Data'!L14,'Raw Data'!$B$10,0)</f>
        <v>3.5</v>
      </c>
      <c r="K18" s="39">
        <f ca="1">OFFSET('Raw Data'!M14,'Raw Data'!$B$10,0)</f>
        <v>3.1</v>
      </c>
      <c r="L18" s="39">
        <f ca="1">OFFSET('Raw Data'!N14,'Raw Data'!$B$10,0)</f>
        <v>12.3</v>
      </c>
      <c r="M18" s="39">
        <f ca="1">OFFSET('Raw Data'!O14,'Raw Data'!$B$10,0)</f>
        <v>8.1</v>
      </c>
      <c r="N18" s="39">
        <f ca="1">OFFSET('Raw Data'!P14,'Raw Data'!$B$10,0)</f>
        <v>6.1</v>
      </c>
      <c r="O18" s="39">
        <f ca="1">OFFSET('Raw Data'!Q14,'Raw Data'!$B$10,0)</f>
        <v>0.2</v>
      </c>
      <c r="P18" s="39">
        <f ca="1">OFFSET('Raw Data'!R14,'Raw Data'!$B$10,0)</f>
        <v>1.5</v>
      </c>
      <c r="Q18" s="39">
        <f ca="1">OFFSET('Raw Data'!S14,'Raw Data'!$B$10,0)</f>
        <v>1.9</v>
      </c>
      <c r="R18" s="40"/>
      <c r="S18" s="39">
        <f ca="1">OFFSET('Raw Data'!T14,'Raw Data'!$B$10,0)</f>
        <v>8.3000000000000007</v>
      </c>
      <c r="T18" s="39">
        <f ca="1">OFFSET('Raw Data'!U14,'Raw Data'!$B$10,0)</f>
        <v>21.2</v>
      </c>
      <c r="U18" s="39">
        <f ca="1">OFFSET('Raw Data'!V14,'Raw Data'!$B$10,0)</f>
        <v>5.8</v>
      </c>
      <c r="V18" s="39">
        <f ca="1">OFFSET('Raw Data'!W14,'Raw Data'!$B$10,0)</f>
        <v>0.6</v>
      </c>
      <c r="W18" s="39" t="str">
        <f ca="1">OFFSET('Raw Data'!X14,'Raw Data'!$B$10,0)</f>
        <v>.</v>
      </c>
      <c r="X18" s="39" t="str">
        <f ca="1">OFFSET('Raw Data'!Y14,'Raw Data'!$B$10,0)</f>
        <v>.</v>
      </c>
      <c r="Y18" s="39">
        <f ca="1">OFFSET('Raw Data'!Z14,'Raw Data'!$B$10,0)</f>
        <v>4.5</v>
      </c>
      <c r="Z18" s="39">
        <f ca="1">OFFSET('Raw Data'!AA14,'Raw Data'!$B$10,0)</f>
        <v>16.2</v>
      </c>
      <c r="AA18" s="39">
        <f ca="1">OFFSET('Raw Data'!AB14,'Raw Data'!$B$10,0)</f>
        <v>5.0999999999999996</v>
      </c>
      <c r="AB18" s="39">
        <f ca="1">OFFSET('Raw Data'!AC14,'Raw Data'!$B$10,0)</f>
        <v>3.3</v>
      </c>
      <c r="AC18" s="39">
        <f ca="1">OFFSET('Raw Data'!AD14,'Raw Data'!$B$10,0)</f>
        <v>4.9000000000000004</v>
      </c>
      <c r="AD18" s="39">
        <f ca="1">OFFSET('Raw Data'!AE14,'Raw Data'!$B$10,0)</f>
        <v>2.7</v>
      </c>
    </row>
    <row r="19" spans="1:30" x14ac:dyDescent="0.2">
      <c r="A19" s="38"/>
      <c r="B19" s="38" t="s">
        <v>57</v>
      </c>
      <c r="C19" s="39">
        <f ca="1">OFFSET('Raw Data'!E15,'Raw Data'!$B$10,0)</f>
        <v>51</v>
      </c>
      <c r="D19" s="39">
        <f ca="1">OFFSET('Raw Data'!F15,'Raw Data'!$B$10,0)</f>
        <v>43.9</v>
      </c>
      <c r="E19" s="39">
        <f ca="1">OFFSET('Raw Data'!G15,'Raw Data'!$B$10,0)</f>
        <v>13.3</v>
      </c>
      <c r="F19" s="39">
        <f ca="1">OFFSET('Raw Data'!H15,'Raw Data'!$B$10,0)</f>
        <v>18.8</v>
      </c>
      <c r="G19" s="39">
        <f ca="1">OFFSET('Raw Data'!I15,'Raw Data'!$B$10,0)</f>
        <v>19.399999999999999</v>
      </c>
      <c r="H19" s="39">
        <f ca="1">OFFSET('Raw Data'!J15,'Raw Data'!$B$10,0)</f>
        <v>7.4</v>
      </c>
      <c r="I19" s="39">
        <f ca="1">OFFSET('Raw Data'!K15,'Raw Data'!$B$10,0)</f>
        <v>11.9</v>
      </c>
      <c r="J19" s="39">
        <f ca="1">OFFSET('Raw Data'!L15,'Raw Data'!$B$10,0)</f>
        <v>7.7</v>
      </c>
      <c r="K19" s="39">
        <f ca="1">OFFSET('Raw Data'!M15,'Raw Data'!$B$10,0)</f>
        <v>4.9000000000000004</v>
      </c>
      <c r="L19" s="39">
        <f ca="1">OFFSET('Raw Data'!N15,'Raw Data'!$B$10,0)</f>
        <v>19.899999999999999</v>
      </c>
      <c r="M19" s="39">
        <f ca="1">OFFSET('Raw Data'!O15,'Raw Data'!$B$10,0)</f>
        <v>12.6</v>
      </c>
      <c r="N19" s="39">
        <f ca="1">OFFSET('Raw Data'!P15,'Raw Data'!$B$10,0)</f>
        <v>7.2</v>
      </c>
      <c r="O19" s="39">
        <f ca="1">OFFSET('Raw Data'!Q15,'Raw Data'!$B$10,0)</f>
        <v>0.4</v>
      </c>
      <c r="P19" s="39">
        <f ca="1">OFFSET('Raw Data'!R15,'Raw Data'!$B$10,0)</f>
        <v>4.0999999999999996</v>
      </c>
      <c r="Q19" s="39">
        <f ca="1">OFFSET('Raw Data'!S15,'Raw Data'!$B$10,0)</f>
        <v>6.7</v>
      </c>
      <c r="R19" s="40"/>
      <c r="S19" s="39">
        <f ca="1">OFFSET('Raw Data'!T15,'Raw Data'!$B$10,0)</f>
        <v>16.5</v>
      </c>
      <c r="T19" s="39">
        <f ca="1">OFFSET('Raw Data'!U15,'Raw Data'!$B$10,0)</f>
        <v>37.299999999999997</v>
      </c>
      <c r="U19" s="39">
        <f ca="1">OFFSET('Raw Data'!V15,'Raw Data'!$B$10,0)</f>
        <v>8.6</v>
      </c>
      <c r="V19" s="39">
        <f ca="1">OFFSET('Raw Data'!W15,'Raw Data'!$B$10,0)</f>
        <v>1.4</v>
      </c>
      <c r="W19" s="39">
        <f ca="1">OFFSET('Raw Data'!X15,'Raw Data'!$B$10,0)</f>
        <v>0.9</v>
      </c>
      <c r="X19" s="39">
        <f ca="1">OFFSET('Raw Data'!Y15,'Raw Data'!$B$10,0)</f>
        <v>1.4</v>
      </c>
      <c r="Y19" s="39">
        <f ca="1">OFFSET('Raw Data'!Z15,'Raw Data'!$B$10,0)</f>
        <v>9.1999999999999993</v>
      </c>
      <c r="Z19" s="39">
        <f ca="1">OFFSET('Raw Data'!AA15,'Raw Data'!$B$10,0)</f>
        <v>30.1</v>
      </c>
      <c r="AA19" s="39">
        <f ca="1">OFFSET('Raw Data'!AB15,'Raw Data'!$B$10,0)</f>
        <v>7.8</v>
      </c>
      <c r="AB19" s="39">
        <f ca="1">OFFSET('Raw Data'!AC15,'Raw Data'!$B$10,0)</f>
        <v>6</v>
      </c>
      <c r="AC19" s="39">
        <f ca="1">OFFSET('Raw Data'!AD15,'Raw Data'!$B$10,0)</f>
        <v>6.4</v>
      </c>
      <c r="AD19" s="39">
        <f ca="1">OFFSET('Raw Data'!AE15,'Raw Data'!$B$10,0)</f>
        <v>3.4</v>
      </c>
    </row>
    <row r="20" spans="1:30" x14ac:dyDescent="0.2">
      <c r="A20" s="38"/>
      <c r="B20" s="38" t="s">
        <v>58</v>
      </c>
      <c r="C20" s="39">
        <f ca="1">OFFSET('Raw Data'!E16,'Raw Data'!$B$10,0)</f>
        <v>46.5</v>
      </c>
      <c r="D20" s="39">
        <f ca="1">OFFSET('Raw Data'!F16,'Raw Data'!$B$10,0)</f>
        <v>26.6</v>
      </c>
      <c r="E20" s="39">
        <f ca="1">OFFSET('Raw Data'!G16,'Raw Data'!$B$10,0)</f>
        <v>8.1</v>
      </c>
      <c r="F20" s="39">
        <f ca="1">OFFSET('Raw Data'!H16,'Raw Data'!$B$10,0)</f>
        <v>15.3</v>
      </c>
      <c r="G20" s="39">
        <f ca="1">OFFSET('Raw Data'!I16,'Raw Data'!$B$10,0)</f>
        <v>12.6</v>
      </c>
      <c r="H20" s="39">
        <f ca="1">OFFSET('Raw Data'!J16,'Raw Data'!$B$10,0)</f>
        <v>5.3</v>
      </c>
      <c r="I20" s="39">
        <f ca="1">OFFSET('Raw Data'!K16,'Raw Data'!$B$10,0)</f>
        <v>10.199999999999999</v>
      </c>
      <c r="J20" s="39">
        <f ca="1">OFFSET('Raw Data'!L16,'Raw Data'!$B$10,0)</f>
        <v>6.2</v>
      </c>
      <c r="K20" s="39">
        <f ca="1">OFFSET('Raw Data'!M16,'Raw Data'!$B$10,0)</f>
        <v>4.0999999999999996</v>
      </c>
      <c r="L20" s="39">
        <f ca="1">OFFSET('Raw Data'!N16,'Raw Data'!$B$10,0)</f>
        <v>20.8</v>
      </c>
      <c r="M20" s="39">
        <f ca="1">OFFSET('Raw Data'!O16,'Raw Data'!$B$10,0)</f>
        <v>7.8</v>
      </c>
      <c r="N20" s="39">
        <f ca="1">OFFSET('Raw Data'!P16,'Raw Data'!$B$10,0)</f>
        <v>4.5</v>
      </c>
      <c r="O20" s="39">
        <f ca="1">OFFSET('Raw Data'!Q16,'Raw Data'!$B$10,0)</f>
        <v>0.3</v>
      </c>
      <c r="P20" s="39">
        <f ca="1">OFFSET('Raw Data'!R16,'Raw Data'!$B$10,0)</f>
        <v>0.1</v>
      </c>
      <c r="Q20" s="39">
        <f ca="1">OFFSET('Raw Data'!S16,'Raw Data'!$B$10,0)</f>
        <v>0.2</v>
      </c>
      <c r="R20" s="40"/>
      <c r="S20" s="39">
        <f ca="1">OFFSET('Raw Data'!T16,'Raw Data'!$B$10,0)</f>
        <v>23.7</v>
      </c>
      <c r="T20" s="39">
        <f ca="1">OFFSET('Raw Data'!U16,'Raw Data'!$B$10,0)</f>
        <v>33.6</v>
      </c>
      <c r="U20" s="39">
        <f ca="1">OFFSET('Raw Data'!V16,'Raw Data'!$B$10,0)</f>
        <v>9.3000000000000007</v>
      </c>
      <c r="V20" s="39">
        <f ca="1">OFFSET('Raw Data'!W16,'Raw Data'!$B$10,0)</f>
        <v>1.9</v>
      </c>
      <c r="W20" s="39">
        <f ca="1">OFFSET('Raw Data'!X16,'Raw Data'!$B$10,0)</f>
        <v>2.7</v>
      </c>
      <c r="X20" s="39">
        <f ca="1">OFFSET('Raw Data'!Y16,'Raw Data'!$B$10,0)</f>
        <v>3.7</v>
      </c>
      <c r="Y20" s="39">
        <f ca="1">OFFSET('Raw Data'!Z16,'Raw Data'!$B$10,0)</f>
        <v>13.2</v>
      </c>
      <c r="Z20" s="39">
        <f ca="1">OFFSET('Raw Data'!AA16,'Raw Data'!$B$10,0)</f>
        <v>17.100000000000001</v>
      </c>
      <c r="AA20" s="39">
        <f ca="1">OFFSET('Raw Data'!AB16,'Raw Data'!$B$10,0)</f>
        <v>5.8</v>
      </c>
      <c r="AB20" s="39">
        <f ca="1">OFFSET('Raw Data'!AC16,'Raw Data'!$B$10,0)</f>
        <v>8.6</v>
      </c>
      <c r="AC20" s="39">
        <f ca="1">OFFSET('Raw Data'!AD16,'Raw Data'!$B$10,0)</f>
        <v>13.8</v>
      </c>
      <c r="AD20" s="39">
        <f ca="1">OFFSET('Raw Data'!AE16,'Raw Data'!$B$10,0)</f>
        <v>6.3</v>
      </c>
    </row>
    <row r="21" spans="1:30" x14ac:dyDescent="0.2">
      <c r="A21" s="38"/>
      <c r="B21" s="38" t="s">
        <v>60</v>
      </c>
      <c r="C21" s="39">
        <f ca="1">OFFSET('Raw Data'!E17,'Raw Data'!$B$10,0)</f>
        <v>31.6</v>
      </c>
      <c r="D21" s="39">
        <f ca="1">OFFSET('Raw Data'!F17,'Raw Data'!$B$10,0)</f>
        <v>8.6999999999999993</v>
      </c>
      <c r="E21" s="39">
        <f ca="1">OFFSET('Raw Data'!G17,'Raw Data'!$B$10,0)</f>
        <v>4.9000000000000004</v>
      </c>
      <c r="F21" s="39">
        <f ca="1">OFFSET('Raw Data'!H17,'Raw Data'!$B$10,0)</f>
        <v>9.4</v>
      </c>
      <c r="G21" s="39">
        <f ca="1">OFFSET('Raw Data'!I17,'Raw Data'!$B$10,0)</f>
        <v>3</v>
      </c>
      <c r="H21" s="39">
        <f ca="1">OFFSET('Raw Data'!J17,'Raw Data'!$B$10,0)</f>
        <v>2.5</v>
      </c>
      <c r="I21" s="39">
        <f ca="1">OFFSET('Raw Data'!K17,'Raw Data'!$B$10,0)</f>
        <v>7.7</v>
      </c>
      <c r="J21" s="39">
        <f ca="1">OFFSET('Raw Data'!L17,'Raw Data'!$B$10,0)</f>
        <v>0.8</v>
      </c>
      <c r="K21" s="39">
        <f ca="1">OFFSET('Raw Data'!M17,'Raw Data'!$B$10,0)</f>
        <v>1</v>
      </c>
      <c r="L21" s="39">
        <f ca="1">OFFSET('Raw Data'!N17,'Raw Data'!$B$10,0)</f>
        <v>14.4</v>
      </c>
      <c r="M21" s="39">
        <f ca="1">OFFSET('Raw Data'!O17,'Raw Data'!$B$10,0)</f>
        <v>4.9000000000000004</v>
      </c>
      <c r="N21" s="39">
        <f ca="1">OFFSET('Raw Data'!P17,'Raw Data'!$B$10,0)</f>
        <v>4</v>
      </c>
      <c r="O21" s="39">
        <f ca="1">OFFSET('Raw Data'!Q17,'Raw Data'!$B$10,0)</f>
        <v>0.1</v>
      </c>
      <c r="P21" s="39" t="str">
        <f ca="1">OFFSET('Raw Data'!R17,'Raw Data'!$B$10,0)</f>
        <v>.</v>
      </c>
      <c r="Q21" s="39" t="str">
        <f ca="1">OFFSET('Raw Data'!S17,'Raw Data'!$B$10,0)</f>
        <v>.</v>
      </c>
      <c r="R21" s="40"/>
      <c r="S21" s="39">
        <f ca="1">OFFSET('Raw Data'!T17,'Raw Data'!$B$10,0)</f>
        <v>19.899999999999999</v>
      </c>
      <c r="T21" s="39">
        <f ca="1">OFFSET('Raw Data'!U17,'Raw Data'!$B$10,0)</f>
        <v>18.2</v>
      </c>
      <c r="U21" s="39">
        <f ca="1">OFFSET('Raw Data'!V17,'Raw Data'!$B$10,0)</f>
        <v>5.3</v>
      </c>
      <c r="V21" s="39">
        <f ca="1">OFFSET('Raw Data'!W17,'Raw Data'!$B$10,0)</f>
        <v>1.9</v>
      </c>
      <c r="W21" s="39" t="str">
        <f ca="1">OFFSET('Raw Data'!X17,'Raw Data'!$B$10,0)</f>
        <v>.</v>
      </c>
      <c r="X21" s="39" t="str">
        <f ca="1">OFFSET('Raw Data'!Y17,'Raw Data'!$B$10,0)</f>
        <v>.</v>
      </c>
      <c r="Y21" s="39">
        <f ca="1">OFFSET('Raw Data'!Z17,'Raw Data'!$B$10,0)</f>
        <v>11.8</v>
      </c>
      <c r="Z21" s="39">
        <f ca="1">OFFSET('Raw Data'!AA17,'Raw Data'!$B$10,0)</f>
        <v>14.6</v>
      </c>
      <c r="AA21" s="39">
        <f ca="1">OFFSET('Raw Data'!AB17,'Raw Data'!$B$10,0)</f>
        <v>4.7</v>
      </c>
      <c r="AB21" s="39">
        <f ca="1">OFFSET('Raw Data'!AC17,'Raw Data'!$B$10,0)</f>
        <v>6.2</v>
      </c>
      <c r="AC21" s="39">
        <f ca="1">OFFSET('Raw Data'!AD17,'Raw Data'!$B$10,0)</f>
        <v>3.7</v>
      </c>
      <c r="AD21" s="39">
        <f ca="1">OFFSET('Raw Data'!AE17,'Raw Data'!$B$10,0)</f>
        <v>2.4</v>
      </c>
    </row>
    <row r="22" spans="1:30" x14ac:dyDescent="0.2">
      <c r="A22" s="38"/>
      <c r="B22" s="38" t="s">
        <v>61</v>
      </c>
      <c r="C22" s="39">
        <f ca="1">OFFSET('Raw Data'!E18,'Raw Data'!$B$10,0)</f>
        <v>24.7</v>
      </c>
      <c r="D22" s="39">
        <f ca="1">OFFSET('Raw Data'!F18,'Raw Data'!$B$10,0)</f>
        <v>9.4</v>
      </c>
      <c r="E22" s="39">
        <f ca="1">OFFSET('Raw Data'!G18,'Raw Data'!$B$10,0)</f>
        <v>6.3</v>
      </c>
      <c r="F22" s="39">
        <f ca="1">OFFSET('Raw Data'!H18,'Raw Data'!$B$10,0)</f>
        <v>7.5</v>
      </c>
      <c r="G22" s="39">
        <f ca="1">OFFSET('Raw Data'!I18,'Raw Data'!$B$10,0)</f>
        <v>5.2</v>
      </c>
      <c r="H22" s="39">
        <f ca="1">OFFSET('Raw Data'!J18,'Raw Data'!$B$10,0)</f>
        <v>4.2</v>
      </c>
      <c r="I22" s="39">
        <f ca="1">OFFSET('Raw Data'!K18,'Raw Data'!$B$10,0)</f>
        <v>5.7</v>
      </c>
      <c r="J22" s="39">
        <f ca="1">OFFSET('Raw Data'!L18,'Raw Data'!$B$10,0)</f>
        <v>1.4</v>
      </c>
      <c r="K22" s="39">
        <f ca="1">OFFSET('Raw Data'!M18,'Raw Data'!$B$10,0)</f>
        <v>1.6</v>
      </c>
      <c r="L22" s="39">
        <f ca="1">OFFSET('Raw Data'!N18,'Raw Data'!$B$10,0)</f>
        <v>11.5</v>
      </c>
      <c r="M22" s="39">
        <f ca="1">OFFSET('Raw Data'!O18,'Raw Data'!$B$10,0)</f>
        <v>2.8</v>
      </c>
      <c r="N22" s="39">
        <f ca="1">OFFSET('Raw Data'!P18,'Raw Data'!$B$10,0)</f>
        <v>4.4000000000000004</v>
      </c>
      <c r="O22" s="39">
        <f ca="1">OFFSET('Raw Data'!Q18,'Raw Data'!$B$10,0)</f>
        <v>0.1</v>
      </c>
      <c r="P22" s="39" t="str">
        <f ca="1">OFFSET('Raw Data'!R18,'Raw Data'!$B$10,0)</f>
        <v>.</v>
      </c>
      <c r="Q22" s="39" t="str">
        <f ca="1">OFFSET('Raw Data'!S18,'Raw Data'!$B$10,0)</f>
        <v>.</v>
      </c>
      <c r="R22" s="40"/>
      <c r="S22" s="39">
        <f ca="1">OFFSET('Raw Data'!T18,'Raw Data'!$B$10,0)</f>
        <v>13.4</v>
      </c>
      <c r="T22" s="39">
        <f ca="1">OFFSET('Raw Data'!U18,'Raw Data'!$B$10,0)</f>
        <v>11.7</v>
      </c>
      <c r="U22" s="39">
        <f ca="1">OFFSET('Raw Data'!V18,'Raw Data'!$B$10,0)</f>
        <v>5.0999999999999996</v>
      </c>
      <c r="V22" s="39">
        <f ca="1">OFFSET('Raw Data'!W18,'Raw Data'!$B$10,0)</f>
        <v>1.4</v>
      </c>
      <c r="W22" s="39">
        <f ca="1">OFFSET('Raw Data'!X18,'Raw Data'!$B$10,0)</f>
        <v>0.3</v>
      </c>
      <c r="X22" s="39">
        <f ca="1">OFFSET('Raw Data'!Y18,'Raw Data'!$B$10,0)</f>
        <v>0.4</v>
      </c>
      <c r="Y22" s="39">
        <f ca="1">OFFSET('Raw Data'!Z18,'Raw Data'!$B$10,0)</f>
        <v>7.2</v>
      </c>
      <c r="Z22" s="39">
        <f ca="1">OFFSET('Raw Data'!AA18,'Raw Data'!$B$10,0)</f>
        <v>5.5</v>
      </c>
      <c r="AA22" s="39">
        <f ca="1">OFFSET('Raw Data'!AB18,'Raw Data'!$B$10,0)</f>
        <v>2.6</v>
      </c>
      <c r="AB22" s="39">
        <f ca="1">OFFSET('Raw Data'!AC18,'Raw Data'!$B$10,0)</f>
        <v>4.7</v>
      </c>
      <c r="AC22" s="39">
        <f ca="1">OFFSET('Raw Data'!AD18,'Raw Data'!$B$10,0)</f>
        <v>5.9</v>
      </c>
      <c r="AD22" s="39">
        <f ca="1">OFFSET('Raw Data'!AE18,'Raw Data'!$B$10,0)</f>
        <v>4.4000000000000004</v>
      </c>
    </row>
    <row r="23" spans="1:30" x14ac:dyDescent="0.2">
      <c r="A23" s="38"/>
      <c r="B23" s="38" t="s">
        <v>62</v>
      </c>
      <c r="C23" s="39">
        <f ca="1">OFFSET('Raw Data'!E19,'Raw Data'!$B$10,0)</f>
        <v>18.899999999999999</v>
      </c>
      <c r="D23" s="39">
        <f ca="1">OFFSET('Raw Data'!F19,'Raw Data'!$B$10,0)</f>
        <v>5.9</v>
      </c>
      <c r="E23" s="39">
        <f ca="1">OFFSET('Raw Data'!G19,'Raw Data'!$B$10,0)</f>
        <v>4.4000000000000004</v>
      </c>
      <c r="F23" s="39">
        <f ca="1">OFFSET('Raw Data'!H19,'Raw Data'!$B$10,0)</f>
        <v>6.2</v>
      </c>
      <c r="G23" s="39">
        <f ca="1">OFFSET('Raw Data'!I19,'Raw Data'!$B$10,0)</f>
        <v>3.6</v>
      </c>
      <c r="H23" s="39">
        <f ca="1">OFFSET('Raw Data'!J19,'Raw Data'!$B$10,0)</f>
        <v>3.7</v>
      </c>
      <c r="I23" s="39">
        <f ca="1">OFFSET('Raw Data'!K19,'Raw Data'!$B$10,0)</f>
        <v>4</v>
      </c>
      <c r="J23" s="39" t="str">
        <f ca="1">OFFSET('Raw Data'!L19,'Raw Data'!$B$10,0)</f>
        <v>.</v>
      </c>
      <c r="K23" s="39" t="str">
        <f ca="1">OFFSET('Raw Data'!M19,'Raw Data'!$B$10,0)</f>
        <v>.</v>
      </c>
      <c r="L23" s="39">
        <f ca="1">OFFSET('Raw Data'!N19,'Raw Data'!$B$10,0)</f>
        <v>8.5</v>
      </c>
      <c r="M23" s="39">
        <f ca="1">OFFSET('Raw Data'!O19,'Raw Data'!$B$10,0)</f>
        <v>2.2000000000000002</v>
      </c>
      <c r="N23" s="39">
        <f ca="1">OFFSET('Raw Data'!P19,'Raw Data'!$B$10,0)</f>
        <v>2.4</v>
      </c>
      <c r="O23" s="39">
        <f ca="1">OFFSET('Raw Data'!Q19,'Raw Data'!$B$10,0)</f>
        <v>0.1</v>
      </c>
      <c r="P23" s="39" t="str">
        <f ca="1">OFFSET('Raw Data'!R19,'Raw Data'!$B$10,0)</f>
        <v>.</v>
      </c>
      <c r="Q23" s="39" t="str">
        <f ca="1">OFFSET('Raw Data'!S19,'Raw Data'!$B$10,0)</f>
        <v>.</v>
      </c>
      <c r="R23" s="40"/>
      <c r="S23" s="39">
        <f ca="1">OFFSET('Raw Data'!T19,'Raw Data'!$B$10,0)</f>
        <v>8.4</v>
      </c>
      <c r="T23" s="39">
        <f ca="1">OFFSET('Raw Data'!U19,'Raw Data'!$B$10,0)</f>
        <v>6.7</v>
      </c>
      <c r="U23" s="39">
        <f ca="1">OFFSET('Raw Data'!V19,'Raw Data'!$B$10,0)</f>
        <v>5.0999999999999996</v>
      </c>
      <c r="V23" s="39">
        <f ca="1">OFFSET('Raw Data'!W19,'Raw Data'!$B$10,0)</f>
        <v>0.9</v>
      </c>
      <c r="W23" s="39">
        <f ca="1">OFFSET('Raw Data'!X19,'Raw Data'!$B$10,0)</f>
        <v>2.5</v>
      </c>
      <c r="X23" s="39">
        <f ca="1">OFFSET('Raw Data'!Y19,'Raw Data'!$B$10,0)</f>
        <v>4.0999999999999996</v>
      </c>
      <c r="Y23" s="39">
        <f ca="1">OFFSET('Raw Data'!Z19,'Raw Data'!$B$10,0)</f>
        <v>3.8</v>
      </c>
      <c r="Z23" s="39">
        <f ca="1">OFFSET('Raw Data'!AA19,'Raw Data'!$B$10,0)</f>
        <v>3.9</v>
      </c>
      <c r="AA23" s="39">
        <f ca="1">OFFSET('Raw Data'!AB19,'Raw Data'!$B$10,0)</f>
        <v>3</v>
      </c>
      <c r="AB23" s="39">
        <f ca="1">OFFSET('Raw Data'!AC19,'Raw Data'!$B$10,0)</f>
        <v>3.7</v>
      </c>
      <c r="AC23" s="39">
        <f ca="1">OFFSET('Raw Data'!AD19,'Raw Data'!$B$10,0)</f>
        <v>0.3</v>
      </c>
      <c r="AD23" s="39">
        <f ca="1">OFFSET('Raw Data'!AE19,'Raw Data'!$B$10,0)</f>
        <v>0.3</v>
      </c>
    </row>
    <row r="24" spans="1:30" x14ac:dyDescent="0.2">
      <c r="A24" s="38"/>
      <c r="B24" s="38" t="s">
        <v>63</v>
      </c>
      <c r="C24" s="39">
        <f ca="1">OFFSET('Raw Data'!E20,'Raw Data'!$B$10,0)</f>
        <v>14</v>
      </c>
      <c r="D24" s="39">
        <f ca="1">OFFSET('Raw Data'!F20,'Raw Data'!$B$10,0)</f>
        <v>3</v>
      </c>
      <c r="E24" s="39">
        <f ca="1">OFFSET('Raw Data'!G20,'Raw Data'!$B$10,0)</f>
        <v>2.5</v>
      </c>
      <c r="F24" s="39">
        <f ca="1">OFFSET('Raw Data'!H20,'Raw Data'!$B$10,0)</f>
        <v>4.9000000000000004</v>
      </c>
      <c r="G24" s="39">
        <f ca="1">OFFSET('Raw Data'!I20,'Raw Data'!$B$10,0)</f>
        <v>1.9</v>
      </c>
      <c r="H24" s="39">
        <f ca="1">OFFSET('Raw Data'!J20,'Raw Data'!$B$10,0)</f>
        <v>1.8</v>
      </c>
      <c r="I24" s="39">
        <f ca="1">OFFSET('Raw Data'!K20,'Raw Data'!$B$10,0)</f>
        <v>2.8</v>
      </c>
      <c r="J24" s="39">
        <f ca="1">OFFSET('Raw Data'!L20,'Raw Data'!$B$10,0)</f>
        <v>0.3</v>
      </c>
      <c r="K24" s="39">
        <f ca="1">OFFSET('Raw Data'!M20,'Raw Data'!$B$10,0)</f>
        <v>0.5</v>
      </c>
      <c r="L24" s="39">
        <f ca="1">OFFSET('Raw Data'!N20,'Raw Data'!$B$10,0)</f>
        <v>6.3</v>
      </c>
      <c r="M24" s="39">
        <f ca="1">OFFSET('Raw Data'!O20,'Raw Data'!$B$10,0)</f>
        <v>0.9</v>
      </c>
      <c r="N24" s="39">
        <f ca="1">OFFSET('Raw Data'!P20,'Raw Data'!$B$10,0)</f>
        <v>1.7</v>
      </c>
      <c r="O24" s="39">
        <f ca="1">OFFSET('Raw Data'!Q20,'Raw Data'!$B$10,0)</f>
        <v>0.1</v>
      </c>
      <c r="P24" s="39" t="str">
        <f ca="1">OFFSET('Raw Data'!R20,'Raw Data'!$B$10,0)</f>
        <v>.</v>
      </c>
      <c r="Q24" s="39" t="str">
        <f ca="1">OFFSET('Raw Data'!S20,'Raw Data'!$B$10,0)</f>
        <v>.</v>
      </c>
      <c r="R24" s="40"/>
      <c r="S24" s="39">
        <f ca="1">OFFSET('Raw Data'!T20,'Raw Data'!$B$10,0)</f>
        <v>5.5</v>
      </c>
      <c r="T24" s="39">
        <f ca="1">OFFSET('Raw Data'!U20,'Raw Data'!$B$10,0)</f>
        <v>3.9</v>
      </c>
      <c r="U24" s="39">
        <f ca="1">OFFSET('Raw Data'!V20,'Raw Data'!$B$10,0)</f>
        <v>3.4</v>
      </c>
      <c r="V24" s="39">
        <f ca="1">OFFSET('Raw Data'!W20,'Raw Data'!$B$10,0)</f>
        <v>0.6</v>
      </c>
      <c r="W24" s="39" t="str">
        <f ca="1">OFFSET('Raw Data'!X20,'Raw Data'!$B$10,0)</f>
        <v>.</v>
      </c>
      <c r="X24" s="39" t="str">
        <f ca="1">OFFSET('Raw Data'!Y20,'Raw Data'!$B$10,0)</f>
        <v>.</v>
      </c>
      <c r="Y24" s="39">
        <f ca="1">OFFSET('Raw Data'!Z20,'Raw Data'!$B$10,0)</f>
        <v>2.2000000000000002</v>
      </c>
      <c r="Z24" s="39">
        <f ca="1">OFFSET('Raw Data'!AA20,'Raw Data'!$B$10,0)</f>
        <v>1.4</v>
      </c>
      <c r="AA24" s="39">
        <f ca="1">OFFSET('Raw Data'!AB20,'Raw Data'!$B$10,0)</f>
        <v>1</v>
      </c>
      <c r="AB24" s="39">
        <f ca="1">OFFSET('Raw Data'!AC20,'Raw Data'!$B$10,0)</f>
        <v>2.8</v>
      </c>
      <c r="AC24" s="39">
        <f ca="1">OFFSET('Raw Data'!AD20,'Raw Data'!$B$10,0)</f>
        <v>2.5</v>
      </c>
      <c r="AD24" s="39">
        <f ca="1">OFFSET('Raw Data'!AE20,'Raw Data'!$B$10,0)</f>
        <v>3.2</v>
      </c>
    </row>
    <row r="25" spans="1:30" x14ac:dyDescent="0.2">
      <c r="A25" s="38"/>
      <c r="B25" s="38" t="s">
        <v>64</v>
      </c>
      <c r="C25" s="39">
        <f ca="1">OFFSET('Raw Data'!E21,'Raw Data'!$B$10,0)</f>
        <v>8.1999999999999993</v>
      </c>
      <c r="D25" s="39">
        <f ca="1">OFFSET('Raw Data'!F21,'Raw Data'!$B$10,0)</f>
        <v>0.9</v>
      </c>
      <c r="E25" s="39">
        <f ca="1">OFFSET('Raw Data'!G21,'Raw Data'!$B$10,0)</f>
        <v>1</v>
      </c>
      <c r="F25" s="39">
        <f ca="1">OFFSET('Raw Data'!H21,'Raw Data'!$B$10,0)</f>
        <v>3.4</v>
      </c>
      <c r="G25" s="39">
        <f ca="1">OFFSET('Raw Data'!I21,'Raw Data'!$B$10,0)</f>
        <v>0.6</v>
      </c>
      <c r="H25" s="39">
        <f ca="1">OFFSET('Raw Data'!J21,'Raw Data'!$B$10,0)</f>
        <v>0.8</v>
      </c>
      <c r="I25" s="39">
        <f ca="1">OFFSET('Raw Data'!K21,'Raw Data'!$B$10,0)</f>
        <v>2</v>
      </c>
      <c r="J25" s="39" t="str">
        <f ca="1">OFFSET('Raw Data'!L21,'Raw Data'!$B$10,0)</f>
        <v>.</v>
      </c>
      <c r="K25" s="39" t="str">
        <f ca="1">OFFSET('Raw Data'!M21,'Raw Data'!$B$10,0)</f>
        <v>.</v>
      </c>
      <c r="L25" s="39">
        <f ca="1">OFFSET('Raw Data'!N21,'Raw Data'!$B$10,0)</f>
        <v>2.8</v>
      </c>
      <c r="M25" s="39">
        <f ca="1">OFFSET('Raw Data'!O21,'Raw Data'!$B$10,0)</f>
        <v>0.3</v>
      </c>
      <c r="N25" s="39">
        <f ca="1">OFFSET('Raw Data'!P21,'Raw Data'!$B$10,0)</f>
        <v>0.5</v>
      </c>
      <c r="O25" s="39">
        <f ca="1">OFFSET('Raw Data'!Q21,'Raw Data'!$B$10,0)</f>
        <v>0</v>
      </c>
      <c r="P25" s="39" t="str">
        <f ca="1">OFFSET('Raw Data'!R21,'Raw Data'!$B$10,0)</f>
        <v>.</v>
      </c>
      <c r="Q25" s="39" t="str">
        <f ca="1">OFFSET('Raw Data'!S21,'Raw Data'!$B$10,0)</f>
        <v>.</v>
      </c>
      <c r="R25" s="40"/>
      <c r="S25" s="39">
        <f ca="1">OFFSET('Raw Data'!T21,'Raw Data'!$B$10,0)</f>
        <v>4</v>
      </c>
      <c r="T25" s="39">
        <f ca="1">OFFSET('Raw Data'!U21,'Raw Data'!$B$10,0)</f>
        <v>0.9</v>
      </c>
      <c r="U25" s="39">
        <f ca="1">OFFSET('Raw Data'!V21,'Raw Data'!$B$10,0)</f>
        <v>0.9</v>
      </c>
      <c r="V25" s="39">
        <f ca="1">OFFSET('Raw Data'!W21,'Raw Data'!$B$10,0)</f>
        <v>0.4</v>
      </c>
      <c r="W25" s="39" t="str">
        <f ca="1">OFFSET('Raw Data'!X21,'Raw Data'!$B$10,0)</f>
        <v>.</v>
      </c>
      <c r="X25" s="39" t="str">
        <f ca="1">OFFSET('Raw Data'!Y21,'Raw Data'!$B$10,0)</f>
        <v>.</v>
      </c>
      <c r="Y25" s="39">
        <f ca="1">OFFSET('Raw Data'!Z21,'Raw Data'!$B$10,0)</f>
        <v>1.6</v>
      </c>
      <c r="Z25" s="39">
        <f ca="1">OFFSET('Raw Data'!AA21,'Raw Data'!$B$10,0)</f>
        <v>0.6</v>
      </c>
      <c r="AA25" s="39">
        <f ca="1">OFFSET('Raw Data'!AB21,'Raw Data'!$B$10,0)</f>
        <v>0.8</v>
      </c>
      <c r="AB25" s="39">
        <f ca="1">OFFSET('Raw Data'!AC21,'Raw Data'!$B$10,0)</f>
        <v>2.1</v>
      </c>
      <c r="AC25" s="39">
        <f ca="1">OFFSET('Raw Data'!AD21,'Raw Data'!$B$10,0)</f>
        <v>0.3</v>
      </c>
      <c r="AD25" s="39">
        <f ca="1">OFFSET('Raw Data'!AE21,'Raw Data'!$B$10,0)</f>
        <v>0.4</v>
      </c>
    </row>
    <row r="26" spans="1:30" x14ac:dyDescent="0.2">
      <c r="A26" s="38"/>
      <c r="B26" s="38" t="s">
        <v>65</v>
      </c>
      <c r="C26" s="39">
        <f ca="1">OFFSET('Raw Data'!E22,'Raw Data'!$B$10,0)</f>
        <v>4.9000000000000004</v>
      </c>
      <c r="D26" s="39">
        <f ca="1">OFFSET('Raw Data'!F22,'Raw Data'!$B$10,0)</f>
        <v>0.4</v>
      </c>
      <c r="E26" s="39">
        <f ca="1">OFFSET('Raw Data'!G22,'Raw Data'!$B$10,0)</f>
        <v>0.8</v>
      </c>
      <c r="F26" s="39">
        <f ca="1">OFFSET('Raw Data'!H22,'Raw Data'!$B$10,0)</f>
        <v>1.9</v>
      </c>
      <c r="G26" s="39">
        <f ca="1">OFFSET('Raw Data'!I22,'Raw Data'!$B$10,0)</f>
        <v>0.4</v>
      </c>
      <c r="H26" s="39">
        <f ca="1">OFFSET('Raw Data'!J22,'Raw Data'!$B$10,0)</f>
        <v>0.8</v>
      </c>
      <c r="I26" s="39">
        <f ca="1">OFFSET('Raw Data'!K22,'Raw Data'!$B$10,0)</f>
        <v>1.4</v>
      </c>
      <c r="J26" s="39" t="str">
        <f ca="1">OFFSET('Raw Data'!L22,'Raw Data'!$B$10,0)</f>
        <v>.</v>
      </c>
      <c r="K26" s="39" t="str">
        <f ca="1">OFFSET('Raw Data'!M22,'Raw Data'!$B$10,0)</f>
        <v>.</v>
      </c>
      <c r="L26" s="39">
        <f ca="1">OFFSET('Raw Data'!N22,'Raw Data'!$B$10,0)</f>
        <v>1.6</v>
      </c>
      <c r="M26" s="39" t="str">
        <f ca="1">OFFSET('Raw Data'!O22,'Raw Data'!$B$10,0)</f>
        <v>.</v>
      </c>
      <c r="N26" s="39" t="str">
        <f ca="1">OFFSET('Raw Data'!P22,'Raw Data'!$B$10,0)</f>
        <v>.</v>
      </c>
      <c r="O26" s="39">
        <f ca="1">OFFSET('Raw Data'!Q22,'Raw Data'!$B$10,0)</f>
        <v>0</v>
      </c>
      <c r="P26" s="39" t="str">
        <f ca="1">OFFSET('Raw Data'!R22,'Raw Data'!$B$10,0)</f>
        <v>.</v>
      </c>
      <c r="Q26" s="39" t="str">
        <f ca="1">OFFSET('Raw Data'!S22,'Raw Data'!$B$10,0)</f>
        <v>.</v>
      </c>
      <c r="R26" s="40"/>
      <c r="S26" s="39">
        <f ca="1">OFFSET('Raw Data'!T22,'Raw Data'!$B$10,0)</f>
        <v>2.9</v>
      </c>
      <c r="T26" s="39">
        <f ca="1">OFFSET('Raw Data'!U22,'Raw Data'!$B$10,0)</f>
        <v>0.4</v>
      </c>
      <c r="U26" s="39">
        <f ca="1">OFFSET('Raw Data'!V22,'Raw Data'!$B$10,0)</f>
        <v>0.7</v>
      </c>
      <c r="V26" s="39">
        <f ca="1">OFFSET('Raw Data'!W22,'Raw Data'!$B$10,0)</f>
        <v>0.2</v>
      </c>
      <c r="W26" s="39" t="str">
        <f ca="1">OFFSET('Raw Data'!X22,'Raw Data'!$B$10,0)</f>
        <v>.</v>
      </c>
      <c r="X26" s="39" t="str">
        <f ca="1">OFFSET('Raw Data'!Y22,'Raw Data'!$B$10,0)</f>
        <v>.</v>
      </c>
      <c r="Y26" s="39">
        <f ca="1">OFFSET('Raw Data'!Z22,'Raw Data'!$B$10,0)</f>
        <v>1.2</v>
      </c>
      <c r="Z26" s="39">
        <f ca="1">OFFSET('Raw Data'!AA22,'Raw Data'!$B$10,0)</f>
        <v>0.3</v>
      </c>
      <c r="AA26" s="39">
        <f ca="1">OFFSET('Raw Data'!AB22,'Raw Data'!$B$10,0)</f>
        <v>0.6</v>
      </c>
      <c r="AB26" s="39">
        <f ca="1">OFFSET('Raw Data'!AC22,'Raw Data'!$B$10,0)</f>
        <v>1.4</v>
      </c>
      <c r="AC26" s="39">
        <f ca="1">OFFSET('Raw Data'!AD22,'Raw Data'!$B$10,0)</f>
        <v>0.1</v>
      </c>
      <c r="AD26" s="39">
        <f ca="1">OFFSET('Raw Data'!AE22,'Raw Data'!$B$10,0)</f>
        <v>0.2</v>
      </c>
    </row>
    <row r="27" spans="1:30" x14ac:dyDescent="0.2">
      <c r="A27" s="38"/>
      <c r="B27" s="38" t="s">
        <v>66</v>
      </c>
      <c r="C27" s="39">
        <f ca="1">OFFSET('Raw Data'!E23,'Raw Data'!$B$10,0)</f>
        <v>2.6</v>
      </c>
      <c r="D27" s="39" t="str">
        <f ca="1">OFFSET('Raw Data'!F23,'Raw Data'!$B$10,0)</f>
        <v>.</v>
      </c>
      <c r="E27" s="39" t="str">
        <f ca="1">OFFSET('Raw Data'!G23,'Raw Data'!$B$10,0)</f>
        <v>.</v>
      </c>
      <c r="F27" s="39">
        <f ca="1">OFFSET('Raw Data'!H23,'Raw Data'!$B$10,0)</f>
        <v>1.3</v>
      </c>
      <c r="G27" s="39" t="str">
        <f ca="1">OFFSET('Raw Data'!I23,'Raw Data'!$B$10,0)</f>
        <v>.</v>
      </c>
      <c r="H27" s="39" t="str">
        <f ca="1">OFFSET('Raw Data'!J23,'Raw Data'!$B$10,0)</f>
        <v>.</v>
      </c>
      <c r="I27" s="39">
        <f ca="1">OFFSET('Raw Data'!K23,'Raw Data'!$B$10,0)</f>
        <v>0.7</v>
      </c>
      <c r="J27" s="39" t="str">
        <f ca="1">OFFSET('Raw Data'!L23,'Raw Data'!$B$10,0)</f>
        <v>.</v>
      </c>
      <c r="K27" s="39" t="str">
        <f ca="1">OFFSET('Raw Data'!M23,'Raw Data'!$B$10,0)</f>
        <v>.</v>
      </c>
      <c r="L27" s="39">
        <f ca="1">OFFSET('Raw Data'!N23,'Raw Data'!$B$10,0)</f>
        <v>0.5</v>
      </c>
      <c r="M27" s="39" t="str">
        <f ca="1">OFFSET('Raw Data'!O23,'Raw Data'!$B$10,0)</f>
        <v>.</v>
      </c>
      <c r="N27" s="39" t="str">
        <f ca="1">OFFSET('Raw Data'!P23,'Raw Data'!$B$10,0)</f>
        <v>.</v>
      </c>
      <c r="O27" s="39">
        <f ca="1">OFFSET('Raw Data'!Q23,'Raw Data'!$B$10,0)</f>
        <v>0</v>
      </c>
      <c r="P27" s="39" t="str">
        <f ca="1">OFFSET('Raw Data'!R23,'Raw Data'!$B$10,0)</f>
        <v>.</v>
      </c>
      <c r="Q27" s="39" t="str">
        <f ca="1">OFFSET('Raw Data'!S23,'Raw Data'!$B$10,0)</f>
        <v>.</v>
      </c>
      <c r="R27" s="40"/>
      <c r="S27" s="39">
        <f ca="1">OFFSET('Raw Data'!T23,'Raw Data'!$B$10,0)</f>
        <v>2.6</v>
      </c>
      <c r="T27" s="39">
        <f ca="1">OFFSET('Raw Data'!U23,'Raw Data'!$B$10,0)</f>
        <v>0.4</v>
      </c>
      <c r="U27" s="39">
        <f ca="1">OFFSET('Raw Data'!V23,'Raw Data'!$B$10,0)</f>
        <v>0.5</v>
      </c>
      <c r="V27" s="39">
        <f ca="1">OFFSET('Raw Data'!W23,'Raw Data'!$B$10,0)</f>
        <v>0.1</v>
      </c>
      <c r="W27" s="39" t="str">
        <f ca="1">OFFSET('Raw Data'!X23,'Raw Data'!$B$10,0)</f>
        <v>.</v>
      </c>
      <c r="X27" s="39" t="str">
        <f ca="1">OFFSET('Raw Data'!Y23,'Raw Data'!$B$10,0)</f>
        <v>.</v>
      </c>
      <c r="Y27" s="39">
        <f ca="1">OFFSET('Raw Data'!Z23,'Raw Data'!$B$10,0)</f>
        <v>1.3</v>
      </c>
      <c r="Z27" s="39">
        <f ca="1">OFFSET('Raw Data'!AA23,'Raw Data'!$B$10,0)</f>
        <v>0.3</v>
      </c>
      <c r="AA27" s="39">
        <f ca="1">OFFSET('Raw Data'!AB23,'Raw Data'!$B$10,0)</f>
        <v>0.4</v>
      </c>
      <c r="AB27" s="39">
        <f ca="1">OFFSET('Raw Data'!AC23,'Raw Data'!$B$10,0)</f>
        <v>1.1000000000000001</v>
      </c>
      <c r="AC27" s="39">
        <f ca="1">OFFSET('Raw Data'!AD23,'Raw Data'!$B$10,0)</f>
        <v>0.2</v>
      </c>
      <c r="AD27" s="39">
        <f ca="1">OFFSET('Raw Data'!AE23,'Raw Data'!$B$10,0)</f>
        <v>0.3</v>
      </c>
    </row>
    <row r="28" spans="1:30" x14ac:dyDescent="0.2">
      <c r="A28" s="38"/>
      <c r="B28" s="38" t="s">
        <v>67</v>
      </c>
      <c r="C28" s="39">
        <f ca="1">OFFSET('Raw Data'!E24,'Raw Data'!$B$10,0)</f>
        <v>0.5</v>
      </c>
      <c r="D28" s="39">
        <f ca="1">OFFSET('Raw Data'!F24,'Raw Data'!$B$10,0)</f>
        <v>2.1</v>
      </c>
      <c r="E28" s="39">
        <f ca="1">OFFSET('Raw Data'!G24,'Raw Data'!$B$10,0)</f>
        <v>4</v>
      </c>
      <c r="F28" s="39">
        <f ca="1">OFFSET('Raw Data'!H24,'Raw Data'!$B$10,0)</f>
        <v>0.4</v>
      </c>
      <c r="G28" s="39">
        <f ca="1">OFFSET('Raw Data'!I24,'Raw Data'!$B$10,0)</f>
        <v>2.1</v>
      </c>
      <c r="H28" s="39">
        <f ca="1">OFFSET('Raw Data'!J24,'Raw Data'!$B$10,0)</f>
        <v>4</v>
      </c>
      <c r="I28" s="39">
        <f ca="1">OFFSET('Raw Data'!K24,'Raw Data'!$B$10,0)</f>
        <v>0.1</v>
      </c>
      <c r="J28" s="39" t="str">
        <f ca="1">OFFSET('Raw Data'!L24,'Raw Data'!$B$10,0)</f>
        <v>.</v>
      </c>
      <c r="K28" s="39" t="str">
        <f ca="1">OFFSET('Raw Data'!M24,'Raw Data'!$B$10,0)</f>
        <v>.</v>
      </c>
      <c r="L28" s="39">
        <f ca="1">OFFSET('Raw Data'!N24,'Raw Data'!$B$10,0)</f>
        <v>0</v>
      </c>
      <c r="M28" s="39" t="str">
        <f ca="1">OFFSET('Raw Data'!O24,'Raw Data'!$B$10,0)</f>
        <v>.</v>
      </c>
      <c r="N28" s="39" t="str">
        <f ca="1">OFFSET('Raw Data'!P24,'Raw Data'!$B$10,0)</f>
        <v>.</v>
      </c>
      <c r="O28" s="39">
        <f ca="1">OFFSET('Raw Data'!Q24,'Raw Data'!$B$10,0)</f>
        <v>0</v>
      </c>
      <c r="P28" s="39" t="str">
        <f ca="1">OFFSET('Raw Data'!R24,'Raw Data'!$B$10,0)</f>
        <v>.</v>
      </c>
      <c r="Q28" s="39" t="str">
        <f ca="1">OFFSET('Raw Data'!S24,'Raw Data'!$B$10,0)</f>
        <v>.</v>
      </c>
      <c r="R28" s="40"/>
      <c r="S28" s="39">
        <f ca="1">OFFSET('Raw Data'!T24,'Raw Data'!$B$10,0)</f>
        <v>0.7</v>
      </c>
      <c r="T28" s="39">
        <f ca="1">OFFSET('Raw Data'!U24,'Raw Data'!$B$10,0)</f>
        <v>1.1000000000000001</v>
      </c>
      <c r="U28" s="39">
        <f ca="1">OFFSET('Raw Data'!V24,'Raw Data'!$B$10,0)</f>
        <v>1.9</v>
      </c>
      <c r="V28" s="39">
        <f ca="1">OFFSET('Raw Data'!W24,'Raw Data'!$B$10,0)</f>
        <v>0</v>
      </c>
      <c r="W28" s="39" t="str">
        <f ca="1">OFFSET('Raw Data'!X24,'Raw Data'!$B$10,0)</f>
        <v>.</v>
      </c>
      <c r="X28" s="39" t="str">
        <f ca="1">OFFSET('Raw Data'!Y24,'Raw Data'!$B$10,0)</f>
        <v>.</v>
      </c>
      <c r="Y28" s="39">
        <f ca="1">OFFSET('Raw Data'!Z24,'Raw Data'!$B$10,0)</f>
        <v>0.3</v>
      </c>
      <c r="Z28" s="39" t="str">
        <f ca="1">OFFSET('Raw Data'!AA24,'Raw Data'!$B$10,0)</f>
        <v>.</v>
      </c>
      <c r="AA28" s="39" t="str">
        <f ca="1">OFFSET('Raw Data'!AB24,'Raw Data'!$B$10,0)</f>
        <v>.</v>
      </c>
      <c r="AB28" s="39">
        <f ca="1">OFFSET('Raw Data'!AC24,'Raw Data'!$B$10,0)</f>
        <v>0.4</v>
      </c>
      <c r="AC28" s="39">
        <f ca="1">OFFSET('Raw Data'!AD24,'Raw Data'!$B$10,0)</f>
        <v>1.1000000000000001</v>
      </c>
      <c r="AD28" s="39">
        <f ca="1">OFFSET('Raw Data'!AE24,'Raw Data'!$B$10,0)</f>
        <v>1.9</v>
      </c>
    </row>
    <row r="29" spans="1:30" x14ac:dyDescent="0.2">
      <c r="A29" s="38"/>
      <c r="B29" s="38"/>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0" x14ac:dyDescent="0.2">
      <c r="A30" s="38" t="s">
        <v>68</v>
      </c>
      <c r="B30" s="38" t="s">
        <v>56</v>
      </c>
      <c r="C30" s="39">
        <f ca="1">OFFSET('Raw Data'!E25,'Raw Data'!$B$10,0)</f>
        <v>28.6</v>
      </c>
      <c r="D30" s="39">
        <f ca="1">OFFSET('Raw Data'!F25,'Raw Data'!$B$10,0)</f>
        <v>21.3</v>
      </c>
      <c r="E30" s="39">
        <f ca="1">OFFSET('Raw Data'!G25,'Raw Data'!$B$10,0)</f>
        <v>8.6</v>
      </c>
      <c r="F30" s="39">
        <f ca="1">OFFSET('Raw Data'!H25,'Raw Data'!$B$10,0)</f>
        <v>9.6999999999999993</v>
      </c>
      <c r="G30" s="39">
        <f ca="1">OFFSET('Raw Data'!I25,'Raw Data'!$B$10,0)</f>
        <v>12.5</v>
      </c>
      <c r="H30" s="39">
        <f ca="1">OFFSET('Raw Data'!J25,'Raw Data'!$B$10,0)</f>
        <v>7.3</v>
      </c>
      <c r="I30" s="39">
        <f ca="1">OFFSET('Raw Data'!K25,'Raw Data'!$B$10,0)</f>
        <v>9</v>
      </c>
      <c r="J30" s="39">
        <f ca="1">OFFSET('Raw Data'!L25,'Raw Data'!$B$10,0)</f>
        <v>3.2</v>
      </c>
      <c r="K30" s="39">
        <f ca="1">OFFSET('Raw Data'!M25,'Raw Data'!$B$10,0)</f>
        <v>2.7</v>
      </c>
      <c r="L30" s="39">
        <f ca="1">OFFSET('Raw Data'!N25,'Raw Data'!$B$10,0)</f>
        <v>9.6</v>
      </c>
      <c r="M30" s="39">
        <f ca="1">OFFSET('Raw Data'!O25,'Raw Data'!$B$10,0)</f>
        <v>2.9</v>
      </c>
      <c r="N30" s="39">
        <f ca="1">OFFSET('Raw Data'!P25,'Raw Data'!$B$10,0)</f>
        <v>1.7</v>
      </c>
      <c r="O30" s="39">
        <f ca="1">OFFSET('Raw Data'!Q25,'Raw Data'!$B$10,0)</f>
        <v>0.3</v>
      </c>
      <c r="P30" s="39">
        <f ca="1">OFFSET('Raw Data'!R25,'Raw Data'!$B$10,0)</f>
        <v>2.7</v>
      </c>
      <c r="Q30" s="39">
        <f ca="1">OFFSET('Raw Data'!S25,'Raw Data'!$B$10,0)</f>
        <v>3.4</v>
      </c>
      <c r="R30" s="40"/>
      <c r="S30" s="39">
        <f ca="1">OFFSET('Raw Data'!T25,'Raw Data'!$B$10,0)</f>
        <v>8.6</v>
      </c>
      <c r="T30" s="39">
        <f ca="1">OFFSET('Raw Data'!U25,'Raw Data'!$B$10,0)</f>
        <v>30.9</v>
      </c>
      <c r="U30" s="39">
        <f ca="1">OFFSET('Raw Data'!V25,'Raw Data'!$B$10,0)</f>
        <v>7.6</v>
      </c>
      <c r="V30" s="39">
        <f ca="1">OFFSET('Raw Data'!W25,'Raw Data'!$B$10,0)</f>
        <v>0.8</v>
      </c>
      <c r="W30" s="39">
        <f ca="1">OFFSET('Raw Data'!X25,'Raw Data'!$B$10,0)</f>
        <v>0.7</v>
      </c>
      <c r="X30" s="39">
        <f ca="1">OFFSET('Raw Data'!Y25,'Raw Data'!$B$10,0)</f>
        <v>1</v>
      </c>
      <c r="Y30" s="39">
        <f ca="1">OFFSET('Raw Data'!Z25,'Raw Data'!$B$10,0)</f>
        <v>4.5</v>
      </c>
      <c r="Z30" s="39">
        <f ca="1">OFFSET('Raw Data'!AA25,'Raw Data'!$B$10,0)</f>
        <v>24.5</v>
      </c>
      <c r="AA30" s="39">
        <f ca="1">OFFSET('Raw Data'!AB25,'Raw Data'!$B$10,0)</f>
        <v>7</v>
      </c>
      <c r="AB30" s="39">
        <f ca="1">OFFSET('Raw Data'!AC25,'Raw Data'!$B$10,0)</f>
        <v>3.4</v>
      </c>
      <c r="AC30" s="39">
        <f ca="1">OFFSET('Raw Data'!AD25,'Raw Data'!$B$10,0)</f>
        <v>5.7</v>
      </c>
      <c r="AD30" s="39">
        <f ca="1">OFFSET('Raw Data'!AE25,'Raw Data'!$B$10,0)</f>
        <v>2.8</v>
      </c>
    </row>
    <row r="31" spans="1:30" x14ac:dyDescent="0.2">
      <c r="A31" s="38"/>
      <c r="B31" s="38" t="s">
        <v>57</v>
      </c>
      <c r="C31" s="39">
        <f ca="1">OFFSET('Raw Data'!E26,'Raw Data'!$B$10,0)</f>
        <v>43.4</v>
      </c>
      <c r="D31" s="39">
        <f ca="1">OFFSET('Raw Data'!F26,'Raw Data'!$B$10,0)</f>
        <v>20.399999999999999</v>
      </c>
      <c r="E31" s="39">
        <f ca="1">OFFSET('Raw Data'!G26,'Raw Data'!$B$10,0)</f>
        <v>6.7</v>
      </c>
      <c r="F31" s="39">
        <f ca="1">OFFSET('Raw Data'!H26,'Raw Data'!$B$10,0)</f>
        <v>20.2</v>
      </c>
      <c r="G31" s="39">
        <f ca="1">OFFSET('Raw Data'!I26,'Raw Data'!$B$10,0)</f>
        <v>12.9</v>
      </c>
      <c r="H31" s="39">
        <f ca="1">OFFSET('Raw Data'!J26,'Raw Data'!$B$10,0)</f>
        <v>5.5</v>
      </c>
      <c r="I31" s="39">
        <f ca="1">OFFSET('Raw Data'!K26,'Raw Data'!$B$10,0)</f>
        <v>10.3</v>
      </c>
      <c r="J31" s="39">
        <f ca="1">OFFSET('Raw Data'!L26,'Raw Data'!$B$10,0)</f>
        <v>4.5</v>
      </c>
      <c r="K31" s="39">
        <f ca="1">OFFSET('Raw Data'!M26,'Raw Data'!$B$10,0)</f>
        <v>3</v>
      </c>
      <c r="L31" s="39">
        <f ca="1">OFFSET('Raw Data'!N26,'Raw Data'!$B$10,0)</f>
        <v>12.6</v>
      </c>
      <c r="M31" s="39">
        <f ca="1">OFFSET('Raw Data'!O26,'Raw Data'!$B$10,0)</f>
        <v>3</v>
      </c>
      <c r="N31" s="39">
        <f ca="1">OFFSET('Raw Data'!P26,'Raw Data'!$B$10,0)</f>
        <v>2.2000000000000002</v>
      </c>
      <c r="O31" s="39">
        <f ca="1">OFFSET('Raw Data'!Q26,'Raw Data'!$B$10,0)</f>
        <v>0.4</v>
      </c>
      <c r="P31" s="39" t="str">
        <f ca="1">OFFSET('Raw Data'!R26,'Raw Data'!$B$10,0)</f>
        <v>.</v>
      </c>
      <c r="Q31" s="39" t="str">
        <f ca="1">OFFSET('Raw Data'!S26,'Raw Data'!$B$10,0)</f>
        <v>.</v>
      </c>
      <c r="R31" s="40"/>
      <c r="S31" s="39">
        <f ca="1">OFFSET('Raw Data'!T26,'Raw Data'!$B$10,0)</f>
        <v>24.3</v>
      </c>
      <c r="T31" s="39">
        <f ca="1">OFFSET('Raw Data'!U26,'Raw Data'!$B$10,0)</f>
        <v>53.2</v>
      </c>
      <c r="U31" s="39">
        <f ca="1">OFFSET('Raw Data'!V26,'Raw Data'!$B$10,0)</f>
        <v>10</v>
      </c>
      <c r="V31" s="39">
        <f ca="1">OFFSET('Raw Data'!W26,'Raw Data'!$B$10,0)</f>
        <v>2.1</v>
      </c>
      <c r="W31" s="39">
        <f ca="1">OFFSET('Raw Data'!X26,'Raw Data'!$B$10,0)</f>
        <v>1.3</v>
      </c>
      <c r="X31" s="39">
        <f ca="1">OFFSET('Raw Data'!Y26,'Raw Data'!$B$10,0)</f>
        <v>2.1</v>
      </c>
      <c r="Y31" s="39">
        <f ca="1">OFFSET('Raw Data'!Z26,'Raw Data'!$B$10,0)</f>
        <v>12.6</v>
      </c>
      <c r="Z31" s="39">
        <f ca="1">OFFSET('Raw Data'!AA26,'Raw Data'!$B$10,0)</f>
        <v>34.700000000000003</v>
      </c>
      <c r="AA31" s="39">
        <f ca="1">OFFSET('Raw Data'!AB26,'Raw Data'!$B$10,0)</f>
        <v>7</v>
      </c>
      <c r="AB31" s="39">
        <f ca="1">OFFSET('Raw Data'!AC26,'Raw Data'!$B$10,0)</f>
        <v>9.5</v>
      </c>
      <c r="AC31" s="39">
        <f ca="1">OFFSET('Raw Data'!AD26,'Raw Data'!$B$10,0)</f>
        <v>17.2</v>
      </c>
      <c r="AD31" s="39">
        <f ca="1">OFFSET('Raw Data'!AE26,'Raw Data'!$B$10,0)</f>
        <v>6.9</v>
      </c>
    </row>
    <row r="32" spans="1:30" x14ac:dyDescent="0.2">
      <c r="A32" s="38"/>
      <c r="B32" s="38" t="s">
        <v>58</v>
      </c>
      <c r="C32" s="39">
        <f ca="1">OFFSET('Raw Data'!E27,'Raw Data'!$B$10,0)</f>
        <v>30.8</v>
      </c>
      <c r="D32" s="39">
        <f ca="1">OFFSET('Raw Data'!F27,'Raw Data'!$B$10,0)</f>
        <v>21</v>
      </c>
      <c r="E32" s="39">
        <f ca="1">OFFSET('Raw Data'!G27,'Raw Data'!$B$10,0)</f>
        <v>8.6</v>
      </c>
      <c r="F32" s="39">
        <f ca="1">OFFSET('Raw Data'!H27,'Raw Data'!$B$10,0)</f>
        <v>13.4</v>
      </c>
      <c r="G32" s="39">
        <f ca="1">OFFSET('Raw Data'!I27,'Raw Data'!$B$10,0)</f>
        <v>12.8</v>
      </c>
      <c r="H32" s="39">
        <f ca="1">OFFSET('Raw Data'!J27,'Raw Data'!$B$10,0)</f>
        <v>7</v>
      </c>
      <c r="I32" s="39">
        <f ca="1">OFFSET('Raw Data'!K27,'Raw Data'!$B$10,0)</f>
        <v>6.6</v>
      </c>
      <c r="J32" s="39">
        <f ca="1">OFFSET('Raw Data'!L27,'Raw Data'!$B$10,0)</f>
        <v>5.5</v>
      </c>
      <c r="K32" s="39">
        <f ca="1">OFFSET('Raw Data'!M27,'Raw Data'!$B$10,0)</f>
        <v>3.6</v>
      </c>
      <c r="L32" s="39">
        <f ca="1">OFFSET('Raw Data'!N27,'Raw Data'!$B$10,0)</f>
        <v>10.5</v>
      </c>
      <c r="M32" s="39">
        <f ca="1">OFFSET('Raw Data'!O27,'Raw Data'!$B$10,0)</f>
        <v>2.7</v>
      </c>
      <c r="N32" s="39">
        <f ca="1">OFFSET('Raw Data'!P27,'Raw Data'!$B$10,0)</f>
        <v>3.4</v>
      </c>
      <c r="O32" s="39">
        <f ca="1">OFFSET('Raw Data'!Q27,'Raw Data'!$B$10,0)</f>
        <v>0.2</v>
      </c>
      <c r="P32" s="39" t="str">
        <f ca="1">OFFSET('Raw Data'!R27,'Raw Data'!$B$10,0)</f>
        <v>.</v>
      </c>
      <c r="Q32" s="39" t="str">
        <f ca="1">OFFSET('Raw Data'!S27,'Raw Data'!$B$10,0)</f>
        <v>.</v>
      </c>
      <c r="R32" s="40"/>
      <c r="S32" s="39">
        <f ca="1">OFFSET('Raw Data'!T27,'Raw Data'!$B$10,0)</f>
        <v>27.2</v>
      </c>
      <c r="T32" s="39">
        <f ca="1">OFFSET('Raw Data'!U27,'Raw Data'!$B$10,0)</f>
        <v>29.9</v>
      </c>
      <c r="U32" s="39">
        <f ca="1">OFFSET('Raw Data'!V27,'Raw Data'!$B$10,0)</f>
        <v>8.8000000000000007</v>
      </c>
      <c r="V32" s="39">
        <f ca="1">OFFSET('Raw Data'!W27,'Raw Data'!$B$10,0)</f>
        <v>2.1</v>
      </c>
      <c r="W32" s="39">
        <f ca="1">OFFSET('Raw Data'!X27,'Raw Data'!$B$10,0)</f>
        <v>2</v>
      </c>
      <c r="X32" s="39">
        <f ca="1">OFFSET('Raw Data'!Y27,'Raw Data'!$B$10,0)</f>
        <v>3.2</v>
      </c>
      <c r="Y32" s="39">
        <f ca="1">OFFSET('Raw Data'!Z27,'Raw Data'!$B$10,0)</f>
        <v>14.9</v>
      </c>
      <c r="Z32" s="39">
        <f ca="1">OFFSET('Raw Data'!AA27,'Raw Data'!$B$10,0)</f>
        <v>17</v>
      </c>
      <c r="AA32" s="39">
        <f ca="1">OFFSET('Raw Data'!AB27,'Raw Data'!$B$10,0)</f>
        <v>4.9000000000000004</v>
      </c>
      <c r="AB32" s="39">
        <f ca="1">OFFSET('Raw Data'!AC27,'Raw Data'!$B$10,0)</f>
        <v>10.3</v>
      </c>
      <c r="AC32" s="39">
        <f ca="1">OFFSET('Raw Data'!AD27,'Raw Data'!$B$10,0)</f>
        <v>10.9</v>
      </c>
      <c r="AD32" s="39">
        <f ca="1">OFFSET('Raw Data'!AE27,'Raw Data'!$B$10,0)</f>
        <v>6.6</v>
      </c>
    </row>
    <row r="33" spans="1:30" x14ac:dyDescent="0.2">
      <c r="A33" s="38"/>
      <c r="B33" s="38" t="s">
        <v>60</v>
      </c>
      <c r="C33" s="39">
        <f ca="1">OFFSET('Raw Data'!E28,'Raw Data'!$B$10,0)</f>
        <v>18.100000000000001</v>
      </c>
      <c r="D33" s="39">
        <f ca="1">OFFSET('Raw Data'!F28,'Raw Data'!$B$10,0)</f>
        <v>5.5</v>
      </c>
      <c r="E33" s="39">
        <f ca="1">OFFSET('Raw Data'!G28,'Raw Data'!$B$10,0)</f>
        <v>3.7</v>
      </c>
      <c r="F33" s="39">
        <f ca="1">OFFSET('Raw Data'!H28,'Raw Data'!$B$10,0)</f>
        <v>7.2</v>
      </c>
      <c r="G33" s="39">
        <f ca="1">OFFSET('Raw Data'!I28,'Raw Data'!$B$10,0)</f>
        <v>2.4</v>
      </c>
      <c r="H33" s="39">
        <f ca="1">OFFSET('Raw Data'!J28,'Raw Data'!$B$10,0)</f>
        <v>2</v>
      </c>
      <c r="I33" s="39">
        <f ca="1">OFFSET('Raw Data'!K28,'Raw Data'!$B$10,0)</f>
        <v>4.2</v>
      </c>
      <c r="J33" s="39">
        <f ca="1">OFFSET('Raw Data'!L28,'Raw Data'!$B$10,0)</f>
        <v>2.1</v>
      </c>
      <c r="K33" s="39">
        <f ca="1">OFFSET('Raw Data'!M28,'Raw Data'!$B$10,0)</f>
        <v>2.9</v>
      </c>
      <c r="L33" s="39">
        <f ca="1">OFFSET('Raw Data'!N28,'Raw Data'!$B$10,0)</f>
        <v>6.7</v>
      </c>
      <c r="M33" s="39">
        <f ca="1">OFFSET('Raw Data'!O28,'Raw Data'!$B$10,0)</f>
        <v>1.1000000000000001</v>
      </c>
      <c r="N33" s="39">
        <f ca="1">OFFSET('Raw Data'!P28,'Raw Data'!$B$10,0)</f>
        <v>1.2</v>
      </c>
      <c r="O33" s="39">
        <f ca="1">OFFSET('Raw Data'!Q28,'Raw Data'!$B$10,0)</f>
        <v>0.1</v>
      </c>
      <c r="P33" s="39" t="str">
        <f ca="1">OFFSET('Raw Data'!R28,'Raw Data'!$B$10,0)</f>
        <v>.</v>
      </c>
      <c r="Q33" s="39" t="str">
        <f ca="1">OFFSET('Raw Data'!S28,'Raw Data'!$B$10,0)</f>
        <v>.</v>
      </c>
      <c r="R33" s="40"/>
      <c r="S33" s="39">
        <f ca="1">OFFSET('Raw Data'!T28,'Raw Data'!$B$10,0)</f>
        <v>18.100000000000001</v>
      </c>
      <c r="T33" s="39">
        <f ca="1">OFFSET('Raw Data'!U28,'Raw Data'!$B$10,0)</f>
        <v>14.7</v>
      </c>
      <c r="U33" s="39">
        <f ca="1">OFFSET('Raw Data'!V28,'Raw Data'!$B$10,0)</f>
        <v>5.4</v>
      </c>
      <c r="V33" s="39">
        <f ca="1">OFFSET('Raw Data'!W28,'Raw Data'!$B$10,0)</f>
        <v>1.5</v>
      </c>
      <c r="W33" s="39">
        <f ca="1">OFFSET('Raw Data'!X28,'Raw Data'!$B$10,0)</f>
        <v>0.3</v>
      </c>
      <c r="X33" s="39">
        <f ca="1">OFFSET('Raw Data'!Y28,'Raw Data'!$B$10,0)</f>
        <v>0.4</v>
      </c>
      <c r="Y33" s="39">
        <f ca="1">OFFSET('Raw Data'!Z28,'Raw Data'!$B$10,0)</f>
        <v>10.3</v>
      </c>
      <c r="Z33" s="39">
        <f ca="1">OFFSET('Raw Data'!AA28,'Raw Data'!$B$10,0)</f>
        <v>7.9</v>
      </c>
      <c r="AA33" s="39">
        <f ca="1">OFFSET('Raw Data'!AB28,'Raw Data'!$B$10,0)</f>
        <v>3.8</v>
      </c>
      <c r="AB33" s="39">
        <f ca="1">OFFSET('Raw Data'!AC28,'Raw Data'!$B$10,0)</f>
        <v>6.3</v>
      </c>
      <c r="AC33" s="39">
        <f ca="1">OFFSET('Raw Data'!AD28,'Raw Data'!$B$10,0)</f>
        <v>6.5</v>
      </c>
      <c r="AD33" s="39">
        <f ca="1">OFFSET('Raw Data'!AE28,'Raw Data'!$B$10,0)</f>
        <v>3.8</v>
      </c>
    </row>
    <row r="34" spans="1:30" x14ac:dyDescent="0.2">
      <c r="A34" s="38"/>
      <c r="B34" s="38" t="s">
        <v>61</v>
      </c>
      <c r="C34" s="39">
        <f ca="1">OFFSET('Raw Data'!E29,'Raw Data'!$B$10,0)</f>
        <v>13.7</v>
      </c>
      <c r="D34" s="39">
        <f ca="1">OFFSET('Raw Data'!F29,'Raw Data'!$B$10,0)</f>
        <v>2.2000000000000002</v>
      </c>
      <c r="E34" s="39">
        <f ca="1">OFFSET('Raw Data'!G29,'Raw Data'!$B$10,0)</f>
        <v>1.6</v>
      </c>
      <c r="F34" s="39">
        <f ca="1">OFFSET('Raw Data'!H29,'Raw Data'!$B$10,0)</f>
        <v>5</v>
      </c>
      <c r="G34" s="39">
        <f ca="1">OFFSET('Raw Data'!I29,'Raw Data'!$B$10,0)</f>
        <v>2.1</v>
      </c>
      <c r="H34" s="39">
        <f ca="1">OFFSET('Raw Data'!J29,'Raw Data'!$B$10,0)</f>
        <v>1.6</v>
      </c>
      <c r="I34" s="39">
        <f ca="1">OFFSET('Raw Data'!K29,'Raw Data'!$B$10,0)</f>
        <v>2.9</v>
      </c>
      <c r="J34" s="39">
        <f ca="1">OFFSET('Raw Data'!L29,'Raw Data'!$B$10,0)</f>
        <v>0.1</v>
      </c>
      <c r="K34" s="39">
        <f ca="1">OFFSET('Raw Data'!M29,'Raw Data'!$B$10,0)</f>
        <v>0.2</v>
      </c>
      <c r="L34" s="39">
        <f ca="1">OFFSET('Raw Data'!N29,'Raw Data'!$B$10,0)</f>
        <v>5.7</v>
      </c>
      <c r="M34" s="39" t="str">
        <f ca="1">OFFSET('Raw Data'!O29,'Raw Data'!$B$10,0)</f>
        <v>.</v>
      </c>
      <c r="N34" s="39" t="str">
        <f ca="1">OFFSET('Raw Data'!P29,'Raw Data'!$B$10,0)</f>
        <v>.</v>
      </c>
      <c r="O34" s="39">
        <f ca="1">OFFSET('Raw Data'!Q29,'Raw Data'!$B$10,0)</f>
        <v>0.1</v>
      </c>
      <c r="P34" s="39" t="str">
        <f ca="1">OFFSET('Raw Data'!R29,'Raw Data'!$B$10,0)</f>
        <v>.</v>
      </c>
      <c r="Q34" s="39" t="str">
        <f ca="1">OFFSET('Raw Data'!S29,'Raw Data'!$B$10,0)</f>
        <v>.</v>
      </c>
      <c r="R34" s="40"/>
      <c r="S34" s="39">
        <f ca="1">OFFSET('Raw Data'!T29,'Raw Data'!$B$10,0)</f>
        <v>11.2</v>
      </c>
      <c r="T34" s="39">
        <f ca="1">OFFSET('Raw Data'!U29,'Raw Data'!$B$10,0)</f>
        <v>6.7</v>
      </c>
      <c r="U34" s="39">
        <f ca="1">OFFSET('Raw Data'!V29,'Raw Data'!$B$10,0)</f>
        <v>3.1</v>
      </c>
      <c r="V34" s="39">
        <f ca="1">OFFSET('Raw Data'!W29,'Raw Data'!$B$10,0)</f>
        <v>1.1000000000000001</v>
      </c>
      <c r="W34" s="39">
        <f ca="1">OFFSET('Raw Data'!X29,'Raw Data'!$B$10,0)</f>
        <v>0.8</v>
      </c>
      <c r="X34" s="39">
        <f ca="1">OFFSET('Raw Data'!Y29,'Raw Data'!$B$10,0)</f>
        <v>1.1000000000000001</v>
      </c>
      <c r="Y34" s="39">
        <f ca="1">OFFSET('Raw Data'!Z29,'Raw Data'!$B$10,0)</f>
        <v>5.8</v>
      </c>
      <c r="Z34" s="39">
        <f ca="1">OFFSET('Raw Data'!AA29,'Raw Data'!$B$10,0)</f>
        <v>2.9</v>
      </c>
      <c r="AA34" s="39">
        <f ca="1">OFFSET('Raw Data'!AB29,'Raw Data'!$B$10,0)</f>
        <v>1.9</v>
      </c>
      <c r="AB34" s="39">
        <f ca="1">OFFSET('Raw Data'!AC29,'Raw Data'!$B$10,0)</f>
        <v>4.3</v>
      </c>
      <c r="AC34" s="39">
        <f ca="1">OFFSET('Raw Data'!AD29,'Raw Data'!$B$10,0)</f>
        <v>3</v>
      </c>
      <c r="AD34" s="39">
        <f ca="1">OFFSET('Raw Data'!AE29,'Raw Data'!$B$10,0)</f>
        <v>2.2000000000000002</v>
      </c>
    </row>
    <row r="35" spans="1:30" x14ac:dyDescent="0.2">
      <c r="A35" s="38"/>
      <c r="B35" s="38" t="s">
        <v>62</v>
      </c>
      <c r="C35" s="39">
        <f ca="1">OFFSET('Raw Data'!E30,'Raw Data'!$B$10,0)</f>
        <v>11.2</v>
      </c>
      <c r="D35" s="39">
        <f ca="1">OFFSET('Raw Data'!F30,'Raw Data'!$B$10,0)</f>
        <v>2.8</v>
      </c>
      <c r="E35" s="39">
        <f ca="1">OFFSET('Raw Data'!G30,'Raw Data'!$B$10,0)</f>
        <v>3.2</v>
      </c>
      <c r="F35" s="39">
        <f ca="1">OFFSET('Raw Data'!H30,'Raw Data'!$B$10,0)</f>
        <v>3.8</v>
      </c>
      <c r="G35" s="39">
        <f ca="1">OFFSET('Raw Data'!I30,'Raw Data'!$B$10,0)</f>
        <v>2.4</v>
      </c>
      <c r="H35" s="39">
        <f ca="1">OFFSET('Raw Data'!J30,'Raw Data'!$B$10,0)</f>
        <v>3.1</v>
      </c>
      <c r="I35" s="39">
        <f ca="1">OFFSET('Raw Data'!K30,'Raw Data'!$B$10,0)</f>
        <v>2.5</v>
      </c>
      <c r="J35" s="39" t="str">
        <f ca="1">OFFSET('Raw Data'!L30,'Raw Data'!$B$10,0)</f>
        <v>.</v>
      </c>
      <c r="K35" s="39" t="str">
        <f ca="1">OFFSET('Raw Data'!M30,'Raw Data'!$B$10,0)</f>
        <v>.</v>
      </c>
      <c r="L35" s="39">
        <f ca="1">OFFSET('Raw Data'!N30,'Raw Data'!$B$10,0)</f>
        <v>4.9000000000000004</v>
      </c>
      <c r="M35" s="39">
        <f ca="1">OFFSET('Raw Data'!O30,'Raw Data'!$B$10,0)</f>
        <v>0.3</v>
      </c>
      <c r="N35" s="39">
        <f ca="1">OFFSET('Raw Data'!P30,'Raw Data'!$B$10,0)</f>
        <v>0.6</v>
      </c>
      <c r="O35" s="39">
        <f ca="1">OFFSET('Raw Data'!Q30,'Raw Data'!$B$10,0)</f>
        <v>0</v>
      </c>
      <c r="P35" s="39" t="str">
        <f ca="1">OFFSET('Raw Data'!R30,'Raw Data'!$B$10,0)</f>
        <v>.</v>
      </c>
      <c r="Q35" s="39" t="str">
        <f ca="1">OFFSET('Raw Data'!S30,'Raw Data'!$B$10,0)</f>
        <v>.</v>
      </c>
      <c r="R35" s="40"/>
      <c r="S35" s="39">
        <f ca="1">OFFSET('Raw Data'!T30,'Raw Data'!$B$10,0)</f>
        <v>6.6</v>
      </c>
      <c r="T35" s="39">
        <f ca="1">OFFSET('Raw Data'!U30,'Raw Data'!$B$10,0)</f>
        <v>2.2000000000000002</v>
      </c>
      <c r="U35" s="39">
        <f ca="1">OFFSET('Raw Data'!V30,'Raw Data'!$B$10,0)</f>
        <v>1.5</v>
      </c>
      <c r="V35" s="39">
        <f ca="1">OFFSET('Raw Data'!W30,'Raw Data'!$B$10,0)</f>
        <v>0.7</v>
      </c>
      <c r="W35" s="39">
        <f ca="1">OFFSET('Raw Data'!X30,'Raw Data'!$B$10,0)</f>
        <v>0.1</v>
      </c>
      <c r="X35" s="39">
        <f ca="1">OFFSET('Raw Data'!Y30,'Raw Data'!$B$10,0)</f>
        <v>0.1</v>
      </c>
      <c r="Y35" s="39">
        <f ca="1">OFFSET('Raw Data'!Z30,'Raw Data'!$B$10,0)</f>
        <v>3.1</v>
      </c>
      <c r="Z35" s="39">
        <f ca="1">OFFSET('Raw Data'!AA30,'Raw Data'!$B$10,0)</f>
        <v>1.1000000000000001</v>
      </c>
      <c r="AA35" s="39">
        <f ca="1">OFFSET('Raw Data'!AB30,'Raw Data'!$B$10,0)</f>
        <v>1.1000000000000001</v>
      </c>
      <c r="AB35" s="39">
        <f ca="1">OFFSET('Raw Data'!AC30,'Raw Data'!$B$10,0)</f>
        <v>2.8</v>
      </c>
      <c r="AC35" s="39">
        <f ca="1">OFFSET('Raw Data'!AD30,'Raw Data'!$B$10,0)</f>
        <v>1</v>
      </c>
      <c r="AD35" s="39">
        <f ca="1">OFFSET('Raw Data'!AE30,'Raw Data'!$B$10,0)</f>
        <v>1</v>
      </c>
    </row>
    <row r="36" spans="1:30" x14ac:dyDescent="0.2">
      <c r="A36" s="38"/>
      <c r="B36" s="38" t="s">
        <v>63</v>
      </c>
      <c r="C36" s="39">
        <f ca="1">OFFSET('Raw Data'!E31,'Raw Data'!$B$10,0)</f>
        <v>8.6999999999999993</v>
      </c>
      <c r="D36" s="39">
        <f ca="1">OFFSET('Raw Data'!F31,'Raw Data'!$B$10,0)</f>
        <v>2.9</v>
      </c>
      <c r="E36" s="39">
        <f ca="1">OFFSET('Raw Data'!G31,'Raw Data'!$B$10,0)</f>
        <v>3.8</v>
      </c>
      <c r="F36" s="39">
        <f ca="1">OFFSET('Raw Data'!H31,'Raw Data'!$B$10,0)</f>
        <v>2.8</v>
      </c>
      <c r="G36" s="39">
        <f ca="1">OFFSET('Raw Data'!I31,'Raw Data'!$B$10,0)</f>
        <v>0.9</v>
      </c>
      <c r="H36" s="39">
        <f ca="1">OFFSET('Raw Data'!J31,'Raw Data'!$B$10,0)</f>
        <v>1.2</v>
      </c>
      <c r="I36" s="39">
        <f ca="1">OFFSET('Raw Data'!K31,'Raw Data'!$B$10,0)</f>
        <v>1.9</v>
      </c>
      <c r="J36" s="39">
        <f ca="1">OFFSET('Raw Data'!L31,'Raw Data'!$B$10,0)</f>
        <v>1.9</v>
      </c>
      <c r="K36" s="39">
        <f ca="1">OFFSET('Raw Data'!M31,'Raw Data'!$B$10,0)</f>
        <v>3.6</v>
      </c>
      <c r="L36" s="39">
        <f ca="1">OFFSET('Raw Data'!N31,'Raw Data'!$B$10,0)</f>
        <v>3.9</v>
      </c>
      <c r="M36" s="39">
        <f ca="1">OFFSET('Raw Data'!O31,'Raw Data'!$B$10,0)</f>
        <v>0.1</v>
      </c>
      <c r="N36" s="39">
        <f ca="1">OFFSET('Raw Data'!P31,'Raw Data'!$B$10,0)</f>
        <v>0.1</v>
      </c>
      <c r="O36" s="39">
        <f ca="1">OFFSET('Raw Data'!Q31,'Raw Data'!$B$10,0)</f>
        <v>0</v>
      </c>
      <c r="P36" s="39" t="str">
        <f ca="1">OFFSET('Raw Data'!R31,'Raw Data'!$B$10,0)</f>
        <v>.</v>
      </c>
      <c r="Q36" s="39" t="str">
        <f ca="1">OFFSET('Raw Data'!S31,'Raw Data'!$B$10,0)</f>
        <v>.</v>
      </c>
      <c r="R36" s="40"/>
      <c r="S36" s="39">
        <f ca="1">OFFSET('Raw Data'!T31,'Raw Data'!$B$10,0)</f>
        <v>4.0999999999999996</v>
      </c>
      <c r="T36" s="39">
        <f ca="1">OFFSET('Raw Data'!U31,'Raw Data'!$B$10,0)</f>
        <v>3</v>
      </c>
      <c r="U36" s="39">
        <f ca="1">OFFSET('Raw Data'!V31,'Raw Data'!$B$10,0)</f>
        <v>2.1</v>
      </c>
      <c r="V36" s="39">
        <f ca="1">OFFSET('Raw Data'!W31,'Raw Data'!$B$10,0)</f>
        <v>0.4</v>
      </c>
      <c r="W36" s="39">
        <f ca="1">OFFSET('Raw Data'!X31,'Raw Data'!$B$10,0)</f>
        <v>0.5</v>
      </c>
      <c r="X36" s="39">
        <f ca="1">OFFSET('Raw Data'!Y31,'Raw Data'!$B$10,0)</f>
        <v>0.9</v>
      </c>
      <c r="Y36" s="39">
        <f ca="1">OFFSET('Raw Data'!Z31,'Raw Data'!$B$10,0)</f>
        <v>1.8</v>
      </c>
      <c r="Z36" s="39">
        <f ca="1">OFFSET('Raw Data'!AA31,'Raw Data'!$B$10,0)</f>
        <v>1.3</v>
      </c>
      <c r="AA36" s="39">
        <f ca="1">OFFSET('Raw Data'!AB31,'Raw Data'!$B$10,0)</f>
        <v>1.6</v>
      </c>
      <c r="AB36" s="39">
        <f ca="1">OFFSET('Raw Data'!AC31,'Raw Data'!$B$10,0)</f>
        <v>1.9</v>
      </c>
      <c r="AC36" s="39">
        <f ca="1">OFFSET('Raw Data'!AD31,'Raw Data'!$B$10,0)</f>
        <v>1.3</v>
      </c>
      <c r="AD36" s="39">
        <f ca="1">OFFSET('Raw Data'!AE31,'Raw Data'!$B$10,0)</f>
        <v>1</v>
      </c>
    </row>
    <row r="37" spans="1:30" x14ac:dyDescent="0.2">
      <c r="A37" s="38"/>
      <c r="B37" s="38" t="s">
        <v>64</v>
      </c>
      <c r="C37" s="39">
        <f ca="1">OFFSET('Raw Data'!E32,'Raw Data'!$B$10,0)</f>
        <v>5.2</v>
      </c>
      <c r="D37" s="39">
        <f ca="1">OFFSET('Raw Data'!F32,'Raw Data'!$B$10,0)</f>
        <v>0.1</v>
      </c>
      <c r="E37" s="39">
        <f ca="1">OFFSET('Raw Data'!G32,'Raw Data'!$B$10,0)</f>
        <v>0.2</v>
      </c>
      <c r="F37" s="39">
        <f ca="1">OFFSET('Raw Data'!H32,'Raw Data'!$B$10,0)</f>
        <v>1.8</v>
      </c>
      <c r="G37" s="39" t="str">
        <f ca="1">OFFSET('Raw Data'!I32,'Raw Data'!$B$10,0)</f>
        <v>.</v>
      </c>
      <c r="H37" s="39" t="str">
        <f ca="1">OFFSET('Raw Data'!J32,'Raw Data'!$B$10,0)</f>
        <v>.</v>
      </c>
      <c r="I37" s="39">
        <f ca="1">OFFSET('Raw Data'!K32,'Raw Data'!$B$10,0)</f>
        <v>1.6</v>
      </c>
      <c r="J37" s="39" t="str">
        <f ca="1">OFFSET('Raw Data'!L32,'Raw Data'!$B$10,0)</f>
        <v>.</v>
      </c>
      <c r="K37" s="39" t="str">
        <f ca="1">OFFSET('Raw Data'!M32,'Raw Data'!$B$10,0)</f>
        <v>.</v>
      </c>
      <c r="L37" s="39">
        <f ca="1">OFFSET('Raw Data'!N32,'Raw Data'!$B$10,0)</f>
        <v>1.8</v>
      </c>
      <c r="M37" s="39">
        <f ca="1">OFFSET('Raw Data'!O32,'Raw Data'!$B$10,0)</f>
        <v>0.1</v>
      </c>
      <c r="N37" s="39">
        <f ca="1">OFFSET('Raw Data'!P32,'Raw Data'!$B$10,0)</f>
        <v>0.2</v>
      </c>
      <c r="O37" s="39">
        <f ca="1">OFFSET('Raw Data'!Q32,'Raw Data'!$B$10,0)</f>
        <v>0</v>
      </c>
      <c r="P37" s="39" t="str">
        <f ca="1">OFFSET('Raw Data'!R32,'Raw Data'!$B$10,0)</f>
        <v>.</v>
      </c>
      <c r="Q37" s="39" t="str">
        <f ca="1">OFFSET('Raw Data'!S32,'Raw Data'!$B$10,0)</f>
        <v>.</v>
      </c>
      <c r="R37" s="40"/>
      <c r="S37" s="39">
        <f ca="1">OFFSET('Raw Data'!T32,'Raw Data'!$B$10,0)</f>
        <v>3.1</v>
      </c>
      <c r="T37" s="39" t="str">
        <f ca="1">OFFSET('Raw Data'!U32,'Raw Data'!$B$10,0)</f>
        <v>.</v>
      </c>
      <c r="U37" s="39" t="str">
        <f ca="1">OFFSET('Raw Data'!V32,'Raw Data'!$B$10,0)</f>
        <v>.</v>
      </c>
      <c r="V37" s="39">
        <f ca="1">OFFSET('Raw Data'!W32,'Raw Data'!$B$10,0)</f>
        <v>0.2</v>
      </c>
      <c r="W37" s="39" t="str">
        <f ca="1">OFFSET('Raw Data'!X32,'Raw Data'!$B$10,0)</f>
        <v>.</v>
      </c>
      <c r="X37" s="39" t="str">
        <f ca="1">OFFSET('Raw Data'!Y32,'Raw Data'!$B$10,0)</f>
        <v>.</v>
      </c>
      <c r="Y37" s="39">
        <f ca="1">OFFSET('Raw Data'!Z32,'Raw Data'!$B$10,0)</f>
        <v>1.4</v>
      </c>
      <c r="Z37" s="39" t="str">
        <f ca="1">OFFSET('Raw Data'!AA32,'Raw Data'!$B$10,0)</f>
        <v>.</v>
      </c>
      <c r="AA37" s="39" t="str">
        <f ca="1">OFFSET('Raw Data'!AB32,'Raw Data'!$B$10,0)</f>
        <v>.</v>
      </c>
      <c r="AB37" s="39">
        <f ca="1">OFFSET('Raw Data'!AC32,'Raw Data'!$B$10,0)</f>
        <v>1.5</v>
      </c>
      <c r="AC37" s="39" t="str">
        <f ca="1">OFFSET('Raw Data'!AD32,'Raw Data'!$B$10,0)</f>
        <v>.</v>
      </c>
      <c r="AD37" s="39" t="str">
        <f ca="1">OFFSET('Raw Data'!AE32,'Raw Data'!$B$10,0)</f>
        <v>.</v>
      </c>
    </row>
    <row r="38" spans="1:30" x14ac:dyDescent="0.2">
      <c r="A38" s="38"/>
      <c r="B38" s="38" t="s">
        <v>65</v>
      </c>
      <c r="C38" s="39">
        <f ca="1">OFFSET('Raw Data'!E33,'Raw Data'!$B$10,0)</f>
        <v>3.5</v>
      </c>
      <c r="D38" s="39">
        <f ca="1">OFFSET('Raw Data'!F33,'Raw Data'!$B$10,0)</f>
        <v>3.5</v>
      </c>
      <c r="E38" s="39">
        <f ca="1">OFFSET('Raw Data'!G33,'Raw Data'!$B$10,0)</f>
        <v>6.4</v>
      </c>
      <c r="F38" s="39">
        <f ca="1">OFFSET('Raw Data'!H33,'Raw Data'!$B$10,0)</f>
        <v>1.2</v>
      </c>
      <c r="G38" s="39" t="str">
        <f ca="1">OFFSET('Raw Data'!I33,'Raw Data'!$B$10,0)</f>
        <v>.</v>
      </c>
      <c r="H38" s="39" t="str">
        <f ca="1">OFFSET('Raw Data'!J33,'Raw Data'!$B$10,0)</f>
        <v>.</v>
      </c>
      <c r="I38" s="39">
        <f ca="1">OFFSET('Raw Data'!K33,'Raw Data'!$B$10,0)</f>
        <v>1.2</v>
      </c>
      <c r="J38" s="39">
        <f ca="1">OFFSET('Raw Data'!L33,'Raw Data'!$B$10,0)</f>
        <v>3.4</v>
      </c>
      <c r="K38" s="39">
        <f ca="1">OFFSET('Raw Data'!M33,'Raw Data'!$B$10,0)</f>
        <v>6.4</v>
      </c>
      <c r="L38" s="39">
        <f ca="1">OFFSET('Raw Data'!N33,'Raw Data'!$B$10,0)</f>
        <v>1</v>
      </c>
      <c r="M38" s="39">
        <f ca="1">OFFSET('Raw Data'!O33,'Raw Data'!$B$10,0)</f>
        <v>0</v>
      </c>
      <c r="N38" s="39">
        <f ca="1">OFFSET('Raw Data'!P33,'Raw Data'!$B$10,0)</f>
        <v>0.1</v>
      </c>
      <c r="O38" s="39">
        <f ca="1">OFFSET('Raw Data'!Q33,'Raw Data'!$B$10,0)</f>
        <v>0</v>
      </c>
      <c r="P38" s="39" t="str">
        <f ca="1">OFFSET('Raw Data'!R33,'Raw Data'!$B$10,0)</f>
        <v>.</v>
      </c>
      <c r="Q38" s="39" t="str">
        <f ca="1">OFFSET('Raw Data'!S33,'Raw Data'!$B$10,0)</f>
        <v>.</v>
      </c>
      <c r="R38" s="40"/>
      <c r="S38" s="39">
        <f ca="1">OFFSET('Raw Data'!T33,'Raw Data'!$B$10,0)</f>
        <v>2.2999999999999998</v>
      </c>
      <c r="T38" s="39">
        <f ca="1">OFFSET('Raw Data'!U33,'Raw Data'!$B$10,0)</f>
        <v>0.3</v>
      </c>
      <c r="U38" s="39">
        <f ca="1">OFFSET('Raw Data'!V33,'Raw Data'!$B$10,0)</f>
        <v>0.4</v>
      </c>
      <c r="V38" s="39">
        <f ca="1">OFFSET('Raw Data'!W33,'Raw Data'!$B$10,0)</f>
        <v>0.1</v>
      </c>
      <c r="W38" s="39" t="str">
        <f ca="1">OFFSET('Raw Data'!X33,'Raw Data'!$B$10,0)</f>
        <v>.</v>
      </c>
      <c r="X38" s="39" t="str">
        <f ca="1">OFFSET('Raw Data'!Y33,'Raw Data'!$B$10,0)</f>
        <v>.</v>
      </c>
      <c r="Y38" s="39">
        <f ca="1">OFFSET('Raw Data'!Z33,'Raw Data'!$B$10,0)</f>
        <v>1.1000000000000001</v>
      </c>
      <c r="Z38" s="39" t="str">
        <f ca="1">OFFSET('Raw Data'!AA33,'Raw Data'!$B$10,0)</f>
        <v>.</v>
      </c>
      <c r="AA38" s="39" t="str">
        <f ca="1">OFFSET('Raw Data'!AB33,'Raw Data'!$B$10,0)</f>
        <v>.</v>
      </c>
      <c r="AB38" s="39">
        <f ca="1">OFFSET('Raw Data'!AC33,'Raw Data'!$B$10,0)</f>
        <v>1.1000000000000001</v>
      </c>
      <c r="AC38" s="39">
        <f ca="1">OFFSET('Raw Data'!AD33,'Raw Data'!$B$10,0)</f>
        <v>0.3</v>
      </c>
      <c r="AD38" s="39">
        <f ca="1">OFFSET('Raw Data'!AE33,'Raw Data'!$B$10,0)</f>
        <v>0.4</v>
      </c>
    </row>
    <row r="39" spans="1:30" x14ac:dyDescent="0.2">
      <c r="A39" s="38"/>
      <c r="B39" s="38" t="s">
        <v>66</v>
      </c>
      <c r="C39" s="39">
        <f ca="1">OFFSET('Raw Data'!E34,'Raw Data'!$B$10,0)</f>
        <v>1.8</v>
      </c>
      <c r="D39" s="39">
        <f ca="1">OFFSET('Raw Data'!F34,'Raw Data'!$B$10,0)</f>
        <v>1.5</v>
      </c>
      <c r="E39" s="39">
        <f ca="1">OFFSET('Raw Data'!G34,'Raw Data'!$B$10,0)</f>
        <v>1.7</v>
      </c>
      <c r="F39" s="39">
        <f ca="1">OFFSET('Raw Data'!H34,'Raw Data'!$B$10,0)</f>
        <v>0.8</v>
      </c>
      <c r="G39" s="39" t="str">
        <f ca="1">OFFSET('Raw Data'!I34,'Raw Data'!$B$10,0)</f>
        <v>.</v>
      </c>
      <c r="H39" s="39" t="str">
        <f ca="1">OFFSET('Raw Data'!J34,'Raw Data'!$B$10,0)</f>
        <v>.</v>
      </c>
      <c r="I39" s="39">
        <f ca="1">OFFSET('Raw Data'!K34,'Raw Data'!$B$10,0)</f>
        <v>0.6</v>
      </c>
      <c r="J39" s="39">
        <f ca="1">OFFSET('Raw Data'!L34,'Raw Data'!$B$10,0)</f>
        <v>0.3</v>
      </c>
      <c r="K39" s="39">
        <f ca="1">OFFSET('Raw Data'!M34,'Raw Data'!$B$10,0)</f>
        <v>0.7</v>
      </c>
      <c r="L39" s="39">
        <f ca="1">OFFSET('Raw Data'!N34,'Raw Data'!$B$10,0)</f>
        <v>0.4</v>
      </c>
      <c r="M39" s="39">
        <f ca="1">OFFSET('Raw Data'!O34,'Raw Data'!$B$10,0)</f>
        <v>1.1000000000000001</v>
      </c>
      <c r="N39" s="39">
        <f ca="1">OFFSET('Raw Data'!P34,'Raw Data'!$B$10,0)</f>
        <v>1.5</v>
      </c>
      <c r="O39" s="39">
        <f ca="1">OFFSET('Raw Data'!Q34,'Raw Data'!$B$10,0)</f>
        <v>0</v>
      </c>
      <c r="P39" s="39" t="str">
        <f ca="1">OFFSET('Raw Data'!R34,'Raw Data'!$B$10,0)</f>
        <v>.</v>
      </c>
      <c r="Q39" s="39" t="str">
        <f ca="1">OFFSET('Raw Data'!S34,'Raw Data'!$B$10,0)</f>
        <v>.</v>
      </c>
      <c r="R39" s="40"/>
      <c r="S39" s="39">
        <f ca="1">OFFSET('Raw Data'!T34,'Raw Data'!$B$10,0)</f>
        <v>1.6</v>
      </c>
      <c r="T39" s="39">
        <f ca="1">OFFSET('Raw Data'!U34,'Raw Data'!$B$10,0)</f>
        <v>0.3</v>
      </c>
      <c r="U39" s="39">
        <f ca="1">OFFSET('Raw Data'!V34,'Raw Data'!$B$10,0)</f>
        <v>0.5</v>
      </c>
      <c r="V39" s="39">
        <f ca="1">OFFSET('Raw Data'!W34,'Raw Data'!$B$10,0)</f>
        <v>0.1</v>
      </c>
      <c r="W39" s="39" t="str">
        <f ca="1">OFFSET('Raw Data'!X34,'Raw Data'!$B$10,0)</f>
        <v>.</v>
      </c>
      <c r="X39" s="39" t="str">
        <f ca="1">OFFSET('Raw Data'!Y34,'Raw Data'!$B$10,0)</f>
        <v>.</v>
      </c>
      <c r="Y39" s="39">
        <f ca="1">OFFSET('Raw Data'!Z34,'Raw Data'!$B$10,0)</f>
        <v>0.8</v>
      </c>
      <c r="Z39" s="39" t="str">
        <f ca="1">OFFSET('Raw Data'!AA34,'Raw Data'!$B$10,0)</f>
        <v>.</v>
      </c>
      <c r="AA39" s="39" t="str">
        <f ca="1">OFFSET('Raw Data'!AB34,'Raw Data'!$B$10,0)</f>
        <v>.</v>
      </c>
      <c r="AB39" s="39">
        <f ca="1">OFFSET('Raw Data'!AC34,'Raw Data'!$B$10,0)</f>
        <v>0.7</v>
      </c>
      <c r="AC39" s="39">
        <f ca="1">OFFSET('Raw Data'!AD34,'Raw Data'!$B$10,0)</f>
        <v>0.3</v>
      </c>
      <c r="AD39" s="39">
        <f ca="1">OFFSET('Raw Data'!AE34,'Raw Data'!$B$10,0)</f>
        <v>0.5</v>
      </c>
    </row>
    <row r="40" spans="1:30" x14ac:dyDescent="0.2">
      <c r="A40" s="38"/>
      <c r="B40" s="38" t="s">
        <v>67</v>
      </c>
      <c r="C40" s="39">
        <f ca="1">OFFSET('Raw Data'!E35,'Raw Data'!$B$10,0)</f>
        <v>0.3</v>
      </c>
      <c r="D40" s="39">
        <f ca="1">OFFSET('Raw Data'!F35,'Raw Data'!$B$10,0)</f>
        <v>0.1</v>
      </c>
      <c r="E40" s="39">
        <f ca="1">OFFSET('Raw Data'!G35,'Raw Data'!$B$10,0)</f>
        <v>0.3</v>
      </c>
      <c r="F40" s="39">
        <f ca="1">OFFSET('Raw Data'!H35,'Raw Data'!$B$10,0)</f>
        <v>0.2</v>
      </c>
      <c r="G40" s="39" t="str">
        <f ca="1">OFFSET('Raw Data'!I35,'Raw Data'!$B$10,0)</f>
        <v>.</v>
      </c>
      <c r="H40" s="39" t="str">
        <f ca="1">OFFSET('Raw Data'!J35,'Raw Data'!$B$10,0)</f>
        <v>.</v>
      </c>
      <c r="I40" s="39">
        <f ca="1">OFFSET('Raw Data'!K35,'Raw Data'!$B$10,0)</f>
        <v>0.1</v>
      </c>
      <c r="J40" s="39" t="str">
        <f ca="1">OFFSET('Raw Data'!L35,'Raw Data'!$B$10,0)</f>
        <v>.</v>
      </c>
      <c r="K40" s="39" t="str">
        <f ca="1">OFFSET('Raw Data'!M35,'Raw Data'!$B$10,0)</f>
        <v>.</v>
      </c>
      <c r="L40" s="39">
        <f ca="1">OFFSET('Raw Data'!N35,'Raw Data'!$B$10,0)</f>
        <v>0</v>
      </c>
      <c r="M40" s="39">
        <f ca="1">OFFSET('Raw Data'!O35,'Raw Data'!$B$10,0)</f>
        <v>0.1</v>
      </c>
      <c r="N40" s="39">
        <f ca="1">OFFSET('Raw Data'!P35,'Raw Data'!$B$10,0)</f>
        <v>0.3</v>
      </c>
      <c r="O40" s="39">
        <f ca="1">OFFSET('Raw Data'!Q35,'Raw Data'!$B$10,0)</f>
        <v>0</v>
      </c>
      <c r="P40" s="39" t="str">
        <f ca="1">OFFSET('Raw Data'!R35,'Raw Data'!$B$10,0)</f>
        <v>.</v>
      </c>
      <c r="Q40" s="39" t="str">
        <f ca="1">OFFSET('Raw Data'!S35,'Raw Data'!$B$10,0)</f>
        <v>.</v>
      </c>
      <c r="R40" s="40"/>
      <c r="S40" s="39">
        <f ca="1">OFFSET('Raw Data'!T35,'Raw Data'!$B$10,0)</f>
        <v>0.5</v>
      </c>
      <c r="T40" s="39">
        <f ca="1">OFFSET('Raw Data'!U35,'Raw Data'!$B$10,0)</f>
        <v>0.9</v>
      </c>
      <c r="U40" s="39">
        <f ca="1">OFFSET('Raw Data'!V35,'Raw Data'!$B$10,0)</f>
        <v>1.3</v>
      </c>
      <c r="V40" s="39">
        <f ca="1">OFFSET('Raw Data'!W35,'Raw Data'!$B$10,0)</f>
        <v>0</v>
      </c>
      <c r="W40" s="39" t="str">
        <f ca="1">OFFSET('Raw Data'!X35,'Raw Data'!$B$10,0)</f>
        <v>.</v>
      </c>
      <c r="X40" s="39" t="str">
        <f ca="1">OFFSET('Raw Data'!Y35,'Raw Data'!$B$10,0)</f>
        <v>.</v>
      </c>
      <c r="Y40" s="39">
        <f ca="1">OFFSET('Raw Data'!Z35,'Raw Data'!$B$10,0)</f>
        <v>0.3</v>
      </c>
      <c r="Z40" s="39">
        <f ca="1">OFFSET('Raw Data'!AA35,'Raw Data'!$B$10,0)</f>
        <v>0.2</v>
      </c>
      <c r="AA40" s="39">
        <f ca="1">OFFSET('Raw Data'!AB35,'Raw Data'!$B$10,0)</f>
        <v>0.3</v>
      </c>
      <c r="AB40" s="39">
        <f ca="1">OFFSET('Raw Data'!AC35,'Raw Data'!$B$10,0)</f>
        <v>0.2</v>
      </c>
      <c r="AC40" s="39">
        <f ca="1">OFFSET('Raw Data'!AD35,'Raw Data'!$B$10,0)</f>
        <v>0.7</v>
      </c>
      <c r="AD40" s="39">
        <f ca="1">OFFSET('Raw Data'!AE35,'Raw Data'!$B$10,0)</f>
        <v>1.3</v>
      </c>
    </row>
    <row r="41" spans="1:30" x14ac:dyDescent="0.2">
      <c r="A41" s="38"/>
      <c r="B41" s="38"/>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1:30" x14ac:dyDescent="0.2">
      <c r="A42" s="16" t="s">
        <v>69</v>
      </c>
      <c r="B42" s="38"/>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30" x14ac:dyDescent="0.2">
      <c r="A43" s="38" t="s">
        <v>55</v>
      </c>
      <c r="B43" s="38" t="s">
        <v>56</v>
      </c>
      <c r="C43" s="41">
        <f ca="1">OFFSET('Raw Data'!E36,'Raw Data'!$B$10,0)</f>
        <v>-5.7</v>
      </c>
      <c r="D43" s="41">
        <f ca="1">OFFSET('Raw Data'!F36,'Raw Data'!$B$10,0)</f>
        <v>-3.4</v>
      </c>
      <c r="E43" s="41">
        <f ca="1">OFFSET('Raw Data'!G36,'Raw Data'!$B$10,0)</f>
        <v>2.7</v>
      </c>
      <c r="F43" s="41">
        <f ca="1">OFFSET('Raw Data'!H36,'Raw Data'!$B$10,0)</f>
        <v>-1.9</v>
      </c>
      <c r="G43" s="41">
        <f ca="1">OFFSET('Raw Data'!I36,'Raw Data'!$B$10,0)</f>
        <v>-1.8</v>
      </c>
      <c r="H43" s="41">
        <f ca="1">OFFSET('Raw Data'!J36,'Raw Data'!$B$10,0)</f>
        <v>2.1</v>
      </c>
      <c r="I43" s="41">
        <f ca="1">OFFSET('Raw Data'!K36,'Raw Data'!$B$10,0)</f>
        <v>-2.1</v>
      </c>
      <c r="J43" s="41">
        <f ca="1">OFFSET('Raw Data'!L36,'Raw Data'!$B$10,0)</f>
        <v>-1.2</v>
      </c>
      <c r="K43" s="41">
        <f ca="1">OFFSET('Raw Data'!M36,'Raw Data'!$B$10,0)</f>
        <v>1.5</v>
      </c>
      <c r="L43" s="41">
        <f ca="1">OFFSET('Raw Data'!N36,'Raw Data'!$B$10,0)</f>
        <v>-1.7</v>
      </c>
      <c r="M43" s="41">
        <f ca="1">OFFSET('Raw Data'!O36,'Raw Data'!$B$10,0)</f>
        <v>-0.4</v>
      </c>
      <c r="N43" s="41">
        <f ca="1">OFFSET('Raw Data'!P36,'Raw Data'!$B$10,0)</f>
        <v>0.8</v>
      </c>
      <c r="O43" s="41">
        <f ca="1">OFFSET('Raw Data'!Q36,'Raw Data'!$B$10,0)</f>
        <v>-0.1</v>
      </c>
      <c r="P43" s="41" t="str">
        <f ca="1">OFFSET('Raw Data'!R36,'Raw Data'!$B$10,0)</f>
        <v>.</v>
      </c>
      <c r="Q43" s="41" t="str">
        <f ca="1">OFFSET('Raw Data'!S36,'Raw Data'!$B$10,0)</f>
        <v>.</v>
      </c>
      <c r="R43" s="42"/>
      <c r="S43" s="41">
        <f ca="1">OFFSET('Raw Data'!T36,'Raw Data'!$B$10,0)</f>
        <v>-1.6</v>
      </c>
      <c r="T43" s="41">
        <f ca="1">OFFSET('Raw Data'!U36,'Raw Data'!$B$10,0)</f>
        <v>-0.9</v>
      </c>
      <c r="U43" s="41">
        <f ca="1">OFFSET('Raw Data'!V36,'Raw Data'!$B$10,0)</f>
        <v>0.9</v>
      </c>
      <c r="V43" s="41">
        <f ca="1">OFFSET('Raw Data'!W36,'Raw Data'!$B$10,0)</f>
        <v>-0.1</v>
      </c>
      <c r="W43" s="41" t="str">
        <f ca="1">OFFSET('Raw Data'!X36,'Raw Data'!$B$10,0)</f>
        <v>.</v>
      </c>
      <c r="X43" s="41" t="str">
        <f ca="1">OFFSET('Raw Data'!Y36,'Raw Data'!$B$10,0)</f>
        <v>.</v>
      </c>
      <c r="Y43" s="41">
        <f ca="1">OFFSET('Raw Data'!Z36,'Raw Data'!$B$10,0)</f>
        <v>-0.8</v>
      </c>
      <c r="Z43" s="41">
        <f ca="1">OFFSET('Raw Data'!AA36,'Raw Data'!$B$10,0)</f>
        <v>-0.2</v>
      </c>
      <c r="AA43" s="41">
        <f ca="1">OFFSET('Raw Data'!AB36,'Raw Data'!$B$10,0)</f>
        <v>0.5</v>
      </c>
      <c r="AB43" s="41">
        <f ca="1">OFFSET('Raw Data'!AC36,'Raw Data'!$B$10,0)</f>
        <v>-0.7</v>
      </c>
      <c r="AC43" s="41">
        <f ca="1">OFFSET('Raw Data'!AD36,'Raw Data'!$B$10,0)</f>
        <v>-0.6</v>
      </c>
      <c r="AD43" s="41">
        <f ca="1">OFFSET('Raw Data'!AE36,'Raw Data'!$B$10,0)</f>
        <v>0.7</v>
      </c>
    </row>
    <row r="44" spans="1:30" x14ac:dyDescent="0.2">
      <c r="A44" s="38"/>
      <c r="B44" s="38" t="s">
        <v>57</v>
      </c>
      <c r="C44" s="41">
        <f ca="1">OFFSET('Raw Data'!E37,'Raw Data'!$B$10,0)</f>
        <v>-27.1</v>
      </c>
      <c r="D44" s="41">
        <f ca="1">OFFSET('Raw Data'!F37,'Raw Data'!$B$10,0)</f>
        <v>-15.6</v>
      </c>
      <c r="E44" s="41">
        <f ca="1">OFFSET('Raw Data'!G37,'Raw Data'!$B$10,0)</f>
        <v>6.3</v>
      </c>
      <c r="F44" s="41">
        <f ca="1">OFFSET('Raw Data'!H37,'Raw Data'!$B$10,0)</f>
        <v>-9.1999999999999993</v>
      </c>
      <c r="G44" s="41">
        <f ca="1">OFFSET('Raw Data'!I37,'Raw Data'!$B$10,0)</f>
        <v>-7.4</v>
      </c>
      <c r="H44" s="41">
        <f ca="1">OFFSET('Raw Data'!J37,'Raw Data'!$B$10,0)</f>
        <v>4.5</v>
      </c>
      <c r="I44" s="41">
        <f ca="1">OFFSET('Raw Data'!K37,'Raw Data'!$B$10,0)</f>
        <v>-10.9</v>
      </c>
      <c r="J44" s="41">
        <f ca="1">OFFSET('Raw Data'!L37,'Raw Data'!$B$10,0)</f>
        <v>-5.6</v>
      </c>
      <c r="K44" s="41">
        <f ca="1">OFFSET('Raw Data'!M37,'Raw Data'!$B$10,0)</f>
        <v>3.7</v>
      </c>
      <c r="L44" s="41">
        <f ca="1">OFFSET('Raw Data'!N37,'Raw Data'!$B$10,0)</f>
        <v>-6.7</v>
      </c>
      <c r="M44" s="41">
        <f ca="1">OFFSET('Raw Data'!O37,'Raw Data'!$B$10,0)</f>
        <v>-2.2999999999999998</v>
      </c>
      <c r="N44" s="41">
        <f ca="1">OFFSET('Raw Data'!P37,'Raw Data'!$B$10,0)</f>
        <v>2.5</v>
      </c>
      <c r="O44" s="41">
        <f ca="1">OFFSET('Raw Data'!Q37,'Raw Data'!$B$10,0)</f>
        <v>-0.2</v>
      </c>
      <c r="P44" s="41">
        <f ca="1">OFFSET('Raw Data'!R37,'Raw Data'!$B$10,0)</f>
        <v>-0.3</v>
      </c>
      <c r="Q44" s="41">
        <f ca="1">OFFSET('Raw Data'!S37,'Raw Data'!$B$10,0)</f>
        <v>0.6</v>
      </c>
      <c r="R44" s="42"/>
      <c r="S44" s="41">
        <f ca="1">OFFSET('Raw Data'!T37,'Raw Data'!$B$10,0)</f>
        <v>-7.6</v>
      </c>
      <c r="T44" s="41">
        <f ca="1">OFFSET('Raw Data'!U37,'Raw Data'!$B$10,0)</f>
        <v>-16.899999999999999</v>
      </c>
      <c r="U44" s="41">
        <f ca="1">OFFSET('Raw Data'!V37,'Raw Data'!$B$10,0)</f>
        <v>4.9000000000000004</v>
      </c>
      <c r="V44" s="41">
        <f ca="1">OFFSET('Raw Data'!W37,'Raw Data'!$B$10,0)</f>
        <v>-0.5</v>
      </c>
      <c r="W44" s="41">
        <f ca="1">OFFSET('Raw Data'!X37,'Raw Data'!$B$10,0)</f>
        <v>-2.5</v>
      </c>
      <c r="X44" s="41">
        <f ca="1">OFFSET('Raw Data'!Y37,'Raw Data'!$B$10,0)</f>
        <v>2</v>
      </c>
      <c r="Y44" s="41">
        <f ca="1">OFFSET('Raw Data'!Z37,'Raw Data'!$B$10,0)</f>
        <v>-4.2</v>
      </c>
      <c r="Z44" s="41">
        <f ca="1">OFFSET('Raw Data'!AA37,'Raw Data'!$B$10,0)</f>
        <v>-9.4</v>
      </c>
      <c r="AA44" s="41">
        <f ca="1">OFFSET('Raw Data'!AB37,'Raw Data'!$B$10,0)</f>
        <v>3</v>
      </c>
      <c r="AB44" s="41">
        <f ca="1">OFFSET('Raw Data'!AC37,'Raw Data'!$B$10,0)</f>
        <v>-2.9</v>
      </c>
      <c r="AC44" s="41">
        <f ca="1">OFFSET('Raw Data'!AD37,'Raw Data'!$B$10,0)</f>
        <v>-4.9000000000000004</v>
      </c>
      <c r="AD44" s="41">
        <f ca="1">OFFSET('Raw Data'!AE37,'Raw Data'!$B$10,0)</f>
        <v>3.3</v>
      </c>
    </row>
    <row r="45" spans="1:30" x14ac:dyDescent="0.2">
      <c r="A45" s="38"/>
      <c r="B45" s="38" t="s">
        <v>58</v>
      </c>
      <c r="C45" s="41">
        <f ca="1">OFFSET('Raw Data'!E38,'Raw Data'!$B$10,0)</f>
        <v>-34.4</v>
      </c>
      <c r="D45" s="41">
        <f ca="1">OFFSET('Raw Data'!F38,'Raw Data'!$B$10,0)</f>
        <v>-23.9</v>
      </c>
      <c r="E45" s="41">
        <f ca="1">OFFSET('Raw Data'!G38,'Raw Data'!$B$10,0)</f>
        <v>8.1</v>
      </c>
      <c r="F45" s="41">
        <f ca="1">OFFSET('Raw Data'!H38,'Raw Data'!$B$10,0)</f>
        <v>-13</v>
      </c>
      <c r="G45" s="41">
        <f ca="1">OFFSET('Raw Data'!I38,'Raw Data'!$B$10,0)</f>
        <v>-9.4</v>
      </c>
      <c r="H45" s="41">
        <f ca="1">OFFSET('Raw Data'!J38,'Raw Data'!$B$10,0)</f>
        <v>4.3</v>
      </c>
      <c r="I45" s="41">
        <f ca="1">OFFSET('Raw Data'!K38,'Raw Data'!$B$10,0)</f>
        <v>-12.7</v>
      </c>
      <c r="J45" s="41">
        <f ca="1">OFFSET('Raw Data'!L38,'Raw Data'!$B$10,0)</f>
        <v>-7.6</v>
      </c>
      <c r="K45" s="41">
        <f ca="1">OFFSET('Raw Data'!M38,'Raw Data'!$B$10,0)</f>
        <v>4.7</v>
      </c>
      <c r="L45" s="41">
        <f ca="1">OFFSET('Raw Data'!N38,'Raw Data'!$B$10,0)</f>
        <v>-8.5</v>
      </c>
      <c r="M45" s="41">
        <f ca="1">OFFSET('Raw Data'!O38,'Raw Data'!$B$10,0)</f>
        <v>-6.1</v>
      </c>
      <c r="N45" s="41">
        <f ca="1">OFFSET('Raw Data'!P38,'Raw Data'!$B$10,0)</f>
        <v>4.7</v>
      </c>
      <c r="O45" s="41">
        <f ca="1">OFFSET('Raw Data'!Q38,'Raw Data'!$B$10,0)</f>
        <v>-0.3</v>
      </c>
      <c r="P45" s="41">
        <f ca="1">OFFSET('Raw Data'!R38,'Raw Data'!$B$10,0)</f>
        <v>-0.8</v>
      </c>
      <c r="Q45" s="41">
        <f ca="1">OFFSET('Raw Data'!S38,'Raw Data'!$B$10,0)</f>
        <v>1.6</v>
      </c>
      <c r="R45" s="42"/>
      <c r="S45" s="41">
        <f ca="1">OFFSET('Raw Data'!T38,'Raw Data'!$B$10,0)</f>
        <v>-12.8</v>
      </c>
      <c r="T45" s="41">
        <f ca="1">OFFSET('Raw Data'!U38,'Raw Data'!$B$10,0)</f>
        <v>-9.9</v>
      </c>
      <c r="U45" s="41">
        <f ca="1">OFFSET('Raw Data'!V38,'Raw Data'!$B$10,0)</f>
        <v>4.4000000000000004</v>
      </c>
      <c r="V45" s="41">
        <f ca="1">OFFSET('Raw Data'!W38,'Raw Data'!$B$10,0)</f>
        <v>-0.6</v>
      </c>
      <c r="W45" s="41">
        <f ca="1">OFFSET('Raw Data'!X38,'Raw Data'!$B$10,0)</f>
        <v>-0.9</v>
      </c>
      <c r="X45" s="41">
        <f ca="1">OFFSET('Raw Data'!Y38,'Raw Data'!$B$10,0)</f>
        <v>1.4</v>
      </c>
      <c r="Y45" s="41">
        <f ca="1">OFFSET('Raw Data'!Z38,'Raw Data'!$B$10,0)</f>
        <v>-7</v>
      </c>
      <c r="Z45" s="41">
        <f ca="1">OFFSET('Raw Data'!AA38,'Raw Data'!$B$10,0)</f>
        <v>-5</v>
      </c>
      <c r="AA45" s="41">
        <f ca="1">OFFSET('Raw Data'!AB38,'Raw Data'!$B$10,0)</f>
        <v>2.2000000000000002</v>
      </c>
      <c r="AB45" s="41">
        <f ca="1">OFFSET('Raw Data'!AC38,'Raw Data'!$B$10,0)</f>
        <v>-5.2</v>
      </c>
      <c r="AC45" s="41">
        <f ca="1">OFFSET('Raw Data'!AD38,'Raw Data'!$B$10,0)</f>
        <v>-4</v>
      </c>
      <c r="AD45" s="41">
        <f ca="1">OFFSET('Raw Data'!AE38,'Raw Data'!$B$10,0)</f>
        <v>3.5</v>
      </c>
    </row>
    <row r="46" spans="1:30" x14ac:dyDescent="0.2">
      <c r="A46" s="38"/>
      <c r="B46" s="38" t="s">
        <v>60</v>
      </c>
      <c r="C46" s="41">
        <f ca="1">OFFSET('Raw Data'!E39,'Raw Data'!$B$10,0)</f>
        <v>-26.5</v>
      </c>
      <c r="D46" s="41">
        <f ca="1">OFFSET('Raw Data'!F39,'Raw Data'!$B$10,0)</f>
        <v>-13.6</v>
      </c>
      <c r="E46" s="41">
        <f ca="1">OFFSET('Raw Data'!G39,'Raw Data'!$B$10,0)</f>
        <v>7.4</v>
      </c>
      <c r="F46" s="41">
        <f ca="1">OFFSET('Raw Data'!H39,'Raw Data'!$B$10,0)</f>
        <v>-9.4</v>
      </c>
      <c r="G46" s="41">
        <f ca="1">OFFSET('Raw Data'!I39,'Raw Data'!$B$10,0)</f>
        <v>-7.7</v>
      </c>
      <c r="H46" s="41">
        <f ca="1">OFFSET('Raw Data'!J39,'Raw Data'!$B$10,0)</f>
        <v>6.4</v>
      </c>
      <c r="I46" s="41">
        <f ca="1">OFFSET('Raw Data'!K39,'Raw Data'!$B$10,0)</f>
        <v>-11.3</v>
      </c>
      <c r="J46" s="41">
        <f ca="1">OFFSET('Raw Data'!L39,'Raw Data'!$B$10,0)</f>
        <v>-2.7</v>
      </c>
      <c r="K46" s="41">
        <f ca="1">OFFSET('Raw Data'!M39,'Raw Data'!$B$10,0)</f>
        <v>2.9</v>
      </c>
      <c r="L46" s="41">
        <f ca="1">OFFSET('Raw Data'!N39,'Raw Data'!$B$10,0)</f>
        <v>-5.7</v>
      </c>
      <c r="M46" s="41">
        <f ca="1">OFFSET('Raw Data'!O39,'Raw Data'!$B$10,0)</f>
        <v>-2.9</v>
      </c>
      <c r="N46" s="41">
        <f ca="1">OFFSET('Raw Data'!P39,'Raw Data'!$B$10,0)</f>
        <v>2.5</v>
      </c>
      <c r="O46" s="41">
        <f ca="1">OFFSET('Raw Data'!Q39,'Raw Data'!$B$10,0)</f>
        <v>-0.2</v>
      </c>
      <c r="P46" s="41">
        <f ca="1">OFFSET('Raw Data'!R39,'Raw Data'!$B$10,0)</f>
        <v>-0.3</v>
      </c>
      <c r="Q46" s="41">
        <f ca="1">OFFSET('Raw Data'!S39,'Raw Data'!$B$10,0)</f>
        <v>0.7</v>
      </c>
      <c r="R46" s="42"/>
      <c r="S46" s="41">
        <f ca="1">OFFSET('Raw Data'!T39,'Raw Data'!$B$10,0)</f>
        <v>-12.6</v>
      </c>
      <c r="T46" s="41">
        <f ca="1">OFFSET('Raw Data'!U39,'Raw Data'!$B$10,0)</f>
        <v>-7</v>
      </c>
      <c r="U46" s="41">
        <f ca="1">OFFSET('Raw Data'!V39,'Raw Data'!$B$10,0)</f>
        <v>3.1</v>
      </c>
      <c r="V46" s="41">
        <f ca="1">OFFSET('Raw Data'!W39,'Raw Data'!$B$10,0)</f>
        <v>-0.8</v>
      </c>
      <c r="W46" s="41" t="str">
        <f ca="1">OFFSET('Raw Data'!X39,'Raw Data'!$B$10,0)</f>
        <v>.</v>
      </c>
      <c r="X46" s="41" t="str">
        <f ca="1">OFFSET('Raw Data'!Y39,'Raw Data'!$B$10,0)</f>
        <v>.</v>
      </c>
      <c r="Y46" s="41">
        <f ca="1">OFFSET('Raw Data'!Z39,'Raw Data'!$B$10,0)</f>
        <v>-7.1</v>
      </c>
      <c r="Z46" s="41">
        <f ca="1">OFFSET('Raw Data'!AA39,'Raw Data'!$B$10,0)</f>
        <v>-3.5</v>
      </c>
      <c r="AA46" s="41">
        <f ca="1">OFFSET('Raw Data'!AB39,'Raw Data'!$B$10,0)</f>
        <v>1.8</v>
      </c>
      <c r="AB46" s="41">
        <f ca="1">OFFSET('Raw Data'!AC39,'Raw Data'!$B$10,0)</f>
        <v>-4.5999999999999996</v>
      </c>
      <c r="AC46" s="41">
        <f ca="1">OFFSET('Raw Data'!AD39,'Raw Data'!$B$10,0)</f>
        <v>-3.5</v>
      </c>
      <c r="AD46" s="41">
        <f ca="1">OFFSET('Raw Data'!AE39,'Raw Data'!$B$10,0)</f>
        <v>2.6</v>
      </c>
    </row>
    <row r="47" spans="1:30" x14ac:dyDescent="0.2">
      <c r="A47" s="38"/>
      <c r="B47" s="38" t="s">
        <v>61</v>
      </c>
      <c r="C47" s="41">
        <f ca="1">OFFSET('Raw Data'!E40,'Raw Data'!$B$10,0)</f>
        <v>-18.899999999999999</v>
      </c>
      <c r="D47" s="41">
        <f ca="1">OFFSET('Raw Data'!F40,'Raw Data'!$B$10,0)</f>
        <v>-10.6</v>
      </c>
      <c r="E47" s="41">
        <f ca="1">OFFSET('Raw Data'!G40,'Raw Data'!$B$10,0)</f>
        <v>6.4</v>
      </c>
      <c r="F47" s="41">
        <f ca="1">OFFSET('Raw Data'!H40,'Raw Data'!$B$10,0)</f>
        <v>-6.6</v>
      </c>
      <c r="G47" s="41">
        <f ca="1">OFFSET('Raw Data'!I40,'Raw Data'!$B$10,0)</f>
        <v>-6</v>
      </c>
      <c r="H47" s="41">
        <f ca="1">OFFSET('Raw Data'!J40,'Raw Data'!$B$10,0)</f>
        <v>5.5</v>
      </c>
      <c r="I47" s="41">
        <f ca="1">OFFSET('Raw Data'!K40,'Raw Data'!$B$10,0)</f>
        <v>-7.9</v>
      </c>
      <c r="J47" s="41">
        <f ca="1">OFFSET('Raw Data'!L40,'Raw Data'!$B$10,0)</f>
        <v>-3.7</v>
      </c>
      <c r="K47" s="41">
        <f ca="1">OFFSET('Raw Data'!M40,'Raw Data'!$B$10,0)</f>
        <v>2.9</v>
      </c>
      <c r="L47" s="41">
        <f ca="1">OFFSET('Raw Data'!N40,'Raw Data'!$B$10,0)</f>
        <v>-4.3</v>
      </c>
      <c r="M47" s="41">
        <f ca="1">OFFSET('Raw Data'!O40,'Raw Data'!$B$10,0)</f>
        <v>-0.9</v>
      </c>
      <c r="N47" s="41">
        <f ca="1">OFFSET('Raw Data'!P40,'Raw Data'!$B$10,0)</f>
        <v>1.7</v>
      </c>
      <c r="O47" s="41">
        <f ca="1">OFFSET('Raw Data'!Q40,'Raw Data'!$B$10,0)</f>
        <v>-0.1</v>
      </c>
      <c r="P47" s="41" t="str">
        <f ca="1">OFFSET('Raw Data'!R40,'Raw Data'!$B$10,0)</f>
        <v>.</v>
      </c>
      <c r="Q47" s="41" t="str">
        <f ca="1">OFFSET('Raw Data'!S40,'Raw Data'!$B$10,0)</f>
        <v>.</v>
      </c>
      <c r="R47" s="42"/>
      <c r="S47" s="41">
        <f ca="1">OFFSET('Raw Data'!T40,'Raw Data'!$B$10,0)</f>
        <v>-9.8000000000000007</v>
      </c>
      <c r="T47" s="41">
        <f ca="1">OFFSET('Raw Data'!U40,'Raw Data'!$B$10,0)</f>
        <v>-3.2</v>
      </c>
      <c r="U47" s="41">
        <f ca="1">OFFSET('Raw Data'!V40,'Raw Data'!$B$10,0)</f>
        <v>1.7</v>
      </c>
      <c r="V47" s="41">
        <f ca="1">OFFSET('Raw Data'!W40,'Raw Data'!$B$10,0)</f>
        <v>-0.7</v>
      </c>
      <c r="W47" s="41" t="str">
        <f ca="1">OFFSET('Raw Data'!X40,'Raw Data'!$B$10,0)</f>
        <v>.</v>
      </c>
      <c r="X47" s="41" t="str">
        <f ca="1">OFFSET('Raw Data'!Y40,'Raw Data'!$B$10,0)</f>
        <v>.</v>
      </c>
      <c r="Y47" s="41">
        <f ca="1">OFFSET('Raw Data'!Z40,'Raw Data'!$B$10,0)</f>
        <v>-5.3</v>
      </c>
      <c r="Z47" s="41">
        <f ca="1">OFFSET('Raw Data'!AA40,'Raw Data'!$B$10,0)</f>
        <v>-2.2999999999999998</v>
      </c>
      <c r="AA47" s="41">
        <f ca="1">OFFSET('Raw Data'!AB40,'Raw Data'!$B$10,0)</f>
        <v>1.5</v>
      </c>
      <c r="AB47" s="41">
        <f ca="1">OFFSET('Raw Data'!AC40,'Raw Data'!$B$10,0)</f>
        <v>-3.8</v>
      </c>
      <c r="AC47" s="41">
        <f ca="1">OFFSET('Raw Data'!AD40,'Raw Data'!$B$10,0)</f>
        <v>-0.8</v>
      </c>
      <c r="AD47" s="41">
        <f ca="1">OFFSET('Raw Data'!AE40,'Raw Data'!$B$10,0)</f>
        <v>0.8</v>
      </c>
    </row>
    <row r="48" spans="1:30" x14ac:dyDescent="0.2">
      <c r="A48" s="38"/>
      <c r="B48" s="38" t="s">
        <v>62</v>
      </c>
      <c r="C48" s="41">
        <f ca="1">OFFSET('Raw Data'!E41,'Raw Data'!$B$10,0)</f>
        <v>-11.7</v>
      </c>
      <c r="D48" s="41">
        <f ca="1">OFFSET('Raw Data'!F41,'Raw Data'!$B$10,0)</f>
        <v>-5.9</v>
      </c>
      <c r="E48" s="41">
        <f ca="1">OFFSET('Raw Data'!G41,'Raw Data'!$B$10,0)</f>
        <v>4.3</v>
      </c>
      <c r="F48" s="41">
        <f ca="1">OFFSET('Raw Data'!H41,'Raw Data'!$B$10,0)</f>
        <v>-4.5999999999999996</v>
      </c>
      <c r="G48" s="41">
        <f ca="1">OFFSET('Raw Data'!I41,'Raw Data'!$B$10,0)</f>
        <v>-2.2000000000000002</v>
      </c>
      <c r="H48" s="41">
        <f ca="1">OFFSET('Raw Data'!J41,'Raw Data'!$B$10,0)</f>
        <v>1.6</v>
      </c>
      <c r="I48" s="41">
        <f ca="1">OFFSET('Raw Data'!K41,'Raw Data'!$B$10,0)</f>
        <v>-4.2</v>
      </c>
      <c r="J48" s="41">
        <f ca="1">OFFSET('Raw Data'!L41,'Raw Data'!$B$10,0)</f>
        <v>-3.4</v>
      </c>
      <c r="K48" s="41">
        <f ca="1">OFFSET('Raw Data'!M41,'Raw Data'!$B$10,0)</f>
        <v>3.9</v>
      </c>
      <c r="L48" s="41">
        <f ca="1">OFFSET('Raw Data'!N41,'Raw Data'!$B$10,0)</f>
        <v>-2.8</v>
      </c>
      <c r="M48" s="41">
        <f ca="1">OFFSET('Raw Data'!O41,'Raw Data'!$B$10,0)</f>
        <v>-0.4</v>
      </c>
      <c r="N48" s="41">
        <f ca="1">OFFSET('Raw Data'!P41,'Raw Data'!$B$10,0)</f>
        <v>0.8</v>
      </c>
      <c r="O48" s="41">
        <f ca="1">OFFSET('Raw Data'!Q41,'Raw Data'!$B$10,0)</f>
        <v>-0.1</v>
      </c>
      <c r="P48" s="41" t="str">
        <f ca="1">OFFSET('Raw Data'!R41,'Raw Data'!$B$10,0)</f>
        <v>.</v>
      </c>
      <c r="Q48" s="41" t="str">
        <f ca="1">OFFSET('Raw Data'!S41,'Raw Data'!$B$10,0)</f>
        <v>.</v>
      </c>
      <c r="R48" s="42"/>
      <c r="S48" s="41">
        <f ca="1">OFFSET('Raw Data'!T41,'Raw Data'!$B$10,0)</f>
        <v>-6.9</v>
      </c>
      <c r="T48" s="41">
        <f ca="1">OFFSET('Raw Data'!U41,'Raw Data'!$B$10,0)</f>
        <v>-3.5</v>
      </c>
      <c r="U48" s="41">
        <f ca="1">OFFSET('Raw Data'!V41,'Raw Data'!$B$10,0)</f>
        <v>2.5</v>
      </c>
      <c r="V48" s="41">
        <f ca="1">OFFSET('Raw Data'!W41,'Raw Data'!$B$10,0)</f>
        <v>-0.5</v>
      </c>
      <c r="W48" s="41">
        <f ca="1">OFFSET('Raw Data'!X41,'Raw Data'!$B$10,0)</f>
        <v>-0.4</v>
      </c>
      <c r="X48" s="41">
        <f ca="1">OFFSET('Raw Data'!Y41,'Raw Data'!$B$10,0)</f>
        <v>0.7</v>
      </c>
      <c r="Y48" s="41">
        <f ca="1">OFFSET('Raw Data'!Z41,'Raw Data'!$B$10,0)</f>
        <v>-3.2</v>
      </c>
      <c r="Z48" s="41">
        <f ca="1">OFFSET('Raw Data'!AA41,'Raw Data'!$B$10,0)</f>
        <v>-1.9</v>
      </c>
      <c r="AA48" s="41">
        <f ca="1">OFFSET('Raw Data'!AB41,'Raw Data'!$B$10,0)</f>
        <v>2.1</v>
      </c>
      <c r="AB48" s="41">
        <f ca="1">OFFSET('Raw Data'!AC41,'Raw Data'!$B$10,0)</f>
        <v>-3.1</v>
      </c>
      <c r="AC48" s="41">
        <f ca="1">OFFSET('Raw Data'!AD41,'Raw Data'!$B$10,0)</f>
        <v>-1.2</v>
      </c>
      <c r="AD48" s="41">
        <f ca="1">OFFSET('Raw Data'!AE41,'Raw Data'!$B$10,0)</f>
        <v>1.3</v>
      </c>
    </row>
    <row r="49" spans="1:30" x14ac:dyDescent="0.2">
      <c r="A49" s="38"/>
      <c r="B49" s="38" t="s">
        <v>63</v>
      </c>
      <c r="C49" s="41">
        <f ca="1">OFFSET('Raw Data'!E42,'Raw Data'!$B$10,0)</f>
        <v>-8.1</v>
      </c>
      <c r="D49" s="41">
        <f ca="1">OFFSET('Raw Data'!F42,'Raw Data'!$B$10,0)</f>
        <v>-1.6</v>
      </c>
      <c r="E49" s="41">
        <f ca="1">OFFSET('Raw Data'!G42,'Raw Data'!$B$10,0)</f>
        <v>1.5</v>
      </c>
      <c r="F49" s="41">
        <f ca="1">OFFSET('Raw Data'!H42,'Raw Data'!$B$10,0)</f>
        <v>-3.4</v>
      </c>
      <c r="G49" s="41">
        <f ca="1">OFFSET('Raw Data'!I42,'Raw Data'!$B$10,0)</f>
        <v>-1.4</v>
      </c>
      <c r="H49" s="41">
        <f ca="1">OFFSET('Raw Data'!J42,'Raw Data'!$B$10,0)</f>
        <v>1.4</v>
      </c>
      <c r="I49" s="41">
        <f ca="1">OFFSET('Raw Data'!K42,'Raw Data'!$B$10,0)</f>
        <v>-2.6</v>
      </c>
      <c r="J49" s="41">
        <f ca="1">OFFSET('Raw Data'!L42,'Raw Data'!$B$10,0)</f>
        <v>-0.2</v>
      </c>
      <c r="K49" s="41">
        <f ca="1">OFFSET('Raw Data'!M42,'Raw Data'!$B$10,0)</f>
        <v>0.5</v>
      </c>
      <c r="L49" s="41">
        <f ca="1">OFFSET('Raw Data'!N42,'Raw Data'!$B$10,0)</f>
        <v>-2</v>
      </c>
      <c r="M49" s="41" t="str">
        <f ca="1">OFFSET('Raw Data'!O42,'Raw Data'!$B$10,0)</f>
        <v>.</v>
      </c>
      <c r="N49" s="41" t="str">
        <f ca="1">OFFSET('Raw Data'!P42,'Raw Data'!$B$10,0)</f>
        <v>.</v>
      </c>
      <c r="O49" s="41">
        <f ca="1">OFFSET('Raw Data'!Q42,'Raw Data'!$B$10,0)</f>
        <v>-0.1</v>
      </c>
      <c r="P49" s="41" t="str">
        <f ca="1">OFFSET('Raw Data'!R42,'Raw Data'!$B$10,0)</f>
        <v>.</v>
      </c>
      <c r="Q49" s="41" t="str">
        <f ca="1">OFFSET('Raw Data'!S42,'Raw Data'!$B$10,0)</f>
        <v>.</v>
      </c>
      <c r="R49" s="42"/>
      <c r="S49" s="41">
        <f ca="1">OFFSET('Raw Data'!T42,'Raw Data'!$B$10,0)</f>
        <v>-4.3</v>
      </c>
      <c r="T49" s="41">
        <f ca="1">OFFSET('Raw Data'!U42,'Raw Data'!$B$10,0)</f>
        <v>-1</v>
      </c>
      <c r="U49" s="41">
        <f ca="1">OFFSET('Raw Data'!V42,'Raw Data'!$B$10,0)</f>
        <v>1</v>
      </c>
      <c r="V49" s="41">
        <f ca="1">OFFSET('Raw Data'!W42,'Raw Data'!$B$10,0)</f>
        <v>-0.4</v>
      </c>
      <c r="W49" s="41" t="str">
        <f ca="1">OFFSET('Raw Data'!X42,'Raw Data'!$B$10,0)</f>
        <v>.</v>
      </c>
      <c r="X49" s="41" t="str">
        <f ca="1">OFFSET('Raw Data'!Y42,'Raw Data'!$B$10,0)</f>
        <v>.</v>
      </c>
      <c r="Y49" s="41">
        <f ca="1">OFFSET('Raw Data'!Z42,'Raw Data'!$B$10,0)</f>
        <v>-1.7</v>
      </c>
      <c r="Z49" s="41">
        <f ca="1">OFFSET('Raw Data'!AA42,'Raw Data'!$B$10,0)</f>
        <v>-0.3</v>
      </c>
      <c r="AA49" s="41">
        <f ca="1">OFFSET('Raw Data'!AB42,'Raw Data'!$B$10,0)</f>
        <v>0.4</v>
      </c>
      <c r="AB49" s="41">
        <f ca="1">OFFSET('Raw Data'!AC42,'Raw Data'!$B$10,0)</f>
        <v>-2.2000000000000002</v>
      </c>
      <c r="AC49" s="41">
        <f ca="1">OFFSET('Raw Data'!AD42,'Raw Data'!$B$10,0)</f>
        <v>-0.7</v>
      </c>
      <c r="AD49" s="41">
        <f ca="1">OFFSET('Raw Data'!AE42,'Raw Data'!$B$10,0)</f>
        <v>0.9</v>
      </c>
    </row>
    <row r="50" spans="1:30" x14ac:dyDescent="0.2">
      <c r="A50" s="38"/>
      <c r="B50" s="38" t="s">
        <v>64</v>
      </c>
      <c r="C50" s="41">
        <f ca="1">OFFSET('Raw Data'!E43,'Raw Data'!$B$10,0)</f>
        <v>-5</v>
      </c>
      <c r="D50" s="41">
        <f ca="1">OFFSET('Raw Data'!F43,'Raw Data'!$B$10,0)</f>
        <v>-0.6</v>
      </c>
      <c r="E50" s="41">
        <f ca="1">OFFSET('Raw Data'!G43,'Raw Data'!$B$10,0)</f>
        <v>0.8</v>
      </c>
      <c r="F50" s="41">
        <f ca="1">OFFSET('Raw Data'!H43,'Raw Data'!$B$10,0)</f>
        <v>-2.2999999999999998</v>
      </c>
      <c r="G50" s="41">
        <f ca="1">OFFSET('Raw Data'!I43,'Raw Data'!$B$10,0)</f>
        <v>-0.6</v>
      </c>
      <c r="H50" s="41">
        <f ca="1">OFFSET('Raw Data'!J43,'Raw Data'!$B$10,0)</f>
        <v>0.8</v>
      </c>
      <c r="I50" s="41">
        <f ca="1">OFFSET('Raw Data'!K43,'Raw Data'!$B$10,0)</f>
        <v>-1.8</v>
      </c>
      <c r="J50" s="41" t="str">
        <f ca="1">OFFSET('Raw Data'!L43,'Raw Data'!$B$10,0)</f>
        <v>.</v>
      </c>
      <c r="K50" s="41" t="str">
        <f ca="1">OFFSET('Raw Data'!M43,'Raw Data'!$B$10,0)</f>
        <v>.</v>
      </c>
      <c r="L50" s="41">
        <f ca="1">OFFSET('Raw Data'!N43,'Raw Data'!$B$10,0)</f>
        <v>-0.8</v>
      </c>
      <c r="M50" s="41" t="str">
        <f ca="1">OFFSET('Raw Data'!O43,'Raw Data'!$B$10,0)</f>
        <v>.</v>
      </c>
      <c r="N50" s="41" t="str">
        <f ca="1">OFFSET('Raw Data'!P43,'Raw Data'!$B$10,0)</f>
        <v>.</v>
      </c>
      <c r="O50" s="41">
        <f ca="1">OFFSET('Raw Data'!Q43,'Raw Data'!$B$10,0)</f>
        <v>-0.1</v>
      </c>
      <c r="P50" s="41" t="str">
        <f ca="1">OFFSET('Raw Data'!R43,'Raw Data'!$B$10,0)</f>
        <v>.</v>
      </c>
      <c r="Q50" s="41" t="str">
        <f ca="1">OFFSET('Raw Data'!S43,'Raw Data'!$B$10,0)</f>
        <v>.</v>
      </c>
      <c r="R50" s="42"/>
      <c r="S50" s="41">
        <f ca="1">OFFSET('Raw Data'!T43,'Raw Data'!$B$10,0)</f>
        <v>-3.4</v>
      </c>
      <c r="T50" s="41">
        <f ca="1">OFFSET('Raw Data'!U43,'Raw Data'!$B$10,0)</f>
        <v>-0.4</v>
      </c>
      <c r="U50" s="41">
        <f ca="1">OFFSET('Raw Data'!V43,'Raw Data'!$B$10,0)</f>
        <v>0.5</v>
      </c>
      <c r="V50" s="41">
        <f ca="1">OFFSET('Raw Data'!W43,'Raw Data'!$B$10,0)</f>
        <v>-0.3</v>
      </c>
      <c r="W50" s="41" t="str">
        <f ca="1">OFFSET('Raw Data'!X43,'Raw Data'!$B$10,0)</f>
        <v>.</v>
      </c>
      <c r="X50" s="41" t="str">
        <f ca="1">OFFSET('Raw Data'!Y43,'Raw Data'!$B$10,0)</f>
        <v>.</v>
      </c>
      <c r="Y50" s="41">
        <f ca="1">OFFSET('Raw Data'!Z43,'Raw Data'!$B$10,0)</f>
        <v>-1.4</v>
      </c>
      <c r="Z50" s="41">
        <f ca="1">OFFSET('Raw Data'!AA43,'Raw Data'!$B$10,0)</f>
        <v>-0.2</v>
      </c>
      <c r="AA50" s="41">
        <f ca="1">OFFSET('Raw Data'!AB43,'Raw Data'!$B$10,0)</f>
        <v>0.5</v>
      </c>
      <c r="AB50" s="41">
        <f ca="1">OFFSET('Raw Data'!AC43,'Raw Data'!$B$10,0)</f>
        <v>-1.7</v>
      </c>
      <c r="AC50" s="41">
        <f ca="1">OFFSET('Raw Data'!AD43,'Raw Data'!$B$10,0)</f>
        <v>-0.1</v>
      </c>
      <c r="AD50" s="41">
        <f ca="1">OFFSET('Raw Data'!AE43,'Raw Data'!$B$10,0)</f>
        <v>0.3</v>
      </c>
    </row>
    <row r="51" spans="1:30" x14ac:dyDescent="0.2">
      <c r="A51" s="38"/>
      <c r="B51" s="38" t="s">
        <v>65</v>
      </c>
      <c r="C51" s="41">
        <f ca="1">OFFSET('Raw Data'!E44,'Raw Data'!$B$10,0)</f>
        <v>-3.6</v>
      </c>
      <c r="D51" s="41">
        <f ca="1">OFFSET('Raw Data'!F44,'Raw Data'!$B$10,0)</f>
        <v>-1.1000000000000001</v>
      </c>
      <c r="E51" s="41">
        <f ca="1">OFFSET('Raw Data'!G44,'Raw Data'!$B$10,0)</f>
        <v>1.2</v>
      </c>
      <c r="F51" s="41">
        <f ca="1">OFFSET('Raw Data'!H44,'Raw Data'!$B$10,0)</f>
        <v>-1.5</v>
      </c>
      <c r="G51" s="41">
        <f ca="1">OFFSET('Raw Data'!I44,'Raw Data'!$B$10,0)</f>
        <v>-0.7</v>
      </c>
      <c r="H51" s="41">
        <f ca="1">OFFSET('Raw Data'!J44,'Raw Data'!$B$10,0)</f>
        <v>1</v>
      </c>
      <c r="I51" s="41">
        <f ca="1">OFFSET('Raw Data'!K44,'Raw Data'!$B$10,0)</f>
        <v>-1.5</v>
      </c>
      <c r="J51" s="41">
        <f ca="1">OFFSET('Raw Data'!L44,'Raw Data'!$B$10,0)</f>
        <v>-0.4</v>
      </c>
      <c r="K51" s="41">
        <f ca="1">OFFSET('Raw Data'!M44,'Raw Data'!$B$10,0)</f>
        <v>0.7</v>
      </c>
      <c r="L51" s="41">
        <f ca="1">OFFSET('Raw Data'!N44,'Raw Data'!$B$10,0)</f>
        <v>-0.6</v>
      </c>
      <c r="M51" s="41" t="str">
        <f ca="1">OFFSET('Raw Data'!O44,'Raw Data'!$B$10,0)</f>
        <v>.</v>
      </c>
      <c r="N51" s="41" t="str">
        <f ca="1">OFFSET('Raw Data'!P44,'Raw Data'!$B$10,0)</f>
        <v>.</v>
      </c>
      <c r="O51" s="41">
        <f ca="1">OFFSET('Raw Data'!Q44,'Raw Data'!$B$10,0)</f>
        <v>0</v>
      </c>
      <c r="P51" s="41" t="str">
        <f ca="1">OFFSET('Raw Data'!R44,'Raw Data'!$B$10,0)</f>
        <v>.</v>
      </c>
      <c r="Q51" s="41" t="str">
        <f ca="1">OFFSET('Raw Data'!S44,'Raw Data'!$B$10,0)</f>
        <v>.</v>
      </c>
      <c r="R51" s="42"/>
      <c r="S51" s="41">
        <f ca="1">OFFSET('Raw Data'!T44,'Raw Data'!$B$10,0)</f>
        <v>-2.7</v>
      </c>
      <c r="T51" s="41" t="str">
        <f ca="1">OFFSET('Raw Data'!U44,'Raw Data'!$B$10,0)</f>
        <v>.</v>
      </c>
      <c r="U51" s="41" t="str">
        <f ca="1">OFFSET('Raw Data'!V44,'Raw Data'!$B$10,0)</f>
        <v>.</v>
      </c>
      <c r="V51" s="41">
        <f ca="1">OFFSET('Raw Data'!W44,'Raw Data'!$B$10,0)</f>
        <v>-0.2</v>
      </c>
      <c r="W51" s="41" t="str">
        <f ca="1">OFFSET('Raw Data'!X44,'Raw Data'!$B$10,0)</f>
        <v>.</v>
      </c>
      <c r="X51" s="41" t="str">
        <f ca="1">OFFSET('Raw Data'!Y44,'Raw Data'!$B$10,0)</f>
        <v>.</v>
      </c>
      <c r="Y51" s="41">
        <f ca="1">OFFSET('Raw Data'!Z44,'Raw Data'!$B$10,0)</f>
        <v>-1.2</v>
      </c>
      <c r="Z51" s="41" t="str">
        <f ca="1">OFFSET('Raw Data'!AA44,'Raw Data'!$B$10,0)</f>
        <v>.</v>
      </c>
      <c r="AA51" s="41" t="str">
        <f ca="1">OFFSET('Raw Data'!AB44,'Raw Data'!$B$10,0)</f>
        <v>.</v>
      </c>
      <c r="AB51" s="41">
        <f ca="1">OFFSET('Raw Data'!AC44,'Raw Data'!$B$10,0)</f>
        <v>-1.2</v>
      </c>
      <c r="AC51" s="41" t="str">
        <f ca="1">OFFSET('Raw Data'!AD44,'Raw Data'!$B$10,0)</f>
        <v>.</v>
      </c>
      <c r="AD51" s="41" t="str">
        <f ca="1">OFFSET('Raw Data'!AE44,'Raw Data'!$B$10,0)</f>
        <v>.</v>
      </c>
    </row>
    <row r="52" spans="1:30" x14ac:dyDescent="0.2">
      <c r="A52" s="38"/>
      <c r="B52" s="38" t="s">
        <v>66</v>
      </c>
      <c r="C52" s="41">
        <f ca="1">OFFSET('Raw Data'!E45,'Raw Data'!$B$10,0)</f>
        <v>-2.2999999999999998</v>
      </c>
      <c r="D52" s="41" t="str">
        <f ca="1">OFFSET('Raw Data'!F45,'Raw Data'!$B$10,0)</f>
        <v>.</v>
      </c>
      <c r="E52" s="41" t="str">
        <f ca="1">OFFSET('Raw Data'!G45,'Raw Data'!$B$10,0)</f>
        <v>.</v>
      </c>
      <c r="F52" s="41">
        <f ca="1">OFFSET('Raw Data'!H45,'Raw Data'!$B$10,0)</f>
        <v>-1.1000000000000001</v>
      </c>
      <c r="G52" s="41" t="str">
        <f ca="1">OFFSET('Raw Data'!I45,'Raw Data'!$B$10,0)</f>
        <v>.</v>
      </c>
      <c r="H52" s="41" t="str">
        <f ca="1">OFFSET('Raw Data'!J45,'Raw Data'!$B$10,0)</f>
        <v>.</v>
      </c>
      <c r="I52" s="41">
        <f ca="1">OFFSET('Raw Data'!K45,'Raw Data'!$B$10,0)</f>
        <v>-0.9</v>
      </c>
      <c r="J52" s="41" t="str">
        <f ca="1">OFFSET('Raw Data'!L45,'Raw Data'!$B$10,0)</f>
        <v>.</v>
      </c>
      <c r="K52" s="41" t="str">
        <f ca="1">OFFSET('Raw Data'!M45,'Raw Data'!$B$10,0)</f>
        <v>.</v>
      </c>
      <c r="L52" s="41">
        <f ca="1">OFFSET('Raw Data'!N45,'Raw Data'!$B$10,0)</f>
        <v>-0.2</v>
      </c>
      <c r="M52" s="41" t="str">
        <f ca="1">OFFSET('Raw Data'!O45,'Raw Data'!$B$10,0)</f>
        <v>.</v>
      </c>
      <c r="N52" s="41" t="str">
        <f ca="1">OFFSET('Raw Data'!P45,'Raw Data'!$B$10,0)</f>
        <v>.</v>
      </c>
      <c r="O52" s="41">
        <f ca="1">OFFSET('Raw Data'!Q45,'Raw Data'!$B$10,0)</f>
        <v>0</v>
      </c>
      <c r="P52" s="41" t="str">
        <f ca="1">OFFSET('Raw Data'!R45,'Raw Data'!$B$10,0)</f>
        <v>.</v>
      </c>
      <c r="Q52" s="41" t="str">
        <f ca="1">OFFSET('Raw Data'!S45,'Raw Data'!$B$10,0)</f>
        <v>.</v>
      </c>
      <c r="R52" s="42"/>
      <c r="S52" s="41">
        <f ca="1">OFFSET('Raw Data'!T45,'Raw Data'!$B$10,0)</f>
        <v>-1.5</v>
      </c>
      <c r="T52" s="41">
        <f ca="1">OFFSET('Raw Data'!U45,'Raw Data'!$B$10,0)</f>
        <v>-0.5</v>
      </c>
      <c r="U52" s="41">
        <f ca="1">OFFSET('Raw Data'!V45,'Raw Data'!$B$10,0)</f>
        <v>0.9</v>
      </c>
      <c r="V52" s="41">
        <f ca="1">OFFSET('Raw Data'!W45,'Raw Data'!$B$10,0)</f>
        <v>-0.1</v>
      </c>
      <c r="W52" s="41" t="str">
        <f ca="1">OFFSET('Raw Data'!X45,'Raw Data'!$B$10,0)</f>
        <v>.</v>
      </c>
      <c r="X52" s="41" t="str">
        <f ca="1">OFFSET('Raw Data'!Y45,'Raw Data'!$B$10,0)</f>
        <v>.</v>
      </c>
      <c r="Y52" s="41">
        <f ca="1">OFFSET('Raw Data'!Z45,'Raw Data'!$B$10,0)</f>
        <v>-0.6</v>
      </c>
      <c r="Z52" s="41" t="str">
        <f ca="1">OFFSET('Raw Data'!AA45,'Raw Data'!$B$10,0)</f>
        <v>.</v>
      </c>
      <c r="AA52" s="41" t="str">
        <f ca="1">OFFSET('Raw Data'!AB45,'Raw Data'!$B$10,0)</f>
        <v>.</v>
      </c>
      <c r="AB52" s="41">
        <f ca="1">OFFSET('Raw Data'!AC45,'Raw Data'!$B$10,0)</f>
        <v>-0.7</v>
      </c>
      <c r="AC52" s="41">
        <f ca="1">OFFSET('Raw Data'!AD45,'Raw Data'!$B$10,0)</f>
        <v>-0.5</v>
      </c>
      <c r="AD52" s="41">
        <f ca="1">OFFSET('Raw Data'!AE45,'Raw Data'!$B$10,0)</f>
        <v>0.9</v>
      </c>
    </row>
    <row r="53" spans="1:30" x14ac:dyDescent="0.2">
      <c r="A53" s="38"/>
      <c r="B53" s="38" t="s">
        <v>67</v>
      </c>
      <c r="C53" s="41">
        <f ca="1">OFFSET('Raw Data'!E46,'Raw Data'!$B$10,0)</f>
        <v>-0.8</v>
      </c>
      <c r="D53" s="41" t="str">
        <f ca="1">OFFSET('Raw Data'!F46,'Raw Data'!$B$10,0)</f>
        <v>.</v>
      </c>
      <c r="E53" s="41" t="str">
        <f ca="1">OFFSET('Raw Data'!G46,'Raw Data'!$B$10,0)</f>
        <v>.</v>
      </c>
      <c r="F53" s="41">
        <f ca="1">OFFSET('Raw Data'!H46,'Raw Data'!$B$10,0)</f>
        <v>-0.6</v>
      </c>
      <c r="G53" s="41" t="str">
        <f ca="1">OFFSET('Raw Data'!I46,'Raw Data'!$B$10,0)</f>
        <v>.</v>
      </c>
      <c r="H53" s="41" t="str">
        <f ca="1">OFFSET('Raw Data'!J46,'Raw Data'!$B$10,0)</f>
        <v>.</v>
      </c>
      <c r="I53" s="41">
        <f ca="1">OFFSET('Raw Data'!K46,'Raw Data'!$B$10,0)</f>
        <v>-0.3</v>
      </c>
      <c r="J53" s="41" t="str">
        <f ca="1">OFFSET('Raw Data'!L46,'Raw Data'!$B$10,0)</f>
        <v>.</v>
      </c>
      <c r="K53" s="41" t="str">
        <f ca="1">OFFSET('Raw Data'!M46,'Raw Data'!$B$10,0)</f>
        <v>.</v>
      </c>
      <c r="L53" s="41">
        <f ca="1">OFFSET('Raw Data'!N46,'Raw Data'!$B$10,0)</f>
        <v>0</v>
      </c>
      <c r="M53" s="41" t="str">
        <f ca="1">OFFSET('Raw Data'!O46,'Raw Data'!$B$10,0)</f>
        <v>.</v>
      </c>
      <c r="N53" s="41" t="str">
        <f ca="1">OFFSET('Raw Data'!P46,'Raw Data'!$B$10,0)</f>
        <v>.</v>
      </c>
      <c r="O53" s="41">
        <f ca="1">OFFSET('Raw Data'!Q46,'Raw Data'!$B$10,0)</f>
        <v>0</v>
      </c>
      <c r="P53" s="41" t="str">
        <f ca="1">OFFSET('Raw Data'!R46,'Raw Data'!$B$10,0)</f>
        <v>.</v>
      </c>
      <c r="Q53" s="41" t="str">
        <f ca="1">OFFSET('Raw Data'!S46,'Raw Data'!$B$10,0)</f>
        <v>.</v>
      </c>
      <c r="R53" s="42"/>
      <c r="S53" s="41">
        <f ca="1">OFFSET('Raw Data'!T46,'Raw Data'!$B$10,0)</f>
        <v>-0.7</v>
      </c>
      <c r="T53" s="41" t="str">
        <f ca="1">OFFSET('Raw Data'!U46,'Raw Data'!$B$10,0)</f>
        <v>.</v>
      </c>
      <c r="U53" s="41" t="str">
        <f ca="1">OFFSET('Raw Data'!V46,'Raw Data'!$B$10,0)</f>
        <v>.</v>
      </c>
      <c r="V53" s="41">
        <f ca="1">OFFSET('Raw Data'!W46,'Raw Data'!$B$10,0)</f>
        <v>0</v>
      </c>
      <c r="W53" s="41" t="str">
        <f ca="1">OFFSET('Raw Data'!X46,'Raw Data'!$B$10,0)</f>
        <v>.</v>
      </c>
      <c r="X53" s="41" t="str">
        <f ca="1">OFFSET('Raw Data'!Y46,'Raw Data'!$B$10,0)</f>
        <v>.</v>
      </c>
      <c r="Y53" s="41">
        <f ca="1">OFFSET('Raw Data'!Z46,'Raw Data'!$B$10,0)</f>
        <v>-0.3</v>
      </c>
      <c r="Z53" s="41" t="str">
        <f ca="1">OFFSET('Raw Data'!AA46,'Raw Data'!$B$10,0)</f>
        <v>.</v>
      </c>
      <c r="AA53" s="41" t="str">
        <f ca="1">OFFSET('Raw Data'!AB46,'Raw Data'!$B$10,0)</f>
        <v>.</v>
      </c>
      <c r="AB53" s="41">
        <f ca="1">OFFSET('Raw Data'!AC46,'Raw Data'!$B$10,0)</f>
        <v>-0.4</v>
      </c>
      <c r="AC53" s="41" t="str">
        <f ca="1">OFFSET('Raw Data'!AD46,'Raw Data'!$B$10,0)</f>
        <v>.</v>
      </c>
      <c r="AD53" s="41" t="str">
        <f ca="1">OFFSET('Raw Data'!AE46,'Raw Data'!$B$10,0)</f>
        <v>.</v>
      </c>
    </row>
    <row r="54" spans="1:30" x14ac:dyDescent="0.2">
      <c r="A54" s="38"/>
      <c r="B54" s="38"/>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x14ac:dyDescent="0.2">
      <c r="A55" s="38" t="s">
        <v>68</v>
      </c>
      <c r="B55" s="38" t="s">
        <v>56</v>
      </c>
      <c r="C55" s="41">
        <f ca="1">OFFSET('Raw Data'!E47,'Raw Data'!$B$10,0)</f>
        <v>-4.8</v>
      </c>
      <c r="D55" s="41">
        <f ca="1">OFFSET('Raw Data'!F47,'Raw Data'!$B$10,0)</f>
        <v>-4.5</v>
      </c>
      <c r="E55" s="41">
        <f ca="1">OFFSET('Raw Data'!G47,'Raw Data'!$B$10,0)</f>
        <v>2.9</v>
      </c>
      <c r="F55" s="41">
        <f ca="1">OFFSET('Raw Data'!H47,'Raw Data'!$B$10,0)</f>
        <v>-2</v>
      </c>
      <c r="G55" s="41">
        <f ca="1">OFFSET('Raw Data'!I47,'Raw Data'!$B$10,0)</f>
        <v>-3.2</v>
      </c>
      <c r="H55" s="41">
        <f ca="1">OFFSET('Raw Data'!J47,'Raw Data'!$B$10,0)</f>
        <v>2.4</v>
      </c>
      <c r="I55" s="41">
        <f ca="1">OFFSET('Raw Data'!K47,'Raw Data'!$B$10,0)</f>
        <v>-1.8</v>
      </c>
      <c r="J55" s="41">
        <f ca="1">OFFSET('Raw Data'!L47,'Raw Data'!$B$10,0)</f>
        <v>-1.3</v>
      </c>
      <c r="K55" s="41">
        <f ca="1">OFFSET('Raw Data'!M47,'Raw Data'!$B$10,0)</f>
        <v>1.6</v>
      </c>
      <c r="L55" s="41">
        <f ca="1">OFFSET('Raw Data'!N47,'Raw Data'!$B$10,0)</f>
        <v>-1</v>
      </c>
      <c r="M55" s="41" t="str">
        <f ca="1">OFFSET('Raw Data'!O47,'Raw Data'!$B$10,0)</f>
        <v>.</v>
      </c>
      <c r="N55" s="41" t="str">
        <f ca="1">OFFSET('Raw Data'!P47,'Raw Data'!$B$10,0)</f>
        <v>.</v>
      </c>
      <c r="O55" s="41">
        <f ca="1">OFFSET('Raw Data'!Q47,'Raw Data'!$B$10,0)</f>
        <v>-0.1</v>
      </c>
      <c r="P55" s="41" t="str">
        <f ca="1">OFFSET('Raw Data'!R47,'Raw Data'!$B$10,0)</f>
        <v>.</v>
      </c>
      <c r="Q55" s="41" t="str">
        <f ca="1">OFFSET('Raw Data'!S47,'Raw Data'!$B$10,0)</f>
        <v>.</v>
      </c>
      <c r="R55" s="42"/>
      <c r="S55" s="41">
        <f ca="1">OFFSET('Raw Data'!T47,'Raw Data'!$B$10,0)</f>
        <v>-1.7</v>
      </c>
      <c r="T55" s="41">
        <f ca="1">OFFSET('Raw Data'!U47,'Raw Data'!$B$10,0)</f>
        <v>-1.2</v>
      </c>
      <c r="U55" s="41">
        <f ca="1">OFFSET('Raw Data'!V47,'Raw Data'!$B$10,0)</f>
        <v>1.2</v>
      </c>
      <c r="V55" s="41">
        <f ca="1">OFFSET('Raw Data'!W47,'Raw Data'!$B$10,0)</f>
        <v>-0.1</v>
      </c>
      <c r="W55" s="41" t="str">
        <f ca="1">OFFSET('Raw Data'!X47,'Raw Data'!$B$10,0)</f>
        <v>.</v>
      </c>
      <c r="X55" s="41" t="str">
        <f ca="1">OFFSET('Raw Data'!Y47,'Raw Data'!$B$10,0)</f>
        <v>.</v>
      </c>
      <c r="Y55" s="41">
        <f ca="1">OFFSET('Raw Data'!Z47,'Raw Data'!$B$10,0)</f>
        <v>-0.8</v>
      </c>
      <c r="Z55" s="41">
        <f ca="1">OFFSET('Raw Data'!AA47,'Raw Data'!$B$10,0)</f>
        <v>-1</v>
      </c>
      <c r="AA55" s="41">
        <f ca="1">OFFSET('Raw Data'!AB47,'Raw Data'!$B$10,0)</f>
        <v>1.1000000000000001</v>
      </c>
      <c r="AB55" s="41">
        <f ca="1">OFFSET('Raw Data'!AC47,'Raw Data'!$B$10,0)</f>
        <v>-0.8</v>
      </c>
      <c r="AC55" s="41">
        <f ca="1">OFFSET('Raw Data'!AD47,'Raw Data'!$B$10,0)</f>
        <v>-0.3</v>
      </c>
      <c r="AD55" s="41">
        <f ca="1">OFFSET('Raw Data'!AE47,'Raw Data'!$B$10,0)</f>
        <v>0.4</v>
      </c>
    </row>
    <row r="56" spans="1:30" x14ac:dyDescent="0.2">
      <c r="A56" s="38"/>
      <c r="B56" s="38" t="s">
        <v>57</v>
      </c>
      <c r="C56" s="41">
        <f ca="1">OFFSET('Raw Data'!E48,'Raw Data'!$B$10,0)</f>
        <v>-21.8</v>
      </c>
      <c r="D56" s="41">
        <f ca="1">OFFSET('Raw Data'!F48,'Raw Data'!$B$10,0)</f>
        <v>-11.6</v>
      </c>
      <c r="E56" s="41">
        <f ca="1">OFFSET('Raw Data'!G48,'Raw Data'!$B$10,0)</f>
        <v>4.7</v>
      </c>
      <c r="F56" s="41">
        <f ca="1">OFFSET('Raw Data'!H48,'Raw Data'!$B$10,0)</f>
        <v>-9.5</v>
      </c>
      <c r="G56" s="41">
        <f ca="1">OFFSET('Raw Data'!I48,'Raw Data'!$B$10,0)</f>
        <v>-4.5</v>
      </c>
      <c r="H56" s="41">
        <f ca="1">OFFSET('Raw Data'!J48,'Raw Data'!$B$10,0)</f>
        <v>2.5</v>
      </c>
      <c r="I56" s="41">
        <f ca="1">OFFSET('Raw Data'!K48,'Raw Data'!$B$10,0)</f>
        <v>-8.5</v>
      </c>
      <c r="J56" s="41">
        <f ca="1">OFFSET('Raw Data'!L48,'Raw Data'!$B$10,0)</f>
        <v>-4.5999999999999996</v>
      </c>
      <c r="K56" s="41">
        <f ca="1">OFFSET('Raw Data'!M48,'Raw Data'!$B$10,0)</f>
        <v>2.9</v>
      </c>
      <c r="L56" s="41">
        <f ca="1">OFFSET('Raw Data'!N48,'Raw Data'!$B$10,0)</f>
        <v>-3.6</v>
      </c>
      <c r="M56" s="41">
        <f ca="1">OFFSET('Raw Data'!O48,'Raw Data'!$B$10,0)</f>
        <v>-1.6</v>
      </c>
      <c r="N56" s="41">
        <f ca="1">OFFSET('Raw Data'!P48,'Raw Data'!$B$10,0)</f>
        <v>2.4</v>
      </c>
      <c r="O56" s="41">
        <f ca="1">OFFSET('Raw Data'!Q48,'Raw Data'!$B$10,0)</f>
        <v>-0.2</v>
      </c>
      <c r="P56" s="41">
        <f ca="1">OFFSET('Raw Data'!R48,'Raw Data'!$B$10,0)</f>
        <v>-0.9</v>
      </c>
      <c r="Q56" s="41">
        <f ca="1">OFFSET('Raw Data'!S48,'Raw Data'!$B$10,0)</f>
        <v>1.3</v>
      </c>
      <c r="R56" s="42"/>
      <c r="S56" s="41">
        <f ca="1">OFFSET('Raw Data'!T48,'Raw Data'!$B$10,0)</f>
        <v>-10.4</v>
      </c>
      <c r="T56" s="41">
        <f ca="1">OFFSET('Raw Data'!U48,'Raw Data'!$B$10,0)</f>
        <v>-16.100000000000001</v>
      </c>
      <c r="U56" s="41">
        <f ca="1">OFFSET('Raw Data'!V48,'Raw Data'!$B$10,0)</f>
        <v>4.5</v>
      </c>
      <c r="V56" s="41">
        <f ca="1">OFFSET('Raw Data'!W48,'Raw Data'!$B$10,0)</f>
        <v>-0.7</v>
      </c>
      <c r="W56" s="41">
        <f ca="1">OFFSET('Raw Data'!X48,'Raw Data'!$B$10,0)</f>
        <v>-1.3</v>
      </c>
      <c r="X56" s="41">
        <f ca="1">OFFSET('Raw Data'!Y48,'Raw Data'!$B$10,0)</f>
        <v>1.4</v>
      </c>
      <c r="Y56" s="41">
        <f ca="1">OFFSET('Raw Data'!Z48,'Raw Data'!$B$10,0)</f>
        <v>-5.3</v>
      </c>
      <c r="Z56" s="41">
        <f ca="1">OFFSET('Raw Data'!AA48,'Raw Data'!$B$10,0)</f>
        <v>-12.5</v>
      </c>
      <c r="AA56" s="41">
        <f ca="1">OFFSET('Raw Data'!AB48,'Raw Data'!$B$10,0)</f>
        <v>4</v>
      </c>
      <c r="AB56" s="41">
        <f ca="1">OFFSET('Raw Data'!AC48,'Raw Data'!$B$10,0)</f>
        <v>-4.4000000000000004</v>
      </c>
      <c r="AC56" s="41">
        <f ca="1">OFFSET('Raw Data'!AD48,'Raw Data'!$B$10,0)</f>
        <v>-2.2999999999999998</v>
      </c>
      <c r="AD56" s="41">
        <f ca="1">OFFSET('Raw Data'!AE48,'Raw Data'!$B$10,0)</f>
        <v>1.4</v>
      </c>
    </row>
    <row r="57" spans="1:30" x14ac:dyDescent="0.2">
      <c r="A57" s="38"/>
      <c r="B57" s="38" t="s">
        <v>58</v>
      </c>
      <c r="C57" s="41">
        <f ca="1">OFFSET('Raw Data'!E49,'Raw Data'!$B$10,0)</f>
        <v>-25.7</v>
      </c>
      <c r="D57" s="41">
        <f ca="1">OFFSET('Raw Data'!F49,'Raw Data'!$B$10,0)</f>
        <v>-15.2</v>
      </c>
      <c r="E57" s="41">
        <f ca="1">OFFSET('Raw Data'!G49,'Raw Data'!$B$10,0)</f>
        <v>6.3</v>
      </c>
      <c r="F57" s="41">
        <f ca="1">OFFSET('Raw Data'!H49,'Raw Data'!$B$10,0)</f>
        <v>-12.8</v>
      </c>
      <c r="G57" s="41">
        <f ca="1">OFFSET('Raw Data'!I49,'Raw Data'!$B$10,0)</f>
        <v>-10.199999999999999</v>
      </c>
      <c r="H57" s="41">
        <f ca="1">OFFSET('Raw Data'!J49,'Raw Data'!$B$10,0)</f>
        <v>4.8</v>
      </c>
      <c r="I57" s="41">
        <f ca="1">OFFSET('Raw Data'!K49,'Raw Data'!$B$10,0)</f>
        <v>-8.6999999999999993</v>
      </c>
      <c r="J57" s="41">
        <f ca="1">OFFSET('Raw Data'!L49,'Raw Data'!$B$10,0)</f>
        <v>-3.4</v>
      </c>
      <c r="K57" s="41">
        <f ca="1">OFFSET('Raw Data'!M49,'Raw Data'!$B$10,0)</f>
        <v>3.4</v>
      </c>
      <c r="L57" s="41">
        <f ca="1">OFFSET('Raw Data'!N49,'Raw Data'!$B$10,0)</f>
        <v>-4</v>
      </c>
      <c r="M57" s="41">
        <f ca="1">OFFSET('Raw Data'!O49,'Raw Data'!$B$10,0)</f>
        <v>-1.4</v>
      </c>
      <c r="N57" s="41">
        <f ca="1">OFFSET('Raw Data'!P49,'Raw Data'!$B$10,0)</f>
        <v>2.1</v>
      </c>
      <c r="O57" s="41">
        <f ca="1">OFFSET('Raw Data'!Q49,'Raw Data'!$B$10,0)</f>
        <v>-0.2</v>
      </c>
      <c r="P57" s="41">
        <f ca="1">OFFSET('Raw Data'!R49,'Raw Data'!$B$10,0)</f>
        <v>-0.2</v>
      </c>
      <c r="Q57" s="41">
        <f ca="1">OFFSET('Raw Data'!S49,'Raw Data'!$B$10,0)</f>
        <v>0.3</v>
      </c>
      <c r="R57" s="42"/>
      <c r="S57" s="41">
        <f ca="1">OFFSET('Raw Data'!T49,'Raw Data'!$B$10,0)</f>
        <v>-13.8</v>
      </c>
      <c r="T57" s="41">
        <f ca="1">OFFSET('Raw Data'!U49,'Raw Data'!$B$10,0)</f>
        <v>-11.1</v>
      </c>
      <c r="U57" s="41">
        <f ca="1">OFFSET('Raw Data'!V49,'Raw Data'!$B$10,0)</f>
        <v>4</v>
      </c>
      <c r="V57" s="41">
        <f ca="1">OFFSET('Raw Data'!W49,'Raw Data'!$B$10,0)</f>
        <v>-0.9</v>
      </c>
      <c r="W57" s="41">
        <f ca="1">OFFSET('Raw Data'!X49,'Raw Data'!$B$10,0)</f>
        <v>-0.5</v>
      </c>
      <c r="X57" s="41">
        <f ca="1">OFFSET('Raw Data'!Y49,'Raw Data'!$B$10,0)</f>
        <v>1</v>
      </c>
      <c r="Y57" s="41">
        <f ca="1">OFFSET('Raw Data'!Z49,'Raw Data'!$B$10,0)</f>
        <v>-6.2</v>
      </c>
      <c r="Z57" s="41">
        <f ca="1">OFFSET('Raw Data'!AA49,'Raw Data'!$B$10,0)</f>
        <v>-4.2</v>
      </c>
      <c r="AA57" s="41">
        <f ca="1">OFFSET('Raw Data'!AB49,'Raw Data'!$B$10,0)</f>
        <v>2.2999999999999998</v>
      </c>
      <c r="AB57" s="41">
        <f ca="1">OFFSET('Raw Data'!AC49,'Raw Data'!$B$10,0)</f>
        <v>-6.8</v>
      </c>
      <c r="AC57" s="41">
        <f ca="1">OFFSET('Raw Data'!AD49,'Raw Data'!$B$10,0)</f>
        <v>-6.4</v>
      </c>
      <c r="AD57" s="41">
        <f ca="1">OFFSET('Raw Data'!AE49,'Raw Data'!$B$10,0)</f>
        <v>3.1</v>
      </c>
    </row>
    <row r="58" spans="1:30" x14ac:dyDescent="0.2">
      <c r="A58" s="38"/>
      <c r="B58" s="38" t="s">
        <v>60</v>
      </c>
      <c r="C58" s="41">
        <f ca="1">OFFSET('Raw Data'!E50,'Raw Data'!$B$10,0)</f>
        <v>-17.2</v>
      </c>
      <c r="D58" s="41">
        <f ca="1">OFFSET('Raw Data'!F50,'Raw Data'!$B$10,0)</f>
        <v>-10.7</v>
      </c>
      <c r="E58" s="41">
        <f ca="1">OFFSET('Raw Data'!G50,'Raw Data'!$B$10,0)</f>
        <v>6.4</v>
      </c>
      <c r="F58" s="41">
        <f ca="1">OFFSET('Raw Data'!H50,'Raw Data'!$B$10,0)</f>
        <v>-7.7</v>
      </c>
      <c r="G58" s="41">
        <f ca="1">OFFSET('Raw Data'!I50,'Raw Data'!$B$10,0)</f>
        <v>-6.6</v>
      </c>
      <c r="H58" s="41">
        <f ca="1">OFFSET('Raw Data'!J50,'Raw Data'!$B$10,0)</f>
        <v>5.9</v>
      </c>
      <c r="I58" s="41">
        <f ca="1">OFFSET('Raw Data'!K50,'Raw Data'!$B$10,0)</f>
        <v>-7.1</v>
      </c>
      <c r="J58" s="41">
        <f ca="1">OFFSET('Raw Data'!L50,'Raw Data'!$B$10,0)</f>
        <v>-3.5</v>
      </c>
      <c r="K58" s="41">
        <f ca="1">OFFSET('Raw Data'!M50,'Raw Data'!$B$10,0)</f>
        <v>2.2999999999999998</v>
      </c>
      <c r="L58" s="41">
        <f ca="1">OFFSET('Raw Data'!N50,'Raw Data'!$B$10,0)</f>
        <v>-2.2999999999999998</v>
      </c>
      <c r="M58" s="41">
        <f ca="1">OFFSET('Raw Data'!O50,'Raw Data'!$B$10,0)</f>
        <v>-0.6</v>
      </c>
      <c r="N58" s="41">
        <f ca="1">OFFSET('Raw Data'!P50,'Raw Data'!$B$10,0)</f>
        <v>1</v>
      </c>
      <c r="O58" s="41">
        <f ca="1">OFFSET('Raw Data'!Q50,'Raw Data'!$B$10,0)</f>
        <v>-0.1</v>
      </c>
      <c r="P58" s="41" t="str">
        <f ca="1">OFFSET('Raw Data'!R50,'Raw Data'!$B$10,0)</f>
        <v>.</v>
      </c>
      <c r="Q58" s="41" t="str">
        <f ca="1">OFFSET('Raw Data'!S50,'Raw Data'!$B$10,0)</f>
        <v>.</v>
      </c>
      <c r="R58" s="42"/>
      <c r="S58" s="41">
        <f ca="1">OFFSET('Raw Data'!T50,'Raw Data'!$B$10,0)</f>
        <v>-10.8</v>
      </c>
      <c r="T58" s="41">
        <f ca="1">OFFSET('Raw Data'!U50,'Raw Data'!$B$10,0)</f>
        <v>-3.1</v>
      </c>
      <c r="U58" s="41">
        <f ca="1">OFFSET('Raw Data'!V50,'Raw Data'!$B$10,0)</f>
        <v>1.7</v>
      </c>
      <c r="V58" s="41">
        <f ca="1">OFFSET('Raw Data'!W50,'Raw Data'!$B$10,0)</f>
        <v>-0.8</v>
      </c>
      <c r="W58" s="41" t="str">
        <f ca="1">OFFSET('Raw Data'!X50,'Raw Data'!$B$10,0)</f>
        <v>.</v>
      </c>
      <c r="X58" s="41" t="str">
        <f ca="1">OFFSET('Raw Data'!Y50,'Raw Data'!$B$10,0)</f>
        <v>.</v>
      </c>
      <c r="Y58" s="41">
        <f ca="1">OFFSET('Raw Data'!Z50,'Raw Data'!$B$10,0)</f>
        <v>-5.2</v>
      </c>
      <c r="Z58" s="41">
        <f ca="1">OFFSET('Raw Data'!AA50,'Raw Data'!$B$10,0)</f>
        <v>-1.6</v>
      </c>
      <c r="AA58" s="41">
        <f ca="1">OFFSET('Raw Data'!AB50,'Raw Data'!$B$10,0)</f>
        <v>1.2</v>
      </c>
      <c r="AB58" s="41">
        <f ca="1">OFFSET('Raw Data'!AC50,'Raw Data'!$B$10,0)</f>
        <v>-4.8</v>
      </c>
      <c r="AC58" s="41">
        <f ca="1">OFFSET('Raw Data'!AD50,'Raw Data'!$B$10,0)</f>
        <v>-1.5</v>
      </c>
      <c r="AD58" s="41">
        <f ca="1">OFFSET('Raw Data'!AE50,'Raw Data'!$B$10,0)</f>
        <v>1.2</v>
      </c>
    </row>
    <row r="59" spans="1:30" x14ac:dyDescent="0.2">
      <c r="A59" s="38"/>
      <c r="B59" s="38" t="s">
        <v>61</v>
      </c>
      <c r="C59" s="41">
        <f ca="1">OFFSET('Raw Data'!E51,'Raw Data'!$B$10,0)</f>
        <v>-10.4</v>
      </c>
      <c r="D59" s="41">
        <f ca="1">OFFSET('Raw Data'!F51,'Raw Data'!$B$10,0)</f>
        <v>-8</v>
      </c>
      <c r="E59" s="41">
        <f ca="1">OFFSET('Raw Data'!G51,'Raw Data'!$B$10,0)</f>
        <v>5.0999999999999996</v>
      </c>
      <c r="F59" s="41">
        <f ca="1">OFFSET('Raw Data'!H51,'Raw Data'!$B$10,0)</f>
        <v>-4.5999999999999996</v>
      </c>
      <c r="G59" s="41">
        <f ca="1">OFFSET('Raw Data'!I51,'Raw Data'!$B$10,0)</f>
        <v>-4.4000000000000004</v>
      </c>
      <c r="H59" s="41">
        <f ca="1">OFFSET('Raw Data'!J51,'Raw Data'!$B$10,0)</f>
        <v>4.5</v>
      </c>
      <c r="I59" s="41">
        <f ca="1">OFFSET('Raw Data'!K51,'Raw Data'!$B$10,0)</f>
        <v>-4</v>
      </c>
      <c r="J59" s="41">
        <f ca="1">OFFSET('Raw Data'!L51,'Raw Data'!$B$10,0)</f>
        <v>-2.4</v>
      </c>
      <c r="K59" s="41">
        <f ca="1">OFFSET('Raw Data'!M51,'Raw Data'!$B$10,0)</f>
        <v>1.8</v>
      </c>
      <c r="L59" s="41">
        <f ca="1">OFFSET('Raw Data'!N51,'Raw Data'!$B$10,0)</f>
        <v>-1.7</v>
      </c>
      <c r="M59" s="41">
        <f ca="1">OFFSET('Raw Data'!O51,'Raw Data'!$B$10,0)</f>
        <v>-1.2</v>
      </c>
      <c r="N59" s="41">
        <f ca="1">OFFSET('Raw Data'!P51,'Raw Data'!$B$10,0)</f>
        <v>1.5</v>
      </c>
      <c r="O59" s="41">
        <f ca="1">OFFSET('Raw Data'!Q51,'Raw Data'!$B$10,0)</f>
        <v>-0.1</v>
      </c>
      <c r="P59" s="41" t="str">
        <f ca="1">OFFSET('Raw Data'!R51,'Raw Data'!$B$10,0)</f>
        <v>.</v>
      </c>
      <c r="Q59" s="41" t="str">
        <f ca="1">OFFSET('Raw Data'!S51,'Raw Data'!$B$10,0)</f>
        <v>.</v>
      </c>
      <c r="R59" s="42"/>
      <c r="S59" s="41">
        <f ca="1">OFFSET('Raw Data'!T51,'Raw Data'!$B$10,0)</f>
        <v>-7</v>
      </c>
      <c r="T59" s="41">
        <f ca="1">OFFSET('Raw Data'!U51,'Raw Data'!$B$10,0)</f>
        <v>-2</v>
      </c>
      <c r="U59" s="41">
        <f ca="1">OFFSET('Raw Data'!V51,'Raw Data'!$B$10,0)</f>
        <v>1.8</v>
      </c>
      <c r="V59" s="41">
        <f ca="1">OFFSET('Raw Data'!W51,'Raw Data'!$B$10,0)</f>
        <v>-0.5</v>
      </c>
      <c r="W59" s="41" t="str">
        <f ca="1">OFFSET('Raw Data'!X51,'Raw Data'!$B$10,0)</f>
        <v>.</v>
      </c>
      <c r="X59" s="41" t="str">
        <f ca="1">OFFSET('Raw Data'!Y51,'Raw Data'!$B$10,0)</f>
        <v>.</v>
      </c>
      <c r="Y59" s="41">
        <f ca="1">OFFSET('Raw Data'!Z51,'Raw Data'!$B$10,0)</f>
        <v>-3.2</v>
      </c>
      <c r="Z59" s="41">
        <f ca="1">OFFSET('Raw Data'!AA51,'Raw Data'!$B$10,0)</f>
        <v>-0.5</v>
      </c>
      <c r="AA59" s="41">
        <f ca="1">OFFSET('Raw Data'!AB51,'Raw Data'!$B$10,0)</f>
        <v>0.6</v>
      </c>
      <c r="AB59" s="41">
        <f ca="1">OFFSET('Raw Data'!AC51,'Raw Data'!$B$10,0)</f>
        <v>-3.3</v>
      </c>
      <c r="AC59" s="41">
        <f ca="1">OFFSET('Raw Data'!AD51,'Raw Data'!$B$10,0)</f>
        <v>-1.4</v>
      </c>
      <c r="AD59" s="41">
        <f ca="1">OFFSET('Raw Data'!AE51,'Raw Data'!$B$10,0)</f>
        <v>1.7</v>
      </c>
    </row>
    <row r="60" spans="1:30" x14ac:dyDescent="0.2">
      <c r="A60" s="38"/>
      <c r="B60" s="38" t="s">
        <v>62</v>
      </c>
      <c r="C60" s="41">
        <f ca="1">OFFSET('Raw Data'!E52,'Raw Data'!$B$10,0)</f>
        <v>-6.2</v>
      </c>
      <c r="D60" s="41">
        <f ca="1">OFFSET('Raw Data'!F52,'Raw Data'!$B$10,0)</f>
        <v>-3.2</v>
      </c>
      <c r="E60" s="41">
        <f ca="1">OFFSET('Raw Data'!G52,'Raw Data'!$B$10,0)</f>
        <v>3.9</v>
      </c>
      <c r="F60" s="41">
        <f ca="1">OFFSET('Raw Data'!H52,'Raw Data'!$B$10,0)</f>
        <v>-2.8</v>
      </c>
      <c r="G60" s="41">
        <f ca="1">OFFSET('Raw Data'!I52,'Raw Data'!$B$10,0)</f>
        <v>-3.2</v>
      </c>
      <c r="H60" s="41">
        <f ca="1">OFFSET('Raw Data'!J52,'Raw Data'!$B$10,0)</f>
        <v>3.9</v>
      </c>
      <c r="I60" s="41">
        <f ca="1">OFFSET('Raw Data'!K52,'Raw Data'!$B$10,0)</f>
        <v>-2.1</v>
      </c>
      <c r="J60" s="41" t="str">
        <f ca="1">OFFSET('Raw Data'!L52,'Raw Data'!$B$10,0)</f>
        <v>.</v>
      </c>
      <c r="K60" s="41" t="str">
        <f ca="1">OFFSET('Raw Data'!M52,'Raw Data'!$B$10,0)</f>
        <v>.</v>
      </c>
      <c r="L60" s="41">
        <f ca="1">OFFSET('Raw Data'!N52,'Raw Data'!$B$10,0)</f>
        <v>-1.3</v>
      </c>
      <c r="M60" s="41" t="str">
        <f ca="1">OFFSET('Raw Data'!O52,'Raw Data'!$B$10,0)</f>
        <v>.</v>
      </c>
      <c r="N60" s="41" t="str">
        <f ca="1">OFFSET('Raw Data'!P52,'Raw Data'!$B$10,0)</f>
        <v>.</v>
      </c>
      <c r="O60" s="41">
        <f ca="1">OFFSET('Raw Data'!Q52,'Raw Data'!$B$10,0)</f>
        <v>0</v>
      </c>
      <c r="P60" s="41" t="str">
        <f ca="1">OFFSET('Raw Data'!R52,'Raw Data'!$B$10,0)</f>
        <v>.</v>
      </c>
      <c r="Q60" s="41" t="str">
        <f ca="1">OFFSET('Raw Data'!S52,'Raw Data'!$B$10,0)</f>
        <v>.</v>
      </c>
      <c r="R60" s="42"/>
      <c r="S60" s="41">
        <f ca="1">OFFSET('Raw Data'!T52,'Raw Data'!$B$10,0)</f>
        <v>-4.4000000000000004</v>
      </c>
      <c r="T60" s="41" t="str">
        <f ca="1">OFFSET('Raw Data'!U52,'Raw Data'!$B$10,0)</f>
        <v>.</v>
      </c>
      <c r="U60" s="41" t="str">
        <f ca="1">OFFSET('Raw Data'!V52,'Raw Data'!$B$10,0)</f>
        <v>.</v>
      </c>
      <c r="V60" s="41">
        <f ca="1">OFFSET('Raw Data'!W52,'Raw Data'!$B$10,0)</f>
        <v>-0.4</v>
      </c>
      <c r="W60" s="41" t="str">
        <f ca="1">OFFSET('Raw Data'!X52,'Raw Data'!$B$10,0)</f>
        <v>.</v>
      </c>
      <c r="X60" s="41" t="str">
        <f ca="1">OFFSET('Raw Data'!Y52,'Raw Data'!$B$10,0)</f>
        <v>.</v>
      </c>
      <c r="Y60" s="41">
        <f ca="1">OFFSET('Raw Data'!Z52,'Raw Data'!$B$10,0)</f>
        <v>-1.9</v>
      </c>
      <c r="Z60" s="41" t="str">
        <f ca="1">OFFSET('Raw Data'!AA52,'Raw Data'!$B$10,0)</f>
        <v>.</v>
      </c>
      <c r="AA60" s="41" t="str">
        <f ca="1">OFFSET('Raw Data'!AB52,'Raw Data'!$B$10,0)</f>
        <v>.</v>
      </c>
      <c r="AB60" s="41">
        <f ca="1">OFFSET('Raw Data'!AC52,'Raw Data'!$B$10,0)</f>
        <v>-2.1</v>
      </c>
      <c r="AC60" s="41" t="str">
        <f ca="1">OFFSET('Raw Data'!AD52,'Raw Data'!$B$10,0)</f>
        <v>.</v>
      </c>
      <c r="AD60" s="41" t="str">
        <f ca="1">OFFSET('Raw Data'!AE52,'Raw Data'!$B$10,0)</f>
        <v>.</v>
      </c>
    </row>
    <row r="61" spans="1:30" x14ac:dyDescent="0.2">
      <c r="A61" s="38"/>
      <c r="B61" s="38" t="s">
        <v>63</v>
      </c>
      <c r="C61" s="41">
        <f ca="1">OFFSET('Raw Data'!E53,'Raw Data'!$B$10,0)</f>
        <v>-4.9000000000000004</v>
      </c>
      <c r="D61" s="41">
        <f ca="1">OFFSET('Raw Data'!F53,'Raw Data'!$B$10,0)</f>
        <v>-0.9</v>
      </c>
      <c r="E61" s="41">
        <f ca="1">OFFSET('Raw Data'!G53,'Raw Data'!$B$10,0)</f>
        <v>1.3</v>
      </c>
      <c r="F61" s="41">
        <f ca="1">OFFSET('Raw Data'!H53,'Raw Data'!$B$10,0)</f>
        <v>-2.1</v>
      </c>
      <c r="G61" s="41">
        <f ca="1">OFFSET('Raw Data'!I53,'Raw Data'!$B$10,0)</f>
        <v>-0.5</v>
      </c>
      <c r="H61" s="41">
        <f ca="1">OFFSET('Raw Data'!J53,'Raw Data'!$B$10,0)</f>
        <v>1</v>
      </c>
      <c r="I61" s="41">
        <f ca="1">OFFSET('Raw Data'!K53,'Raw Data'!$B$10,0)</f>
        <v>-1.6</v>
      </c>
      <c r="J61" s="41">
        <f ca="1">OFFSET('Raw Data'!L53,'Raw Data'!$B$10,0)</f>
        <v>-0.4</v>
      </c>
      <c r="K61" s="41">
        <f ca="1">OFFSET('Raw Data'!M53,'Raw Data'!$B$10,0)</f>
        <v>0.8</v>
      </c>
      <c r="L61" s="41">
        <f ca="1">OFFSET('Raw Data'!N53,'Raw Data'!$B$10,0)</f>
        <v>-1.1000000000000001</v>
      </c>
      <c r="M61" s="41" t="str">
        <f ca="1">OFFSET('Raw Data'!O53,'Raw Data'!$B$10,0)</f>
        <v>.</v>
      </c>
      <c r="N61" s="41" t="str">
        <f ca="1">OFFSET('Raw Data'!P53,'Raw Data'!$B$10,0)</f>
        <v>.</v>
      </c>
      <c r="O61" s="41">
        <f ca="1">OFFSET('Raw Data'!Q53,'Raw Data'!$B$10,0)</f>
        <v>0</v>
      </c>
      <c r="P61" s="41" t="str">
        <f ca="1">OFFSET('Raw Data'!R53,'Raw Data'!$B$10,0)</f>
        <v>.</v>
      </c>
      <c r="Q61" s="41" t="str">
        <f ca="1">OFFSET('Raw Data'!S53,'Raw Data'!$B$10,0)</f>
        <v>.</v>
      </c>
      <c r="R61" s="42"/>
      <c r="S61" s="41">
        <f ca="1">OFFSET('Raw Data'!T53,'Raw Data'!$B$10,0)</f>
        <v>-3.2</v>
      </c>
      <c r="T61" s="41">
        <f ca="1">OFFSET('Raw Data'!U53,'Raw Data'!$B$10,0)</f>
        <v>-0.2</v>
      </c>
      <c r="U61" s="41">
        <f ca="1">OFFSET('Raw Data'!V53,'Raw Data'!$B$10,0)</f>
        <v>0.5</v>
      </c>
      <c r="V61" s="41">
        <f ca="1">OFFSET('Raw Data'!W53,'Raw Data'!$B$10,0)</f>
        <v>-0.3</v>
      </c>
      <c r="W61" s="41" t="str">
        <f ca="1">OFFSET('Raw Data'!X53,'Raw Data'!$B$10,0)</f>
        <v>.</v>
      </c>
      <c r="X61" s="41" t="str">
        <f ca="1">OFFSET('Raw Data'!Y53,'Raw Data'!$B$10,0)</f>
        <v>.</v>
      </c>
      <c r="Y61" s="41">
        <f ca="1">OFFSET('Raw Data'!Z53,'Raw Data'!$B$10,0)</f>
        <v>-1.4</v>
      </c>
      <c r="Z61" s="41" t="str">
        <f ca="1">OFFSET('Raw Data'!AA53,'Raw Data'!$B$10,0)</f>
        <v>.</v>
      </c>
      <c r="AA61" s="41" t="str">
        <f ca="1">OFFSET('Raw Data'!AB53,'Raw Data'!$B$10,0)</f>
        <v>.</v>
      </c>
      <c r="AB61" s="41">
        <f ca="1">OFFSET('Raw Data'!AC53,'Raw Data'!$B$10,0)</f>
        <v>-1.5</v>
      </c>
      <c r="AC61" s="41">
        <f ca="1">OFFSET('Raw Data'!AD53,'Raw Data'!$B$10,0)</f>
        <v>-0.2</v>
      </c>
      <c r="AD61" s="41">
        <f ca="1">OFFSET('Raw Data'!AE53,'Raw Data'!$B$10,0)</f>
        <v>0.5</v>
      </c>
    </row>
    <row r="62" spans="1:30" x14ac:dyDescent="0.2">
      <c r="A62" s="38"/>
      <c r="B62" s="38" t="s">
        <v>64</v>
      </c>
      <c r="C62" s="41">
        <f ca="1">OFFSET('Raw Data'!E54,'Raw Data'!$B$10,0)</f>
        <v>-3.6</v>
      </c>
      <c r="D62" s="41">
        <f ca="1">OFFSET('Raw Data'!F54,'Raw Data'!$B$10,0)</f>
        <v>-0.5</v>
      </c>
      <c r="E62" s="41">
        <f ca="1">OFFSET('Raw Data'!G54,'Raw Data'!$B$10,0)</f>
        <v>0.7</v>
      </c>
      <c r="F62" s="41">
        <f ca="1">OFFSET('Raw Data'!H54,'Raw Data'!$B$10,0)</f>
        <v>-1.5</v>
      </c>
      <c r="G62" s="41" t="str">
        <f ca="1">OFFSET('Raw Data'!I54,'Raw Data'!$B$10,0)</f>
        <v>.</v>
      </c>
      <c r="H62" s="41" t="str">
        <f ca="1">OFFSET('Raw Data'!J54,'Raw Data'!$B$10,0)</f>
        <v>.</v>
      </c>
      <c r="I62" s="41">
        <f ca="1">OFFSET('Raw Data'!K54,'Raw Data'!$B$10,0)</f>
        <v>-1.5</v>
      </c>
      <c r="J62" s="41">
        <f ca="1">OFFSET('Raw Data'!L54,'Raw Data'!$B$10,0)</f>
        <v>-0.5</v>
      </c>
      <c r="K62" s="41">
        <f ca="1">OFFSET('Raw Data'!M54,'Raw Data'!$B$10,0)</f>
        <v>0.7</v>
      </c>
      <c r="L62" s="41">
        <f ca="1">OFFSET('Raw Data'!N54,'Raw Data'!$B$10,0)</f>
        <v>-0.5</v>
      </c>
      <c r="M62" s="41" t="str">
        <f ca="1">OFFSET('Raw Data'!O54,'Raw Data'!$B$10,0)</f>
        <v>.</v>
      </c>
      <c r="N62" s="41" t="str">
        <f ca="1">OFFSET('Raw Data'!P54,'Raw Data'!$B$10,0)</f>
        <v>.</v>
      </c>
      <c r="O62" s="41">
        <f ca="1">OFFSET('Raw Data'!Q54,'Raw Data'!$B$10,0)</f>
        <v>0</v>
      </c>
      <c r="P62" s="41" t="str">
        <f ca="1">OFFSET('Raw Data'!R54,'Raw Data'!$B$10,0)</f>
        <v>.</v>
      </c>
      <c r="Q62" s="41" t="str">
        <f ca="1">OFFSET('Raw Data'!S54,'Raw Data'!$B$10,0)</f>
        <v>.</v>
      </c>
      <c r="R62" s="42"/>
      <c r="S62" s="41">
        <f ca="1">OFFSET('Raw Data'!T54,'Raw Data'!$B$10,0)</f>
        <v>-2.9</v>
      </c>
      <c r="T62" s="41" t="str">
        <f ca="1">OFFSET('Raw Data'!U54,'Raw Data'!$B$10,0)</f>
        <v>.</v>
      </c>
      <c r="U62" s="41" t="str">
        <f ca="1">OFFSET('Raw Data'!V54,'Raw Data'!$B$10,0)</f>
        <v>.</v>
      </c>
      <c r="V62" s="41">
        <f ca="1">OFFSET('Raw Data'!W54,'Raw Data'!$B$10,0)</f>
        <v>-0.2</v>
      </c>
      <c r="W62" s="41" t="str">
        <f ca="1">OFFSET('Raw Data'!X54,'Raw Data'!$B$10,0)</f>
        <v>.</v>
      </c>
      <c r="X62" s="41" t="str">
        <f ca="1">OFFSET('Raw Data'!Y54,'Raw Data'!$B$10,0)</f>
        <v>.</v>
      </c>
      <c r="Y62" s="41">
        <f ca="1">OFFSET('Raw Data'!Z54,'Raw Data'!$B$10,0)</f>
        <v>-1.4</v>
      </c>
      <c r="Z62" s="41" t="str">
        <f ca="1">OFFSET('Raw Data'!AA54,'Raw Data'!$B$10,0)</f>
        <v>.</v>
      </c>
      <c r="AA62" s="41" t="str">
        <f ca="1">OFFSET('Raw Data'!AB54,'Raw Data'!$B$10,0)</f>
        <v>.</v>
      </c>
      <c r="AB62" s="41">
        <f ca="1">OFFSET('Raw Data'!AC54,'Raw Data'!$B$10,0)</f>
        <v>-1.3</v>
      </c>
      <c r="AC62" s="41" t="str">
        <f ca="1">OFFSET('Raw Data'!AD54,'Raw Data'!$B$10,0)</f>
        <v>.</v>
      </c>
      <c r="AD62" s="41" t="str">
        <f ca="1">OFFSET('Raw Data'!AE54,'Raw Data'!$B$10,0)</f>
        <v>.</v>
      </c>
    </row>
    <row r="63" spans="1:30" x14ac:dyDescent="0.2">
      <c r="A63" s="38"/>
      <c r="B63" s="38" t="s">
        <v>65</v>
      </c>
      <c r="C63" s="41">
        <f ca="1">OFFSET('Raw Data'!E55,'Raw Data'!$B$10,0)</f>
        <v>-3</v>
      </c>
      <c r="D63" s="41" t="str">
        <f ca="1">OFFSET('Raw Data'!F55,'Raw Data'!$B$10,0)</f>
        <v>.</v>
      </c>
      <c r="E63" s="41" t="str">
        <f ca="1">OFFSET('Raw Data'!G55,'Raw Data'!$B$10,0)</f>
        <v>.</v>
      </c>
      <c r="F63" s="41">
        <f ca="1">OFFSET('Raw Data'!H55,'Raw Data'!$B$10,0)</f>
        <v>-1</v>
      </c>
      <c r="G63" s="41" t="str">
        <f ca="1">OFFSET('Raw Data'!I55,'Raw Data'!$B$10,0)</f>
        <v>.</v>
      </c>
      <c r="H63" s="41" t="str">
        <f ca="1">OFFSET('Raw Data'!J55,'Raw Data'!$B$10,0)</f>
        <v>.</v>
      </c>
      <c r="I63" s="41">
        <f ca="1">OFFSET('Raw Data'!K55,'Raw Data'!$B$10,0)</f>
        <v>-1.5</v>
      </c>
      <c r="J63" s="41" t="str">
        <f ca="1">OFFSET('Raw Data'!L55,'Raw Data'!$B$10,0)</f>
        <v>.</v>
      </c>
      <c r="K63" s="41" t="str">
        <f ca="1">OFFSET('Raw Data'!M55,'Raw Data'!$B$10,0)</f>
        <v>.</v>
      </c>
      <c r="L63" s="41">
        <f ca="1">OFFSET('Raw Data'!N55,'Raw Data'!$B$10,0)</f>
        <v>-0.4</v>
      </c>
      <c r="M63" s="41" t="str">
        <f ca="1">OFFSET('Raw Data'!O55,'Raw Data'!$B$10,0)</f>
        <v>.</v>
      </c>
      <c r="N63" s="41" t="str">
        <f ca="1">OFFSET('Raw Data'!P55,'Raw Data'!$B$10,0)</f>
        <v>.</v>
      </c>
      <c r="O63" s="41">
        <f ca="1">OFFSET('Raw Data'!Q55,'Raw Data'!$B$10,0)</f>
        <v>0</v>
      </c>
      <c r="P63" s="41" t="str">
        <f ca="1">OFFSET('Raw Data'!R55,'Raw Data'!$B$10,0)</f>
        <v>.</v>
      </c>
      <c r="Q63" s="41" t="str">
        <f ca="1">OFFSET('Raw Data'!S55,'Raw Data'!$B$10,0)</f>
        <v>.</v>
      </c>
      <c r="R63" s="42"/>
      <c r="S63" s="41">
        <f ca="1">OFFSET('Raw Data'!T55,'Raw Data'!$B$10,0)</f>
        <v>-2.4</v>
      </c>
      <c r="T63" s="41" t="str">
        <f ca="1">OFFSET('Raw Data'!U55,'Raw Data'!$B$10,0)</f>
        <v>.</v>
      </c>
      <c r="U63" s="41" t="str">
        <f ca="1">OFFSET('Raw Data'!V55,'Raw Data'!$B$10,0)</f>
        <v>.</v>
      </c>
      <c r="V63" s="41">
        <f ca="1">OFFSET('Raw Data'!W55,'Raw Data'!$B$10,0)</f>
        <v>-0.2</v>
      </c>
      <c r="W63" s="41" t="str">
        <f ca="1">OFFSET('Raw Data'!X55,'Raw Data'!$B$10,0)</f>
        <v>.</v>
      </c>
      <c r="X63" s="41" t="str">
        <f ca="1">OFFSET('Raw Data'!Y55,'Raw Data'!$B$10,0)</f>
        <v>.</v>
      </c>
      <c r="Y63" s="41">
        <f ca="1">OFFSET('Raw Data'!Z55,'Raw Data'!$B$10,0)</f>
        <v>-1.2</v>
      </c>
      <c r="Z63" s="41" t="str">
        <f ca="1">OFFSET('Raw Data'!AA55,'Raw Data'!$B$10,0)</f>
        <v>.</v>
      </c>
      <c r="AA63" s="41" t="str">
        <f ca="1">OFFSET('Raw Data'!AB55,'Raw Data'!$B$10,0)</f>
        <v>.</v>
      </c>
      <c r="AB63" s="41">
        <f ca="1">OFFSET('Raw Data'!AC55,'Raw Data'!$B$10,0)</f>
        <v>-1.1000000000000001</v>
      </c>
      <c r="AC63" s="41" t="str">
        <f ca="1">OFFSET('Raw Data'!AD55,'Raw Data'!$B$10,0)</f>
        <v>.</v>
      </c>
      <c r="AD63" s="41" t="str">
        <f ca="1">OFFSET('Raw Data'!AE55,'Raw Data'!$B$10,0)</f>
        <v>.</v>
      </c>
    </row>
    <row r="64" spans="1:30" x14ac:dyDescent="0.2">
      <c r="A64" s="38"/>
      <c r="B64" s="38" t="s">
        <v>66</v>
      </c>
      <c r="C64" s="41">
        <f ca="1">OFFSET('Raw Data'!E56,'Raw Data'!$B$10,0)</f>
        <v>-1.7</v>
      </c>
      <c r="D64" s="41">
        <f ca="1">OFFSET('Raw Data'!F56,'Raw Data'!$B$10,0)</f>
        <v>-2</v>
      </c>
      <c r="E64" s="41">
        <f ca="1">OFFSET('Raw Data'!G56,'Raw Data'!$B$10,0)</f>
        <v>3.1</v>
      </c>
      <c r="F64" s="41">
        <f ca="1">OFFSET('Raw Data'!H56,'Raw Data'!$B$10,0)</f>
        <v>-0.7</v>
      </c>
      <c r="G64" s="41">
        <f ca="1">OFFSET('Raw Data'!I56,'Raw Data'!$B$10,0)</f>
        <v>-0.3</v>
      </c>
      <c r="H64" s="41">
        <f ca="1">OFFSET('Raw Data'!J56,'Raw Data'!$B$10,0)</f>
        <v>0.6</v>
      </c>
      <c r="I64" s="41">
        <f ca="1">OFFSET('Raw Data'!K56,'Raw Data'!$B$10,0)</f>
        <v>-0.8</v>
      </c>
      <c r="J64" s="41">
        <f ca="1">OFFSET('Raw Data'!L56,'Raw Data'!$B$10,0)</f>
        <v>-1.7</v>
      </c>
      <c r="K64" s="41">
        <f ca="1">OFFSET('Raw Data'!M56,'Raw Data'!$B$10,0)</f>
        <v>3.1</v>
      </c>
      <c r="L64" s="41">
        <f ca="1">OFFSET('Raw Data'!N56,'Raw Data'!$B$10,0)</f>
        <v>-0.2</v>
      </c>
      <c r="M64" s="41" t="str">
        <f ca="1">OFFSET('Raw Data'!O56,'Raw Data'!$B$10,0)</f>
        <v>.</v>
      </c>
      <c r="N64" s="41" t="str">
        <f ca="1">OFFSET('Raw Data'!P56,'Raw Data'!$B$10,0)</f>
        <v>.</v>
      </c>
      <c r="O64" s="41">
        <f ca="1">OFFSET('Raw Data'!Q56,'Raw Data'!$B$10,0)</f>
        <v>0</v>
      </c>
      <c r="P64" s="41" t="str">
        <f ca="1">OFFSET('Raw Data'!R56,'Raw Data'!$B$10,0)</f>
        <v>.</v>
      </c>
      <c r="Q64" s="41" t="str">
        <f ca="1">OFFSET('Raw Data'!S56,'Raw Data'!$B$10,0)</f>
        <v>.</v>
      </c>
      <c r="R64" s="42"/>
      <c r="S64" s="41">
        <f ca="1">OFFSET('Raw Data'!T56,'Raw Data'!$B$10,0)</f>
        <v>-1.3</v>
      </c>
      <c r="T64" s="41">
        <f ca="1">OFFSET('Raw Data'!U56,'Raw Data'!$B$10,0)</f>
        <v>-0.4</v>
      </c>
      <c r="U64" s="41">
        <f ca="1">OFFSET('Raw Data'!V56,'Raw Data'!$B$10,0)</f>
        <v>0.7</v>
      </c>
      <c r="V64" s="41">
        <f ca="1">OFFSET('Raw Data'!W56,'Raw Data'!$B$10,0)</f>
        <v>-0.1</v>
      </c>
      <c r="W64" s="41" t="str">
        <f ca="1">OFFSET('Raw Data'!X56,'Raw Data'!$B$10,0)</f>
        <v>.</v>
      </c>
      <c r="X64" s="41" t="str">
        <f ca="1">OFFSET('Raw Data'!Y56,'Raw Data'!$B$10,0)</f>
        <v>.</v>
      </c>
      <c r="Y64" s="41">
        <f ca="1">OFFSET('Raw Data'!Z56,'Raw Data'!$B$10,0)</f>
        <v>-0.6</v>
      </c>
      <c r="Z64" s="41" t="str">
        <f ca="1">OFFSET('Raw Data'!AA56,'Raw Data'!$B$10,0)</f>
        <v>.</v>
      </c>
      <c r="AA64" s="41" t="str">
        <f ca="1">OFFSET('Raw Data'!AB56,'Raw Data'!$B$10,0)</f>
        <v>.</v>
      </c>
      <c r="AB64" s="41">
        <f ca="1">OFFSET('Raw Data'!AC56,'Raw Data'!$B$10,0)</f>
        <v>-0.6</v>
      </c>
      <c r="AC64" s="41">
        <f ca="1">OFFSET('Raw Data'!AD56,'Raw Data'!$B$10,0)</f>
        <v>-0.4</v>
      </c>
      <c r="AD64" s="41">
        <f ca="1">OFFSET('Raw Data'!AE56,'Raw Data'!$B$10,0)</f>
        <v>0.7</v>
      </c>
    </row>
    <row r="65" spans="1:30" x14ac:dyDescent="0.2">
      <c r="A65" s="38"/>
      <c r="B65" s="38" t="s">
        <v>67</v>
      </c>
      <c r="C65" s="41">
        <f ca="1">OFFSET('Raw Data'!E57,'Raw Data'!$B$10,0)</f>
        <v>-0.8</v>
      </c>
      <c r="D65" s="41" t="str">
        <f ca="1">OFFSET('Raw Data'!F57,'Raw Data'!$B$10,0)</f>
        <v>.</v>
      </c>
      <c r="E65" s="41" t="str">
        <f ca="1">OFFSET('Raw Data'!G57,'Raw Data'!$B$10,0)</f>
        <v>.</v>
      </c>
      <c r="F65" s="41">
        <f ca="1">OFFSET('Raw Data'!H57,'Raw Data'!$B$10,0)</f>
        <v>-0.4</v>
      </c>
      <c r="G65" s="41" t="str">
        <f ca="1">OFFSET('Raw Data'!I57,'Raw Data'!$B$10,0)</f>
        <v>.</v>
      </c>
      <c r="H65" s="41" t="str">
        <f ca="1">OFFSET('Raw Data'!J57,'Raw Data'!$B$10,0)</f>
        <v>.</v>
      </c>
      <c r="I65" s="41">
        <f ca="1">OFFSET('Raw Data'!K57,'Raw Data'!$B$10,0)</f>
        <v>-0.3</v>
      </c>
      <c r="J65" s="41" t="str">
        <f ca="1">OFFSET('Raw Data'!L57,'Raw Data'!$B$10,0)</f>
        <v>.</v>
      </c>
      <c r="K65" s="41" t="str">
        <f ca="1">OFFSET('Raw Data'!M57,'Raw Data'!$B$10,0)</f>
        <v>.</v>
      </c>
      <c r="L65" s="41">
        <f ca="1">OFFSET('Raw Data'!N57,'Raw Data'!$B$10,0)</f>
        <v>-0.1</v>
      </c>
      <c r="M65" s="41" t="str">
        <f ca="1">OFFSET('Raw Data'!O57,'Raw Data'!$B$10,0)</f>
        <v>.</v>
      </c>
      <c r="N65" s="41" t="str">
        <f ca="1">OFFSET('Raw Data'!P57,'Raw Data'!$B$10,0)</f>
        <v>.</v>
      </c>
      <c r="O65" s="41">
        <f ca="1">OFFSET('Raw Data'!Q57,'Raw Data'!$B$10,0)</f>
        <v>0</v>
      </c>
      <c r="P65" s="41" t="str">
        <f ca="1">OFFSET('Raw Data'!R57,'Raw Data'!$B$10,0)</f>
        <v>.</v>
      </c>
      <c r="Q65" s="41" t="str">
        <f ca="1">OFFSET('Raw Data'!S57,'Raw Data'!$B$10,0)</f>
        <v>.</v>
      </c>
      <c r="R65" s="42"/>
      <c r="S65" s="41">
        <f ca="1">OFFSET('Raw Data'!T57,'Raw Data'!$B$10,0)</f>
        <v>-0.7</v>
      </c>
      <c r="T65" s="41">
        <f ca="1">OFFSET('Raw Data'!U57,'Raw Data'!$B$10,0)</f>
        <v>-0.8</v>
      </c>
      <c r="U65" s="41">
        <f ca="1">OFFSET('Raw Data'!V57,'Raw Data'!$B$10,0)</f>
        <v>1.1000000000000001</v>
      </c>
      <c r="V65" s="41">
        <f ca="1">OFFSET('Raw Data'!W57,'Raw Data'!$B$10,0)</f>
        <v>0</v>
      </c>
      <c r="W65" s="41">
        <f ca="1">OFFSET('Raw Data'!X57,'Raw Data'!$B$10,0)</f>
        <v>-0.8</v>
      </c>
      <c r="X65" s="41">
        <f ca="1">OFFSET('Raw Data'!Y57,'Raw Data'!$B$10,0)</f>
        <v>1.1000000000000001</v>
      </c>
      <c r="Y65" s="41">
        <f ca="1">OFFSET('Raw Data'!Z57,'Raw Data'!$B$10,0)</f>
        <v>-0.4</v>
      </c>
      <c r="Z65" s="41" t="str">
        <f ca="1">OFFSET('Raw Data'!AA57,'Raw Data'!$B$10,0)</f>
        <v>.</v>
      </c>
      <c r="AA65" s="41" t="str">
        <f ca="1">OFFSET('Raw Data'!AB57,'Raw Data'!$B$10,0)</f>
        <v>.</v>
      </c>
      <c r="AB65" s="41">
        <f ca="1">OFFSET('Raw Data'!AC57,'Raw Data'!$B$10,0)</f>
        <v>-0.3</v>
      </c>
      <c r="AC65" s="41" t="str">
        <f ca="1">OFFSET('Raw Data'!AD57,'Raw Data'!$B$10,0)</f>
        <v>.</v>
      </c>
      <c r="AD65" s="41" t="str">
        <f ca="1">OFFSET('Raw Data'!AE57,'Raw Data'!$B$10,0)</f>
        <v>.</v>
      </c>
    </row>
    <row r="66" spans="1:30" x14ac:dyDescent="0.2">
      <c r="A66" s="38"/>
      <c r="B66" s="38"/>
      <c r="G66" s="43"/>
    </row>
    <row r="67" spans="1:30" x14ac:dyDescent="0.2">
      <c r="A67" s="16" t="s">
        <v>70</v>
      </c>
      <c r="B67" s="38"/>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0" x14ac:dyDescent="0.2">
      <c r="A68" s="38" t="s">
        <v>55</v>
      </c>
      <c r="B68" s="38" t="s">
        <v>56</v>
      </c>
      <c r="C68" s="45">
        <f ca="1">OFFSET('Raw Data'!E58,'Raw Data'!$B$10,0)</f>
        <v>23.4</v>
      </c>
      <c r="D68" s="45">
        <f ca="1">OFFSET('Raw Data'!F58,'Raw Data'!$B$10,0)</f>
        <v>22.8</v>
      </c>
      <c r="E68" s="46">
        <f ca="1">OFFSET('Raw Data'!G58,'Raw Data'!$B$10,0)</f>
        <v>10.3</v>
      </c>
      <c r="F68" s="45">
        <f ca="1">OFFSET('Raw Data'!H58,'Raw Data'!$B$10,0)</f>
        <v>6.8</v>
      </c>
      <c r="G68" s="45">
        <f ca="1">OFFSET('Raw Data'!I58,'Raw Data'!$B$10,0)</f>
        <v>11.3</v>
      </c>
      <c r="H68" s="46">
        <f ca="1">OFFSET('Raw Data'!J58,'Raw Data'!$B$10,0)</f>
        <v>7.2</v>
      </c>
      <c r="I68" s="45">
        <f ca="1">OFFSET('Raw Data'!K58,'Raw Data'!$B$10,0)</f>
        <v>5.8</v>
      </c>
      <c r="J68" s="45">
        <f ca="1">OFFSET('Raw Data'!L58,'Raw Data'!$B$10,0)</f>
        <v>2.2999999999999998</v>
      </c>
      <c r="K68" s="46">
        <f ca="1">OFFSET('Raw Data'!M58,'Raw Data'!$B$10,0)</f>
        <v>3.5</v>
      </c>
      <c r="L68" s="45">
        <f ca="1">OFFSET('Raw Data'!N58,'Raw Data'!$B$10,0)</f>
        <v>10.6</v>
      </c>
      <c r="M68" s="45">
        <f ca="1">OFFSET('Raw Data'!O58,'Raw Data'!$B$10,0)</f>
        <v>7.7</v>
      </c>
      <c r="N68" s="46">
        <f ca="1">OFFSET('Raw Data'!P58,'Raw Data'!$B$10,0)</f>
        <v>6.1</v>
      </c>
      <c r="O68" s="45">
        <f ca="1">OFFSET('Raw Data'!Q58,'Raw Data'!$B$10,0)</f>
        <v>0.1</v>
      </c>
      <c r="P68" s="45">
        <f ca="1">OFFSET('Raw Data'!R58,'Raw Data'!$B$10,0)</f>
        <v>1.5</v>
      </c>
      <c r="Q68" s="46">
        <f ca="1">OFFSET('Raw Data'!S58,'Raw Data'!$B$10,0)</f>
        <v>1.9</v>
      </c>
      <c r="S68" s="45">
        <f ca="1">OFFSET('Raw Data'!T58,'Raw Data'!$B$10,0)</f>
        <v>6.7</v>
      </c>
      <c r="T68" s="45">
        <f ca="1">OFFSET('Raw Data'!U58,'Raw Data'!$B$10,0)</f>
        <v>20.3</v>
      </c>
      <c r="U68" s="46">
        <f ca="1">OFFSET('Raw Data'!V58,'Raw Data'!$B$10,0)</f>
        <v>5.9</v>
      </c>
      <c r="V68" s="45">
        <f ca="1">OFFSET('Raw Data'!W58,'Raw Data'!$B$10,0)</f>
        <v>0.4</v>
      </c>
      <c r="W68" s="45" t="str">
        <f ca="1">OFFSET('Raw Data'!X58,'Raw Data'!$B$10,0)</f>
        <v>.</v>
      </c>
      <c r="X68" s="46" t="str">
        <f ca="1">OFFSET('Raw Data'!Y58,'Raw Data'!$B$10,0)</f>
        <v>.</v>
      </c>
      <c r="Y68" s="45">
        <f ca="1">OFFSET('Raw Data'!Z58,'Raw Data'!$B$10,0)</f>
        <v>3.7</v>
      </c>
      <c r="Z68" s="45">
        <f ca="1">OFFSET('Raw Data'!AA58,'Raw Data'!$B$10,0)</f>
        <v>16</v>
      </c>
      <c r="AA68" s="46">
        <f ca="1">OFFSET('Raw Data'!AB58,'Raw Data'!$B$10,0)</f>
        <v>5.0999999999999996</v>
      </c>
      <c r="AB68" s="45">
        <f ca="1">OFFSET('Raw Data'!AC58,'Raw Data'!$B$10,0)</f>
        <v>2.6</v>
      </c>
      <c r="AC68" s="45">
        <f ca="1">OFFSET('Raw Data'!AD58,'Raw Data'!$B$10,0)</f>
        <v>4.3</v>
      </c>
      <c r="AD68" s="46">
        <f ca="1">OFFSET('Raw Data'!AE58,'Raw Data'!$B$10,0)</f>
        <v>2.8</v>
      </c>
    </row>
    <row r="69" spans="1:30" x14ac:dyDescent="0.2">
      <c r="A69" s="38"/>
      <c r="B69" s="38" t="s">
        <v>57</v>
      </c>
      <c r="C69" s="45">
        <f ca="1">OFFSET('Raw Data'!E59,'Raw Data'!$B$10,0)</f>
        <v>24</v>
      </c>
      <c r="D69" s="45">
        <f ca="1">OFFSET('Raw Data'!F59,'Raw Data'!$B$10,0)</f>
        <v>28.2</v>
      </c>
      <c r="E69" s="46">
        <f ca="1">OFFSET('Raw Data'!G59,'Raw Data'!$B$10,0)</f>
        <v>14.7</v>
      </c>
      <c r="F69" s="45">
        <f ca="1">OFFSET('Raw Data'!H59,'Raw Data'!$B$10,0)</f>
        <v>9.6999999999999993</v>
      </c>
      <c r="G69" s="45">
        <f ca="1">OFFSET('Raw Data'!I59,'Raw Data'!$B$10,0)</f>
        <v>12</v>
      </c>
      <c r="H69" s="46">
        <f ca="1">OFFSET('Raw Data'!J59,'Raw Data'!$B$10,0)</f>
        <v>8.6</v>
      </c>
      <c r="I69" s="45">
        <f ca="1">OFFSET('Raw Data'!K59,'Raw Data'!$B$10,0)</f>
        <v>1</v>
      </c>
      <c r="J69" s="45">
        <f ca="1">OFFSET('Raw Data'!L59,'Raw Data'!$B$10,0)</f>
        <v>2.1</v>
      </c>
      <c r="K69" s="46">
        <f ca="1">OFFSET('Raw Data'!M59,'Raw Data'!$B$10,0)</f>
        <v>6.1</v>
      </c>
      <c r="L69" s="45">
        <f ca="1">OFFSET('Raw Data'!N59,'Raw Data'!$B$10,0)</f>
        <v>13.1</v>
      </c>
      <c r="M69" s="45">
        <f ca="1">OFFSET('Raw Data'!O59,'Raw Data'!$B$10,0)</f>
        <v>10.3</v>
      </c>
      <c r="N69" s="46">
        <f ca="1">OFFSET('Raw Data'!P59,'Raw Data'!$B$10,0)</f>
        <v>7.7</v>
      </c>
      <c r="O69" s="45">
        <f ca="1">OFFSET('Raw Data'!Q59,'Raw Data'!$B$10,0)</f>
        <v>0.2</v>
      </c>
      <c r="P69" s="45">
        <f ca="1">OFFSET('Raw Data'!R59,'Raw Data'!$B$10,0)</f>
        <v>3.8</v>
      </c>
      <c r="Q69" s="46">
        <f ca="1">OFFSET('Raw Data'!S59,'Raw Data'!$B$10,0)</f>
        <v>6.8</v>
      </c>
      <c r="S69" s="45">
        <f ca="1">OFFSET('Raw Data'!T59,'Raw Data'!$B$10,0)</f>
        <v>9</v>
      </c>
      <c r="T69" s="45">
        <f ca="1">OFFSET('Raw Data'!U59,'Raw Data'!$B$10,0)</f>
        <v>20.5</v>
      </c>
      <c r="U69" s="46">
        <f ca="1">OFFSET('Raw Data'!V59,'Raw Data'!$B$10,0)</f>
        <v>9.9</v>
      </c>
      <c r="V69" s="45">
        <f ca="1">OFFSET('Raw Data'!W59,'Raw Data'!$B$10,0)</f>
        <v>1</v>
      </c>
      <c r="W69" s="45">
        <f ca="1">OFFSET('Raw Data'!X59,'Raw Data'!$B$10,0)</f>
        <v>-1.7</v>
      </c>
      <c r="X69" s="46">
        <f ca="1">OFFSET('Raw Data'!Y59,'Raw Data'!$B$10,0)</f>
        <v>2.4</v>
      </c>
      <c r="Y69" s="45">
        <f ca="1">OFFSET('Raw Data'!Z59,'Raw Data'!$B$10,0)</f>
        <v>5</v>
      </c>
      <c r="Z69" s="45">
        <f ca="1">OFFSET('Raw Data'!AA59,'Raw Data'!$B$10,0)</f>
        <v>20.7</v>
      </c>
      <c r="AA69" s="46">
        <f ca="1">OFFSET('Raw Data'!AB59,'Raw Data'!$B$10,0)</f>
        <v>8.4</v>
      </c>
      <c r="AB69" s="45">
        <f ca="1">OFFSET('Raw Data'!AC59,'Raw Data'!$B$10,0)</f>
        <v>3.1</v>
      </c>
      <c r="AC69" s="45">
        <f ca="1">OFFSET('Raw Data'!AD59,'Raw Data'!$B$10,0)</f>
        <v>1.5</v>
      </c>
      <c r="AD69" s="46">
        <f ca="1">OFFSET('Raw Data'!AE59,'Raw Data'!$B$10,0)</f>
        <v>4.7</v>
      </c>
    </row>
    <row r="70" spans="1:30" x14ac:dyDescent="0.2">
      <c r="A70" s="38"/>
      <c r="B70" s="38" t="s">
        <v>58</v>
      </c>
      <c r="C70" s="45">
        <f ca="1">OFFSET('Raw Data'!E60,'Raw Data'!$B$10,0)</f>
        <v>12.2</v>
      </c>
      <c r="D70" s="45">
        <f ca="1">OFFSET('Raw Data'!F60,'Raw Data'!$B$10,0)</f>
        <v>2.8</v>
      </c>
      <c r="E70" s="46">
        <f ca="1">OFFSET('Raw Data'!G60,'Raw Data'!$B$10,0)</f>
        <v>11.5</v>
      </c>
      <c r="F70" s="45">
        <f ca="1">OFFSET('Raw Data'!H60,'Raw Data'!$B$10,0)</f>
        <v>2.2999999999999998</v>
      </c>
      <c r="G70" s="45">
        <f ca="1">OFFSET('Raw Data'!I60,'Raw Data'!$B$10,0)</f>
        <v>3.2</v>
      </c>
      <c r="H70" s="46">
        <f ca="1">OFFSET('Raw Data'!J60,'Raw Data'!$B$10,0)</f>
        <v>6.9</v>
      </c>
      <c r="I70" s="45">
        <f ca="1">OFFSET('Raw Data'!K60,'Raw Data'!$B$10,0)</f>
        <v>-2.5</v>
      </c>
      <c r="J70" s="45">
        <f ca="1">OFFSET('Raw Data'!L60,'Raw Data'!$B$10,0)</f>
        <v>-1.4</v>
      </c>
      <c r="K70" s="46">
        <f ca="1">OFFSET('Raw Data'!M60,'Raw Data'!$B$10,0)</f>
        <v>6.3</v>
      </c>
      <c r="L70" s="45">
        <f ca="1">OFFSET('Raw Data'!N60,'Raw Data'!$B$10,0)</f>
        <v>12.3</v>
      </c>
      <c r="M70" s="45">
        <f ca="1">OFFSET('Raw Data'!O60,'Raw Data'!$B$10,0)</f>
        <v>1.7</v>
      </c>
      <c r="N70" s="46">
        <f ca="1">OFFSET('Raw Data'!P60,'Raw Data'!$B$10,0)</f>
        <v>6.5</v>
      </c>
      <c r="O70" s="45">
        <f ca="1">OFFSET('Raw Data'!Q60,'Raw Data'!$B$10,0)</f>
        <v>0</v>
      </c>
      <c r="P70" s="45">
        <f ca="1">OFFSET('Raw Data'!R60,'Raw Data'!$B$10,0)</f>
        <v>-0.7</v>
      </c>
      <c r="Q70" s="46">
        <f ca="1">OFFSET('Raw Data'!S60,'Raw Data'!$B$10,0)</f>
        <v>1.6</v>
      </c>
      <c r="S70" s="45">
        <f ca="1">OFFSET('Raw Data'!T60,'Raw Data'!$B$10,0)</f>
        <v>10.9</v>
      </c>
      <c r="T70" s="45">
        <f ca="1">OFFSET('Raw Data'!U60,'Raw Data'!$B$10,0)</f>
        <v>23.7</v>
      </c>
      <c r="U70" s="46">
        <f ca="1">OFFSET('Raw Data'!V60,'Raw Data'!$B$10,0)</f>
        <v>10.199999999999999</v>
      </c>
      <c r="V70" s="45">
        <f ca="1">OFFSET('Raw Data'!W60,'Raw Data'!$B$10,0)</f>
        <v>1.3</v>
      </c>
      <c r="W70" s="45">
        <f ca="1">OFFSET('Raw Data'!X60,'Raw Data'!$B$10,0)</f>
        <v>1.8</v>
      </c>
      <c r="X70" s="46">
        <f ca="1">OFFSET('Raw Data'!Y60,'Raw Data'!$B$10,0)</f>
        <v>3.9</v>
      </c>
      <c r="Y70" s="45">
        <f ca="1">OFFSET('Raw Data'!Z60,'Raw Data'!$B$10,0)</f>
        <v>6.2</v>
      </c>
      <c r="Z70" s="45">
        <f ca="1">OFFSET('Raw Data'!AA60,'Raw Data'!$B$10,0)</f>
        <v>12.1</v>
      </c>
      <c r="AA70" s="46">
        <f ca="1">OFFSET('Raw Data'!AB60,'Raw Data'!$B$10,0)</f>
        <v>6.2</v>
      </c>
      <c r="AB70" s="45">
        <f ca="1">OFFSET('Raw Data'!AC60,'Raw Data'!$B$10,0)</f>
        <v>3.4</v>
      </c>
      <c r="AC70" s="45">
        <f ca="1">OFFSET('Raw Data'!AD60,'Raw Data'!$B$10,0)</f>
        <v>9.8000000000000007</v>
      </c>
      <c r="AD70" s="46">
        <f ca="1">OFFSET('Raw Data'!AE60,'Raw Data'!$B$10,0)</f>
        <v>7.2</v>
      </c>
    </row>
    <row r="71" spans="1:30" x14ac:dyDescent="0.2">
      <c r="A71" s="38"/>
      <c r="B71" s="38" t="s">
        <v>60</v>
      </c>
      <c r="C71" s="45">
        <f ca="1">OFFSET('Raw Data'!E61,'Raw Data'!$B$10,0)</f>
        <v>5.0999999999999996</v>
      </c>
      <c r="D71" s="45">
        <f ca="1">OFFSET('Raw Data'!F61,'Raw Data'!$B$10,0)</f>
        <v>-4.9000000000000004</v>
      </c>
      <c r="E71" s="46">
        <f ca="1">OFFSET('Raw Data'!G61,'Raw Data'!$B$10,0)</f>
        <v>8.9</v>
      </c>
      <c r="F71" s="45">
        <f ca="1">OFFSET('Raw Data'!H61,'Raw Data'!$B$10,0)</f>
        <v>0</v>
      </c>
      <c r="G71" s="45">
        <f ca="1">OFFSET('Raw Data'!I61,'Raw Data'!$B$10,0)</f>
        <v>-4.7</v>
      </c>
      <c r="H71" s="46">
        <f ca="1">OFFSET('Raw Data'!J61,'Raw Data'!$B$10,0)</f>
        <v>6.8</v>
      </c>
      <c r="I71" s="45">
        <f ca="1">OFFSET('Raw Data'!K61,'Raw Data'!$B$10,0)</f>
        <v>-3.6</v>
      </c>
      <c r="J71" s="45">
        <f ca="1">OFFSET('Raw Data'!L61,'Raw Data'!$B$10,0)</f>
        <v>-1.9</v>
      </c>
      <c r="K71" s="46">
        <f ca="1">OFFSET('Raw Data'!M61,'Raw Data'!$B$10,0)</f>
        <v>3.1</v>
      </c>
      <c r="L71" s="45">
        <f ca="1">OFFSET('Raw Data'!N61,'Raw Data'!$B$10,0)</f>
        <v>8.6999999999999993</v>
      </c>
      <c r="M71" s="45">
        <f ca="1">OFFSET('Raw Data'!O61,'Raw Data'!$B$10,0)</f>
        <v>2</v>
      </c>
      <c r="N71" s="46">
        <f ca="1">OFFSET('Raw Data'!P61,'Raw Data'!$B$10,0)</f>
        <v>4.7</v>
      </c>
      <c r="O71" s="45">
        <f ca="1">OFFSET('Raw Data'!Q61,'Raw Data'!$B$10,0)</f>
        <v>0</v>
      </c>
      <c r="P71" s="45">
        <f ca="1">OFFSET('Raw Data'!R61,'Raw Data'!$B$10,0)</f>
        <v>-0.3</v>
      </c>
      <c r="Q71" s="46">
        <f ca="1">OFFSET('Raw Data'!S61,'Raw Data'!$B$10,0)</f>
        <v>0.7</v>
      </c>
      <c r="S71" s="45">
        <f ca="1">OFFSET('Raw Data'!T61,'Raw Data'!$B$10,0)</f>
        <v>7.4</v>
      </c>
      <c r="T71" s="45">
        <f ca="1">OFFSET('Raw Data'!U61,'Raw Data'!$B$10,0)</f>
        <v>11.2</v>
      </c>
      <c r="U71" s="46">
        <f ca="1">OFFSET('Raw Data'!V61,'Raw Data'!$B$10,0)</f>
        <v>6.1</v>
      </c>
      <c r="V71" s="45">
        <f ca="1">OFFSET('Raw Data'!W61,'Raw Data'!$B$10,0)</f>
        <v>1.1000000000000001</v>
      </c>
      <c r="W71" s="45" t="str">
        <f ca="1">OFFSET('Raw Data'!X61,'Raw Data'!$B$10,0)</f>
        <v>.</v>
      </c>
      <c r="X71" s="46" t="str">
        <f ca="1">OFFSET('Raw Data'!Y61,'Raw Data'!$B$10,0)</f>
        <v>.</v>
      </c>
      <c r="Y71" s="45">
        <f ca="1">OFFSET('Raw Data'!Z61,'Raw Data'!$B$10,0)</f>
        <v>4.7</v>
      </c>
      <c r="Z71" s="45">
        <f ca="1">OFFSET('Raw Data'!AA61,'Raw Data'!$B$10,0)</f>
        <v>11.1</v>
      </c>
      <c r="AA71" s="46">
        <f ca="1">OFFSET('Raw Data'!AB61,'Raw Data'!$B$10,0)</f>
        <v>5</v>
      </c>
      <c r="AB71" s="45">
        <f ca="1">OFFSET('Raw Data'!AC61,'Raw Data'!$B$10,0)</f>
        <v>1.6</v>
      </c>
      <c r="AC71" s="45">
        <f ca="1">OFFSET('Raw Data'!AD61,'Raw Data'!$B$10,0)</f>
        <v>0.2</v>
      </c>
      <c r="AD71" s="46">
        <f ca="1">OFFSET('Raw Data'!AE61,'Raw Data'!$B$10,0)</f>
        <v>3.5</v>
      </c>
    </row>
    <row r="72" spans="1:30" x14ac:dyDescent="0.2">
      <c r="A72" s="38"/>
      <c r="B72" s="38" t="s">
        <v>61</v>
      </c>
      <c r="C72" s="45">
        <f ca="1">OFFSET('Raw Data'!E62,'Raw Data'!$B$10,0)</f>
        <v>5.8</v>
      </c>
      <c r="D72" s="45">
        <f ca="1">OFFSET('Raw Data'!F62,'Raw Data'!$B$10,0)</f>
        <v>-1.2</v>
      </c>
      <c r="E72" s="46">
        <f ca="1">OFFSET('Raw Data'!G62,'Raw Data'!$B$10,0)</f>
        <v>9</v>
      </c>
      <c r="F72" s="45">
        <f ca="1">OFFSET('Raw Data'!H62,'Raw Data'!$B$10,0)</f>
        <v>0.9</v>
      </c>
      <c r="G72" s="45">
        <f ca="1">OFFSET('Raw Data'!I62,'Raw Data'!$B$10,0)</f>
        <v>-0.9</v>
      </c>
      <c r="H72" s="46">
        <f ca="1">OFFSET('Raw Data'!J62,'Raw Data'!$B$10,0)</f>
        <v>6.9</v>
      </c>
      <c r="I72" s="45">
        <f ca="1">OFFSET('Raw Data'!K62,'Raw Data'!$B$10,0)</f>
        <v>-2.2000000000000002</v>
      </c>
      <c r="J72" s="45">
        <f ca="1">OFFSET('Raw Data'!L62,'Raw Data'!$B$10,0)</f>
        <v>-2.2999999999999998</v>
      </c>
      <c r="K72" s="46">
        <f ca="1">OFFSET('Raw Data'!M62,'Raw Data'!$B$10,0)</f>
        <v>3.3</v>
      </c>
      <c r="L72" s="45">
        <f ca="1">OFFSET('Raw Data'!N62,'Raw Data'!$B$10,0)</f>
        <v>7.2</v>
      </c>
      <c r="M72" s="45">
        <f ca="1">OFFSET('Raw Data'!O62,'Raw Data'!$B$10,0)</f>
        <v>2</v>
      </c>
      <c r="N72" s="46">
        <f ca="1">OFFSET('Raw Data'!P62,'Raw Data'!$B$10,0)</f>
        <v>4.7</v>
      </c>
      <c r="O72" s="45">
        <f ca="1">OFFSET('Raw Data'!Q62,'Raw Data'!$B$10,0)</f>
        <v>0</v>
      </c>
      <c r="P72" s="45" t="str">
        <f ca="1">OFFSET('Raw Data'!R62,'Raw Data'!$B$10,0)</f>
        <v>.</v>
      </c>
      <c r="Q72" s="46" t="str">
        <f ca="1">OFFSET('Raw Data'!S62,'Raw Data'!$B$10,0)</f>
        <v>.</v>
      </c>
      <c r="S72" s="45">
        <f ca="1">OFFSET('Raw Data'!T62,'Raw Data'!$B$10,0)</f>
        <v>3.6</v>
      </c>
      <c r="T72" s="45">
        <f ca="1">OFFSET('Raw Data'!U62,'Raw Data'!$B$10,0)</f>
        <v>8.6</v>
      </c>
      <c r="U72" s="46">
        <f ca="1">OFFSET('Raw Data'!V62,'Raw Data'!$B$10,0)</f>
        <v>5.4</v>
      </c>
      <c r="V72" s="45">
        <f ca="1">OFFSET('Raw Data'!W62,'Raw Data'!$B$10,0)</f>
        <v>0.8</v>
      </c>
      <c r="W72" s="45">
        <f ca="1">OFFSET('Raw Data'!X62,'Raw Data'!$B$10,0)</f>
        <v>0.3</v>
      </c>
      <c r="X72" s="46">
        <f ca="1">OFFSET('Raw Data'!Y62,'Raw Data'!$B$10,0)</f>
        <v>0.4</v>
      </c>
      <c r="Y72" s="45">
        <f ca="1">OFFSET('Raw Data'!Z62,'Raw Data'!$B$10,0)</f>
        <v>1.9</v>
      </c>
      <c r="Z72" s="45">
        <f ca="1">OFFSET('Raw Data'!AA62,'Raw Data'!$B$10,0)</f>
        <v>3.2</v>
      </c>
      <c r="AA72" s="46">
        <f ca="1">OFFSET('Raw Data'!AB62,'Raw Data'!$B$10,0)</f>
        <v>3</v>
      </c>
      <c r="AB72" s="45">
        <f ca="1">OFFSET('Raw Data'!AC62,'Raw Data'!$B$10,0)</f>
        <v>0.9</v>
      </c>
      <c r="AC72" s="45">
        <f ca="1">OFFSET('Raw Data'!AD62,'Raw Data'!$B$10,0)</f>
        <v>5</v>
      </c>
      <c r="AD72" s="46">
        <f ca="1">OFFSET('Raw Data'!AE62,'Raw Data'!$B$10,0)</f>
        <v>4.5</v>
      </c>
    </row>
    <row r="73" spans="1:30" x14ac:dyDescent="0.2">
      <c r="A73" s="38"/>
      <c r="B73" s="38" t="s">
        <v>62</v>
      </c>
      <c r="C73" s="45">
        <f ca="1">OFFSET('Raw Data'!E63,'Raw Data'!$B$10,0)</f>
        <v>7.2</v>
      </c>
      <c r="D73" s="45">
        <f ca="1">OFFSET('Raw Data'!F63,'Raw Data'!$B$10,0)</f>
        <v>-0.1</v>
      </c>
      <c r="E73" s="46">
        <f ca="1">OFFSET('Raw Data'!G63,'Raw Data'!$B$10,0)</f>
        <v>6.2</v>
      </c>
      <c r="F73" s="45">
        <f ca="1">OFFSET('Raw Data'!H63,'Raw Data'!$B$10,0)</f>
        <v>1.6</v>
      </c>
      <c r="G73" s="45">
        <f ca="1">OFFSET('Raw Data'!I63,'Raw Data'!$B$10,0)</f>
        <v>1.5</v>
      </c>
      <c r="H73" s="46">
        <f ca="1">OFFSET('Raw Data'!J63,'Raw Data'!$B$10,0)</f>
        <v>4.0999999999999996</v>
      </c>
      <c r="I73" s="45">
        <f ca="1">OFFSET('Raw Data'!K63,'Raw Data'!$B$10,0)</f>
        <v>-0.2</v>
      </c>
      <c r="J73" s="45">
        <f ca="1">OFFSET('Raw Data'!L63,'Raw Data'!$B$10,0)</f>
        <v>-3.4</v>
      </c>
      <c r="K73" s="46">
        <f ca="1">OFFSET('Raw Data'!M63,'Raw Data'!$B$10,0)</f>
        <v>3.9</v>
      </c>
      <c r="L73" s="45">
        <f ca="1">OFFSET('Raw Data'!N63,'Raw Data'!$B$10,0)</f>
        <v>5.8</v>
      </c>
      <c r="M73" s="45">
        <f ca="1">OFFSET('Raw Data'!O63,'Raw Data'!$B$10,0)</f>
        <v>1.9</v>
      </c>
      <c r="N73" s="46">
        <f ca="1">OFFSET('Raw Data'!P63,'Raw Data'!$B$10,0)</f>
        <v>2.5</v>
      </c>
      <c r="O73" s="45">
        <f ca="1">OFFSET('Raw Data'!Q63,'Raw Data'!$B$10,0)</f>
        <v>0</v>
      </c>
      <c r="P73" s="45" t="str">
        <f ca="1">OFFSET('Raw Data'!R63,'Raw Data'!$B$10,0)</f>
        <v>.</v>
      </c>
      <c r="Q73" s="46" t="str">
        <f ca="1">OFFSET('Raw Data'!S63,'Raw Data'!$B$10,0)</f>
        <v>.</v>
      </c>
      <c r="S73" s="45">
        <f ca="1">OFFSET('Raw Data'!T63,'Raw Data'!$B$10,0)</f>
        <v>1.5</v>
      </c>
      <c r="T73" s="45">
        <f ca="1">OFFSET('Raw Data'!U63,'Raw Data'!$B$10,0)</f>
        <v>3.2</v>
      </c>
      <c r="U73" s="46">
        <f ca="1">OFFSET('Raw Data'!V63,'Raw Data'!$B$10,0)</f>
        <v>5.7</v>
      </c>
      <c r="V73" s="45">
        <f ca="1">OFFSET('Raw Data'!W63,'Raw Data'!$B$10,0)</f>
        <v>0.4</v>
      </c>
      <c r="W73" s="45">
        <f ca="1">OFFSET('Raw Data'!X63,'Raw Data'!$B$10,0)</f>
        <v>2.2000000000000002</v>
      </c>
      <c r="X73" s="46">
        <f ca="1">OFFSET('Raw Data'!Y63,'Raw Data'!$B$10,0)</f>
        <v>4.2</v>
      </c>
      <c r="Y73" s="45">
        <f ca="1">OFFSET('Raw Data'!Z63,'Raw Data'!$B$10,0)</f>
        <v>0.6</v>
      </c>
      <c r="Z73" s="45">
        <f ca="1">OFFSET('Raw Data'!AA63,'Raw Data'!$B$10,0)</f>
        <v>1.9</v>
      </c>
      <c r="AA73" s="46">
        <f ca="1">OFFSET('Raw Data'!AB63,'Raw Data'!$B$10,0)</f>
        <v>3.6</v>
      </c>
      <c r="AB73" s="45">
        <f ca="1">OFFSET('Raw Data'!AC63,'Raw Data'!$B$10,0)</f>
        <v>0.6</v>
      </c>
      <c r="AC73" s="45">
        <f ca="1">OFFSET('Raw Data'!AD63,'Raw Data'!$B$10,0)</f>
        <v>-0.9</v>
      </c>
      <c r="AD73" s="46">
        <f ca="1">OFFSET('Raw Data'!AE63,'Raw Data'!$B$10,0)</f>
        <v>1.3</v>
      </c>
    </row>
    <row r="74" spans="1:30" x14ac:dyDescent="0.2">
      <c r="A74" s="38"/>
      <c r="B74" s="38" t="s">
        <v>63</v>
      </c>
      <c r="C74" s="45">
        <f ca="1">OFFSET('Raw Data'!E64,'Raw Data'!$B$10,0)</f>
        <v>5.9</v>
      </c>
      <c r="D74" s="45">
        <f ca="1">OFFSET('Raw Data'!F64,'Raw Data'!$B$10,0)</f>
        <v>1.4</v>
      </c>
      <c r="E74" s="46">
        <f ca="1">OFFSET('Raw Data'!G64,'Raw Data'!$B$10,0)</f>
        <v>2.9</v>
      </c>
      <c r="F74" s="45">
        <f ca="1">OFFSET('Raw Data'!H64,'Raw Data'!$B$10,0)</f>
        <v>1.5</v>
      </c>
      <c r="G74" s="45">
        <f ca="1">OFFSET('Raw Data'!I64,'Raw Data'!$B$10,0)</f>
        <v>0.5</v>
      </c>
      <c r="H74" s="46">
        <f ca="1">OFFSET('Raw Data'!J64,'Raw Data'!$B$10,0)</f>
        <v>2.2999999999999998</v>
      </c>
      <c r="I74" s="45">
        <f ca="1">OFFSET('Raw Data'!K64,'Raw Data'!$B$10,0)</f>
        <v>0.2</v>
      </c>
      <c r="J74" s="45">
        <f ca="1">OFFSET('Raw Data'!L64,'Raw Data'!$B$10,0)</f>
        <v>0.1</v>
      </c>
      <c r="K74" s="46">
        <f ca="1">OFFSET('Raw Data'!M64,'Raw Data'!$B$10,0)</f>
        <v>0.7</v>
      </c>
      <c r="L74" s="45">
        <f ca="1">OFFSET('Raw Data'!N64,'Raw Data'!$B$10,0)</f>
        <v>4.3</v>
      </c>
      <c r="M74" s="45">
        <f ca="1">OFFSET('Raw Data'!O64,'Raw Data'!$B$10,0)</f>
        <v>0.9</v>
      </c>
      <c r="N74" s="46">
        <f ca="1">OFFSET('Raw Data'!P64,'Raw Data'!$B$10,0)</f>
        <v>1.7</v>
      </c>
      <c r="O74" s="45">
        <f ca="1">OFFSET('Raw Data'!Q64,'Raw Data'!$B$10,0)</f>
        <v>0</v>
      </c>
      <c r="P74" s="45" t="str">
        <f ca="1">OFFSET('Raw Data'!R64,'Raw Data'!$B$10,0)</f>
        <v>.</v>
      </c>
      <c r="Q74" s="46" t="str">
        <f ca="1">OFFSET('Raw Data'!S64,'Raw Data'!$B$10,0)</f>
        <v>.</v>
      </c>
      <c r="S74" s="45">
        <f ca="1">OFFSET('Raw Data'!T64,'Raw Data'!$B$10,0)</f>
        <v>1.2</v>
      </c>
      <c r="T74" s="45">
        <f ca="1">OFFSET('Raw Data'!U64,'Raw Data'!$B$10,0)</f>
        <v>2.9</v>
      </c>
      <c r="U74" s="46">
        <f ca="1">OFFSET('Raw Data'!V64,'Raw Data'!$B$10,0)</f>
        <v>3.5</v>
      </c>
      <c r="V74" s="45">
        <f ca="1">OFFSET('Raw Data'!W64,'Raw Data'!$B$10,0)</f>
        <v>0.2</v>
      </c>
      <c r="W74" s="45" t="str">
        <f ca="1">OFFSET('Raw Data'!X64,'Raw Data'!$B$10,0)</f>
        <v>.</v>
      </c>
      <c r="X74" s="46" t="str">
        <f ca="1">OFFSET('Raw Data'!Y64,'Raw Data'!$B$10,0)</f>
        <v>.</v>
      </c>
      <c r="Y74" s="45">
        <f ca="1">OFFSET('Raw Data'!Z64,'Raw Data'!$B$10,0)</f>
        <v>0.4</v>
      </c>
      <c r="Z74" s="45">
        <f ca="1">OFFSET('Raw Data'!AA64,'Raw Data'!$B$10,0)</f>
        <v>1.1000000000000001</v>
      </c>
      <c r="AA74" s="46">
        <f ca="1">OFFSET('Raw Data'!AB64,'Raw Data'!$B$10,0)</f>
        <v>1.1000000000000001</v>
      </c>
      <c r="AB74" s="45">
        <f ca="1">OFFSET('Raw Data'!AC64,'Raw Data'!$B$10,0)</f>
        <v>0.6</v>
      </c>
      <c r="AC74" s="45">
        <f ca="1">OFFSET('Raw Data'!AD64,'Raw Data'!$B$10,0)</f>
        <v>1.8</v>
      </c>
      <c r="AD74" s="46">
        <f ca="1">OFFSET('Raw Data'!AE64,'Raw Data'!$B$10,0)</f>
        <v>3.3</v>
      </c>
    </row>
    <row r="75" spans="1:30" x14ac:dyDescent="0.2">
      <c r="A75" s="38"/>
      <c r="B75" s="38" t="s">
        <v>64</v>
      </c>
      <c r="C75" s="45">
        <f ca="1">OFFSET('Raw Data'!E65,'Raw Data'!$B$10,0)</f>
        <v>3.2</v>
      </c>
      <c r="D75" s="45">
        <f ca="1">OFFSET('Raw Data'!F65,'Raw Data'!$B$10,0)</f>
        <v>0.3</v>
      </c>
      <c r="E75" s="46">
        <f ca="1">OFFSET('Raw Data'!G65,'Raw Data'!$B$10,0)</f>
        <v>1.3</v>
      </c>
      <c r="F75" s="45">
        <f ca="1">OFFSET('Raw Data'!H65,'Raw Data'!$B$10,0)</f>
        <v>1</v>
      </c>
      <c r="G75" s="45">
        <f ca="1">OFFSET('Raw Data'!I65,'Raw Data'!$B$10,0)</f>
        <v>0</v>
      </c>
      <c r="H75" s="46">
        <f ca="1">OFFSET('Raw Data'!J65,'Raw Data'!$B$10,0)</f>
        <v>1.2</v>
      </c>
      <c r="I75" s="45">
        <f ca="1">OFFSET('Raw Data'!K65,'Raw Data'!$B$10,0)</f>
        <v>0.2</v>
      </c>
      <c r="J75" s="45" t="str">
        <f ca="1">OFFSET('Raw Data'!L65,'Raw Data'!$B$10,0)</f>
        <v>.</v>
      </c>
      <c r="K75" s="46" t="str">
        <f ca="1">OFFSET('Raw Data'!M65,'Raw Data'!$B$10,0)</f>
        <v>.</v>
      </c>
      <c r="L75" s="45">
        <f ca="1">OFFSET('Raw Data'!N65,'Raw Data'!$B$10,0)</f>
        <v>2</v>
      </c>
      <c r="M75" s="45">
        <f ca="1">OFFSET('Raw Data'!O65,'Raw Data'!$B$10,0)</f>
        <v>0.3</v>
      </c>
      <c r="N75" s="46">
        <f ca="1">OFFSET('Raw Data'!P65,'Raw Data'!$B$10,0)</f>
        <v>0.5</v>
      </c>
      <c r="O75" s="45">
        <f ca="1">OFFSET('Raw Data'!Q65,'Raw Data'!$B$10,0)</f>
        <v>0</v>
      </c>
      <c r="P75" s="45" t="str">
        <f ca="1">OFFSET('Raw Data'!R65,'Raw Data'!$B$10,0)</f>
        <v>.</v>
      </c>
      <c r="Q75" s="46" t="str">
        <f ca="1">OFFSET('Raw Data'!S65,'Raw Data'!$B$10,0)</f>
        <v>.</v>
      </c>
      <c r="S75" s="45">
        <f ca="1">OFFSET('Raw Data'!T65,'Raw Data'!$B$10,0)</f>
        <v>0.7</v>
      </c>
      <c r="T75" s="45">
        <f ca="1">OFFSET('Raw Data'!U65,'Raw Data'!$B$10,0)</f>
        <v>0.6</v>
      </c>
      <c r="U75" s="46">
        <f ca="1">OFFSET('Raw Data'!V65,'Raw Data'!$B$10,0)</f>
        <v>1.1000000000000001</v>
      </c>
      <c r="V75" s="45">
        <f ca="1">OFFSET('Raw Data'!W65,'Raw Data'!$B$10,0)</f>
        <v>0.1</v>
      </c>
      <c r="W75" s="45" t="str">
        <f ca="1">OFFSET('Raw Data'!X65,'Raw Data'!$B$10,0)</f>
        <v>.</v>
      </c>
      <c r="X75" s="46" t="str">
        <f ca="1">OFFSET('Raw Data'!Y65,'Raw Data'!$B$10,0)</f>
        <v>.</v>
      </c>
      <c r="Y75" s="45">
        <f ca="1">OFFSET('Raw Data'!Z65,'Raw Data'!$B$10,0)</f>
        <v>0.2</v>
      </c>
      <c r="Z75" s="45">
        <f ca="1">OFFSET('Raw Data'!AA65,'Raw Data'!$B$10,0)</f>
        <v>0.4</v>
      </c>
      <c r="AA75" s="46">
        <f ca="1">OFFSET('Raw Data'!AB65,'Raw Data'!$B$10,0)</f>
        <v>1</v>
      </c>
      <c r="AB75" s="45">
        <f ca="1">OFFSET('Raw Data'!AC65,'Raw Data'!$B$10,0)</f>
        <v>0.4</v>
      </c>
      <c r="AC75" s="45">
        <f ca="1">OFFSET('Raw Data'!AD65,'Raw Data'!$B$10,0)</f>
        <v>0.2</v>
      </c>
      <c r="AD75" s="46">
        <f ca="1">OFFSET('Raw Data'!AE65,'Raw Data'!$B$10,0)</f>
        <v>0.5</v>
      </c>
    </row>
    <row r="76" spans="1:30" x14ac:dyDescent="0.2">
      <c r="A76" s="38"/>
      <c r="B76" s="38" t="s">
        <v>65</v>
      </c>
      <c r="C76" s="45">
        <f ca="1">OFFSET('Raw Data'!E66,'Raw Data'!$B$10,0)</f>
        <v>1.4</v>
      </c>
      <c r="D76" s="45">
        <f ca="1">OFFSET('Raw Data'!F66,'Raw Data'!$B$10,0)</f>
        <v>-0.6</v>
      </c>
      <c r="E76" s="46">
        <f ca="1">OFFSET('Raw Data'!G66,'Raw Data'!$B$10,0)</f>
        <v>1.4</v>
      </c>
      <c r="F76" s="45">
        <f ca="1">OFFSET('Raw Data'!H66,'Raw Data'!$B$10,0)</f>
        <v>0.4</v>
      </c>
      <c r="G76" s="45">
        <f ca="1">OFFSET('Raw Data'!I66,'Raw Data'!$B$10,0)</f>
        <v>-0.3</v>
      </c>
      <c r="H76" s="46">
        <f ca="1">OFFSET('Raw Data'!J66,'Raw Data'!$B$10,0)</f>
        <v>1.3</v>
      </c>
      <c r="I76" s="45">
        <f ca="1">OFFSET('Raw Data'!K66,'Raw Data'!$B$10,0)</f>
        <v>-0.1</v>
      </c>
      <c r="J76" s="45">
        <f ca="1">OFFSET('Raw Data'!L66,'Raw Data'!$B$10,0)</f>
        <v>-0.4</v>
      </c>
      <c r="K76" s="46">
        <f ca="1">OFFSET('Raw Data'!M66,'Raw Data'!$B$10,0)</f>
        <v>0.7</v>
      </c>
      <c r="L76" s="45">
        <f ca="1">OFFSET('Raw Data'!N66,'Raw Data'!$B$10,0)</f>
        <v>1.1000000000000001</v>
      </c>
      <c r="M76" s="45" t="str">
        <f ca="1">OFFSET('Raw Data'!O66,'Raw Data'!$B$10,0)</f>
        <v>.</v>
      </c>
      <c r="N76" s="46" t="str">
        <f ca="1">OFFSET('Raw Data'!P66,'Raw Data'!$B$10,0)</f>
        <v>.</v>
      </c>
      <c r="O76" s="45">
        <f ca="1">OFFSET('Raw Data'!Q66,'Raw Data'!$B$10,0)</f>
        <v>0</v>
      </c>
      <c r="P76" s="45" t="str">
        <f ca="1">OFFSET('Raw Data'!R66,'Raw Data'!$B$10,0)</f>
        <v>.</v>
      </c>
      <c r="Q76" s="46" t="str">
        <f ca="1">OFFSET('Raw Data'!S66,'Raw Data'!$B$10,0)</f>
        <v>.</v>
      </c>
      <c r="S76" s="45">
        <f ca="1">OFFSET('Raw Data'!T66,'Raw Data'!$B$10,0)</f>
        <v>0.2</v>
      </c>
      <c r="T76" s="45">
        <f ca="1">OFFSET('Raw Data'!U66,'Raw Data'!$B$10,0)</f>
        <v>0.4</v>
      </c>
      <c r="U76" s="46">
        <f ca="1">OFFSET('Raw Data'!V66,'Raw Data'!$B$10,0)</f>
        <v>0.7</v>
      </c>
      <c r="V76" s="45">
        <f ca="1">OFFSET('Raw Data'!W66,'Raw Data'!$B$10,0)</f>
        <v>0</v>
      </c>
      <c r="W76" s="45" t="str">
        <f ca="1">OFFSET('Raw Data'!X66,'Raw Data'!$B$10,0)</f>
        <v>.</v>
      </c>
      <c r="X76" s="46" t="str">
        <f ca="1">OFFSET('Raw Data'!Y66,'Raw Data'!$B$10,0)</f>
        <v>.</v>
      </c>
      <c r="Y76" s="45">
        <f ca="1">OFFSET('Raw Data'!Z66,'Raw Data'!$B$10,0)</f>
        <v>0</v>
      </c>
      <c r="Z76" s="45">
        <f ca="1">OFFSET('Raw Data'!AA66,'Raw Data'!$B$10,0)</f>
        <v>0.3</v>
      </c>
      <c r="AA76" s="46">
        <f ca="1">OFFSET('Raw Data'!AB66,'Raw Data'!$B$10,0)</f>
        <v>0.6</v>
      </c>
      <c r="AB76" s="45">
        <f ca="1">OFFSET('Raw Data'!AC66,'Raw Data'!$B$10,0)</f>
        <v>0.2</v>
      </c>
      <c r="AC76" s="45">
        <f ca="1">OFFSET('Raw Data'!AD66,'Raw Data'!$B$10,0)</f>
        <v>0.1</v>
      </c>
      <c r="AD76" s="46">
        <f ca="1">OFFSET('Raw Data'!AE66,'Raw Data'!$B$10,0)</f>
        <v>0.2</v>
      </c>
    </row>
    <row r="77" spans="1:30" x14ac:dyDescent="0.2">
      <c r="A77" s="38"/>
      <c r="B77" s="38" t="s">
        <v>66</v>
      </c>
      <c r="C77" s="45">
        <f ca="1">OFFSET('Raw Data'!E67,'Raw Data'!$B$10,0)</f>
        <v>0.3</v>
      </c>
      <c r="D77" s="45" t="str">
        <f ca="1">OFFSET('Raw Data'!F67,'Raw Data'!$B$10,0)</f>
        <v>.</v>
      </c>
      <c r="E77" s="46" t="str">
        <f ca="1">OFFSET('Raw Data'!G67,'Raw Data'!$B$10,0)</f>
        <v>.</v>
      </c>
      <c r="F77" s="45">
        <f ca="1">OFFSET('Raw Data'!H67,'Raw Data'!$B$10,0)</f>
        <v>0.2</v>
      </c>
      <c r="G77" s="45" t="str">
        <f ca="1">OFFSET('Raw Data'!I67,'Raw Data'!$B$10,0)</f>
        <v>.</v>
      </c>
      <c r="H77" s="46" t="str">
        <f ca="1">OFFSET('Raw Data'!J67,'Raw Data'!$B$10,0)</f>
        <v>.</v>
      </c>
      <c r="I77" s="45">
        <f ca="1">OFFSET('Raw Data'!K67,'Raw Data'!$B$10,0)</f>
        <v>-0.2</v>
      </c>
      <c r="J77" s="45" t="str">
        <f ca="1">OFFSET('Raw Data'!L67,'Raw Data'!$B$10,0)</f>
        <v>.</v>
      </c>
      <c r="K77" s="46" t="str">
        <f ca="1">OFFSET('Raw Data'!M67,'Raw Data'!$B$10,0)</f>
        <v>.</v>
      </c>
      <c r="L77" s="45">
        <f ca="1">OFFSET('Raw Data'!N67,'Raw Data'!$B$10,0)</f>
        <v>0.3</v>
      </c>
      <c r="M77" s="45" t="str">
        <f ca="1">OFFSET('Raw Data'!O67,'Raw Data'!$B$10,0)</f>
        <v>.</v>
      </c>
      <c r="N77" s="46" t="str">
        <f ca="1">OFFSET('Raw Data'!P67,'Raw Data'!$B$10,0)</f>
        <v>.</v>
      </c>
      <c r="O77" s="45">
        <f ca="1">OFFSET('Raw Data'!Q67,'Raw Data'!$B$10,0)</f>
        <v>0</v>
      </c>
      <c r="P77" s="45" t="str">
        <f ca="1">OFFSET('Raw Data'!R67,'Raw Data'!$B$10,0)</f>
        <v>.</v>
      </c>
      <c r="Q77" s="46" t="str">
        <f ca="1">OFFSET('Raw Data'!S67,'Raw Data'!$B$10,0)</f>
        <v>.</v>
      </c>
      <c r="S77" s="45">
        <f ca="1">OFFSET('Raw Data'!T67,'Raw Data'!$B$10,0)</f>
        <v>1.1000000000000001</v>
      </c>
      <c r="T77" s="45">
        <f ca="1">OFFSET('Raw Data'!U67,'Raw Data'!$B$10,0)</f>
        <v>0</v>
      </c>
      <c r="U77" s="46">
        <f ca="1">OFFSET('Raw Data'!V67,'Raw Data'!$B$10,0)</f>
        <v>1</v>
      </c>
      <c r="V77" s="45">
        <f ca="1">OFFSET('Raw Data'!W67,'Raw Data'!$B$10,0)</f>
        <v>0</v>
      </c>
      <c r="W77" s="45" t="str">
        <f ca="1">OFFSET('Raw Data'!X67,'Raw Data'!$B$10,0)</f>
        <v>.</v>
      </c>
      <c r="X77" s="46" t="str">
        <f ca="1">OFFSET('Raw Data'!Y67,'Raw Data'!$B$10,0)</f>
        <v>.</v>
      </c>
      <c r="Y77" s="45">
        <f ca="1">OFFSET('Raw Data'!Z67,'Raw Data'!$B$10,0)</f>
        <v>0.7</v>
      </c>
      <c r="Z77" s="45">
        <f ca="1">OFFSET('Raw Data'!AA67,'Raw Data'!$B$10,0)</f>
        <v>0.3</v>
      </c>
      <c r="AA77" s="46">
        <f ca="1">OFFSET('Raw Data'!AB67,'Raw Data'!$B$10,0)</f>
        <v>0.4</v>
      </c>
      <c r="AB77" s="45">
        <f ca="1">OFFSET('Raw Data'!AC67,'Raw Data'!$B$10,0)</f>
        <v>0.4</v>
      </c>
      <c r="AC77" s="45">
        <f ca="1">OFFSET('Raw Data'!AD67,'Raw Data'!$B$10,0)</f>
        <v>-0.3</v>
      </c>
      <c r="AD77" s="46">
        <f ca="1">OFFSET('Raw Data'!AE67,'Raw Data'!$B$10,0)</f>
        <v>1</v>
      </c>
    </row>
    <row r="78" spans="1:30" x14ac:dyDescent="0.2">
      <c r="A78" s="38"/>
      <c r="B78" s="38" t="s">
        <v>67</v>
      </c>
      <c r="C78" s="45">
        <f ca="1">OFFSET('Raw Data'!E68,'Raw Data'!$B$10,0)</f>
        <v>-0.3</v>
      </c>
      <c r="D78" s="45">
        <f ca="1">OFFSET('Raw Data'!F68,'Raw Data'!$B$10,0)</f>
        <v>2.1</v>
      </c>
      <c r="E78" s="46">
        <f ca="1">OFFSET('Raw Data'!G68,'Raw Data'!$B$10,0)</f>
        <v>4</v>
      </c>
      <c r="F78" s="45">
        <f ca="1">OFFSET('Raw Data'!H68,'Raw Data'!$B$10,0)</f>
        <v>-0.2</v>
      </c>
      <c r="G78" s="45">
        <f ca="1">OFFSET('Raw Data'!I68,'Raw Data'!$B$10,0)</f>
        <v>2.1</v>
      </c>
      <c r="H78" s="46">
        <f ca="1">OFFSET('Raw Data'!J68,'Raw Data'!$B$10,0)</f>
        <v>4</v>
      </c>
      <c r="I78" s="45">
        <f ca="1">OFFSET('Raw Data'!K68,'Raw Data'!$B$10,0)</f>
        <v>-0.1</v>
      </c>
      <c r="J78" s="45" t="str">
        <f ca="1">OFFSET('Raw Data'!L68,'Raw Data'!$B$10,0)</f>
        <v>.</v>
      </c>
      <c r="K78" s="46" t="str">
        <f ca="1">OFFSET('Raw Data'!M68,'Raw Data'!$B$10,0)</f>
        <v>.</v>
      </c>
      <c r="L78" s="45">
        <f ca="1">OFFSET('Raw Data'!N68,'Raw Data'!$B$10,0)</f>
        <v>0</v>
      </c>
      <c r="M78" s="45" t="str">
        <f ca="1">OFFSET('Raw Data'!O68,'Raw Data'!$B$10,0)</f>
        <v>.</v>
      </c>
      <c r="N78" s="46" t="str">
        <f ca="1">OFFSET('Raw Data'!P68,'Raw Data'!$B$10,0)</f>
        <v>.</v>
      </c>
      <c r="O78" s="45">
        <f ca="1">OFFSET('Raw Data'!Q68,'Raw Data'!$B$10,0)</f>
        <v>0</v>
      </c>
      <c r="P78" s="45" t="str">
        <f ca="1">OFFSET('Raw Data'!R68,'Raw Data'!$B$10,0)</f>
        <v>.</v>
      </c>
      <c r="Q78" s="46" t="str">
        <f ca="1">OFFSET('Raw Data'!S68,'Raw Data'!$B$10,0)</f>
        <v>.</v>
      </c>
      <c r="S78" s="45">
        <f ca="1">OFFSET('Raw Data'!T68,'Raw Data'!$B$10,0)</f>
        <v>0</v>
      </c>
      <c r="T78" s="45">
        <f ca="1">OFFSET('Raw Data'!U68,'Raw Data'!$B$10,0)</f>
        <v>1.1000000000000001</v>
      </c>
      <c r="U78" s="46">
        <f ca="1">OFFSET('Raw Data'!V68,'Raw Data'!$B$10,0)</f>
        <v>1.9</v>
      </c>
      <c r="V78" s="45">
        <f ca="1">OFFSET('Raw Data'!W68,'Raw Data'!$B$10,0)</f>
        <v>0</v>
      </c>
      <c r="W78" s="45" t="str">
        <f ca="1">OFFSET('Raw Data'!X68,'Raw Data'!$B$10,0)</f>
        <v>.</v>
      </c>
      <c r="X78" s="46" t="str">
        <f ca="1">OFFSET('Raw Data'!Y68,'Raw Data'!$B$10,0)</f>
        <v>.</v>
      </c>
      <c r="Y78" s="45">
        <f ca="1">OFFSET('Raw Data'!Z68,'Raw Data'!$B$10,0)</f>
        <v>0</v>
      </c>
      <c r="Z78" s="45" t="str">
        <f ca="1">OFFSET('Raw Data'!AA68,'Raw Data'!$B$10,0)</f>
        <v>.</v>
      </c>
      <c r="AA78" s="46" t="str">
        <f ca="1">OFFSET('Raw Data'!AB68,'Raw Data'!$B$10,0)</f>
        <v>.</v>
      </c>
      <c r="AB78" s="45">
        <f ca="1">OFFSET('Raw Data'!AC68,'Raw Data'!$B$10,0)</f>
        <v>0</v>
      </c>
      <c r="AC78" s="45">
        <f ca="1">OFFSET('Raw Data'!AD68,'Raw Data'!$B$10,0)</f>
        <v>1.1000000000000001</v>
      </c>
      <c r="AD78" s="46">
        <f ca="1">OFFSET('Raw Data'!AE68,'Raw Data'!$B$10,0)</f>
        <v>1.9</v>
      </c>
    </row>
    <row r="79" spans="1:30" x14ac:dyDescent="0.2">
      <c r="A79" s="38"/>
      <c r="B79" s="38"/>
    </row>
    <row r="80" spans="1:30" x14ac:dyDescent="0.2">
      <c r="A80" s="38" t="s">
        <v>68</v>
      </c>
      <c r="B80" s="38" t="s">
        <v>56</v>
      </c>
      <c r="C80" s="45">
        <f ca="1">OFFSET('Raw Data'!E69,'Raw Data'!$B$10,0)</f>
        <v>23.8</v>
      </c>
      <c r="D80" s="45">
        <f ca="1">OFFSET('Raw Data'!F69,'Raw Data'!$B$10,0)</f>
        <v>16.8</v>
      </c>
      <c r="E80" s="46">
        <f ca="1">OFFSET('Raw Data'!G69,'Raw Data'!$B$10,0)</f>
        <v>9.1</v>
      </c>
      <c r="F80" s="45">
        <f ca="1">OFFSET('Raw Data'!H69,'Raw Data'!$B$10,0)</f>
        <v>7.8</v>
      </c>
      <c r="G80" s="45">
        <f ca="1">OFFSET('Raw Data'!I69,'Raw Data'!$B$10,0)</f>
        <v>9.3000000000000007</v>
      </c>
      <c r="H80" s="46">
        <f ca="1">OFFSET('Raw Data'!J69,'Raw Data'!$B$10,0)</f>
        <v>7.7</v>
      </c>
      <c r="I80" s="45">
        <f ca="1">OFFSET('Raw Data'!K69,'Raw Data'!$B$10,0)</f>
        <v>7.2</v>
      </c>
      <c r="J80" s="45">
        <f ca="1">OFFSET('Raw Data'!L69,'Raw Data'!$B$10,0)</f>
        <v>1.9</v>
      </c>
      <c r="K80" s="46">
        <f ca="1">OFFSET('Raw Data'!M69,'Raw Data'!$B$10,0)</f>
        <v>3.1</v>
      </c>
      <c r="L80" s="45">
        <f ca="1">OFFSET('Raw Data'!N69,'Raw Data'!$B$10,0)</f>
        <v>8.6</v>
      </c>
      <c r="M80" s="45">
        <f ca="1">OFFSET('Raw Data'!O69,'Raw Data'!$B$10,0)</f>
        <v>2.9</v>
      </c>
      <c r="N80" s="46">
        <f ca="1">OFFSET('Raw Data'!P69,'Raw Data'!$B$10,0)</f>
        <v>1.7</v>
      </c>
      <c r="O80" s="45">
        <f ca="1">OFFSET('Raw Data'!Q69,'Raw Data'!$B$10,0)</f>
        <v>0.2</v>
      </c>
      <c r="P80" s="45">
        <f ca="1">OFFSET('Raw Data'!R69,'Raw Data'!$B$10,0)</f>
        <v>2.7</v>
      </c>
      <c r="Q80" s="46">
        <f ca="1">OFFSET('Raw Data'!S69,'Raw Data'!$B$10,0)</f>
        <v>3.4</v>
      </c>
      <c r="S80" s="45">
        <f ca="1">OFFSET('Raw Data'!T69,'Raw Data'!$B$10,0)</f>
        <v>6.9</v>
      </c>
      <c r="T80" s="45">
        <f ca="1">OFFSET('Raw Data'!U69,'Raw Data'!$B$10,0)</f>
        <v>29.6</v>
      </c>
      <c r="U80" s="46">
        <f ca="1">OFFSET('Raw Data'!V69,'Raw Data'!$B$10,0)</f>
        <v>7.7</v>
      </c>
      <c r="V80" s="45">
        <f ca="1">OFFSET('Raw Data'!W69,'Raw Data'!$B$10,0)</f>
        <v>0.7</v>
      </c>
      <c r="W80" s="45">
        <f ca="1">OFFSET('Raw Data'!X69,'Raw Data'!$B$10,0)</f>
        <v>0.7</v>
      </c>
      <c r="X80" s="46">
        <f ca="1">OFFSET('Raw Data'!Y69,'Raw Data'!$B$10,0)</f>
        <v>1</v>
      </c>
      <c r="Y80" s="45">
        <f ca="1">OFFSET('Raw Data'!Z69,'Raw Data'!$B$10,0)</f>
        <v>3.7</v>
      </c>
      <c r="Z80" s="45">
        <f ca="1">OFFSET('Raw Data'!AA69,'Raw Data'!$B$10,0)</f>
        <v>23.6</v>
      </c>
      <c r="AA80" s="46">
        <f ca="1">OFFSET('Raw Data'!AB69,'Raw Data'!$B$10,0)</f>
        <v>7.1</v>
      </c>
      <c r="AB80" s="45">
        <f ca="1">OFFSET('Raw Data'!AC69,'Raw Data'!$B$10,0)</f>
        <v>2.6</v>
      </c>
      <c r="AC80" s="45">
        <f ca="1">OFFSET('Raw Data'!AD69,'Raw Data'!$B$10,0)</f>
        <v>5.4</v>
      </c>
      <c r="AD80" s="46">
        <f ca="1">OFFSET('Raw Data'!AE69,'Raw Data'!$B$10,0)</f>
        <v>2.9</v>
      </c>
    </row>
    <row r="81" spans="1:30" x14ac:dyDescent="0.2">
      <c r="A81" s="38"/>
      <c r="B81" s="38" t="s">
        <v>57</v>
      </c>
      <c r="C81" s="45">
        <f ca="1">OFFSET('Raw Data'!E70,'Raw Data'!$B$10,0)</f>
        <v>21.6</v>
      </c>
      <c r="D81" s="45">
        <f ca="1">OFFSET('Raw Data'!F70,'Raw Data'!$B$10,0)</f>
        <v>8.8000000000000007</v>
      </c>
      <c r="E81" s="46">
        <f ca="1">OFFSET('Raw Data'!G70,'Raw Data'!$B$10,0)</f>
        <v>8.1999999999999993</v>
      </c>
      <c r="F81" s="45">
        <f ca="1">OFFSET('Raw Data'!H70,'Raw Data'!$B$10,0)</f>
        <v>10.6</v>
      </c>
      <c r="G81" s="45">
        <f ca="1">OFFSET('Raw Data'!I70,'Raw Data'!$B$10,0)</f>
        <v>8.5</v>
      </c>
      <c r="H81" s="46">
        <f ca="1">OFFSET('Raw Data'!J70,'Raw Data'!$B$10,0)</f>
        <v>6.1</v>
      </c>
      <c r="I81" s="45">
        <f ca="1">OFFSET('Raw Data'!K70,'Raw Data'!$B$10,0)</f>
        <v>1.8</v>
      </c>
      <c r="J81" s="45">
        <f ca="1">OFFSET('Raw Data'!L70,'Raw Data'!$B$10,0)</f>
        <v>-0.1</v>
      </c>
      <c r="K81" s="46">
        <f ca="1">OFFSET('Raw Data'!M70,'Raw Data'!$B$10,0)</f>
        <v>4.2</v>
      </c>
      <c r="L81" s="45">
        <f ca="1">OFFSET('Raw Data'!N70,'Raw Data'!$B$10,0)</f>
        <v>9</v>
      </c>
      <c r="M81" s="45">
        <f ca="1">OFFSET('Raw Data'!O70,'Raw Data'!$B$10,0)</f>
        <v>1.3</v>
      </c>
      <c r="N81" s="46">
        <f ca="1">OFFSET('Raw Data'!P70,'Raw Data'!$B$10,0)</f>
        <v>3.2</v>
      </c>
      <c r="O81" s="45">
        <f ca="1">OFFSET('Raw Data'!Q70,'Raw Data'!$B$10,0)</f>
        <v>0.2</v>
      </c>
      <c r="P81" s="45">
        <f ca="1">OFFSET('Raw Data'!R70,'Raw Data'!$B$10,0)</f>
        <v>-0.9</v>
      </c>
      <c r="Q81" s="46">
        <f ca="1">OFFSET('Raw Data'!S70,'Raw Data'!$B$10,0)</f>
        <v>1.3</v>
      </c>
      <c r="S81" s="45">
        <f ca="1">OFFSET('Raw Data'!T70,'Raw Data'!$B$10,0)</f>
        <v>13.8</v>
      </c>
      <c r="T81" s="45">
        <f ca="1">OFFSET('Raw Data'!U70,'Raw Data'!$B$10,0)</f>
        <v>37.1</v>
      </c>
      <c r="U81" s="46">
        <f ca="1">OFFSET('Raw Data'!V70,'Raw Data'!$B$10,0)</f>
        <v>11</v>
      </c>
      <c r="V81" s="45">
        <f ca="1">OFFSET('Raw Data'!W70,'Raw Data'!$B$10,0)</f>
        <v>1.4</v>
      </c>
      <c r="W81" s="45">
        <f ca="1">OFFSET('Raw Data'!X70,'Raw Data'!$B$10,0)</f>
        <v>0</v>
      </c>
      <c r="X81" s="46">
        <f ca="1">OFFSET('Raw Data'!Y70,'Raw Data'!$B$10,0)</f>
        <v>2.5</v>
      </c>
      <c r="Y81" s="45">
        <f ca="1">OFFSET('Raw Data'!Z70,'Raw Data'!$B$10,0)</f>
        <v>7.3</v>
      </c>
      <c r="Z81" s="45">
        <f ca="1">OFFSET('Raw Data'!AA70,'Raw Data'!$B$10,0)</f>
        <v>22.2</v>
      </c>
      <c r="AA81" s="46">
        <f ca="1">OFFSET('Raw Data'!AB70,'Raw Data'!$B$10,0)</f>
        <v>8</v>
      </c>
      <c r="AB81" s="45">
        <f ca="1">OFFSET('Raw Data'!AC70,'Raw Data'!$B$10,0)</f>
        <v>5.0999999999999996</v>
      </c>
      <c r="AC81" s="45">
        <f ca="1">OFFSET('Raw Data'!AD70,'Raw Data'!$B$10,0)</f>
        <v>14.8</v>
      </c>
      <c r="AD81" s="46">
        <f ca="1">OFFSET('Raw Data'!AE70,'Raw Data'!$B$10,0)</f>
        <v>7</v>
      </c>
    </row>
    <row r="82" spans="1:30" x14ac:dyDescent="0.2">
      <c r="A82" s="38"/>
      <c r="B82" s="38" t="s">
        <v>58</v>
      </c>
      <c r="C82" s="45">
        <f ca="1">OFFSET('Raw Data'!E71,'Raw Data'!$B$10,0)</f>
        <v>5.0999999999999996</v>
      </c>
      <c r="D82" s="45">
        <f ca="1">OFFSET('Raw Data'!F71,'Raw Data'!$B$10,0)</f>
        <v>5.9</v>
      </c>
      <c r="E82" s="46">
        <f ca="1">OFFSET('Raw Data'!G71,'Raw Data'!$B$10,0)</f>
        <v>10.7</v>
      </c>
      <c r="F82" s="45">
        <f ca="1">OFFSET('Raw Data'!H71,'Raw Data'!$B$10,0)</f>
        <v>0.6</v>
      </c>
      <c r="G82" s="45">
        <f ca="1">OFFSET('Raw Data'!I71,'Raw Data'!$B$10,0)</f>
        <v>2.7</v>
      </c>
      <c r="H82" s="46">
        <f ca="1">OFFSET('Raw Data'!J71,'Raw Data'!$B$10,0)</f>
        <v>8.5</v>
      </c>
      <c r="I82" s="45">
        <f ca="1">OFFSET('Raw Data'!K71,'Raw Data'!$B$10,0)</f>
        <v>-2.1</v>
      </c>
      <c r="J82" s="45">
        <f ca="1">OFFSET('Raw Data'!L71,'Raw Data'!$B$10,0)</f>
        <v>2.1</v>
      </c>
      <c r="K82" s="46">
        <f ca="1">OFFSET('Raw Data'!M71,'Raw Data'!$B$10,0)</f>
        <v>5</v>
      </c>
      <c r="L82" s="45">
        <f ca="1">OFFSET('Raw Data'!N71,'Raw Data'!$B$10,0)</f>
        <v>6.6</v>
      </c>
      <c r="M82" s="45">
        <f ca="1">OFFSET('Raw Data'!O71,'Raw Data'!$B$10,0)</f>
        <v>1.2</v>
      </c>
      <c r="N82" s="46">
        <f ca="1">OFFSET('Raw Data'!P71,'Raw Data'!$B$10,0)</f>
        <v>4</v>
      </c>
      <c r="O82" s="45">
        <f ca="1">OFFSET('Raw Data'!Q71,'Raw Data'!$B$10,0)</f>
        <v>0</v>
      </c>
      <c r="P82" s="45">
        <f ca="1">OFFSET('Raw Data'!R71,'Raw Data'!$B$10,0)</f>
        <v>-0.2</v>
      </c>
      <c r="Q82" s="46">
        <f ca="1">OFFSET('Raw Data'!S71,'Raw Data'!$B$10,0)</f>
        <v>0.3</v>
      </c>
      <c r="S82" s="45">
        <f ca="1">OFFSET('Raw Data'!T71,'Raw Data'!$B$10,0)</f>
        <v>13.4</v>
      </c>
      <c r="T82" s="45">
        <f ca="1">OFFSET('Raw Data'!U71,'Raw Data'!$B$10,0)</f>
        <v>18.7</v>
      </c>
      <c r="U82" s="46">
        <f ca="1">OFFSET('Raw Data'!V71,'Raw Data'!$B$10,0)</f>
        <v>9.6</v>
      </c>
      <c r="V82" s="45">
        <f ca="1">OFFSET('Raw Data'!W71,'Raw Data'!$B$10,0)</f>
        <v>1.2</v>
      </c>
      <c r="W82" s="45">
        <f ca="1">OFFSET('Raw Data'!X71,'Raw Data'!$B$10,0)</f>
        <v>1.4</v>
      </c>
      <c r="X82" s="46">
        <f ca="1">OFFSET('Raw Data'!Y71,'Raw Data'!$B$10,0)</f>
        <v>3.3</v>
      </c>
      <c r="Y82" s="45">
        <f ca="1">OFFSET('Raw Data'!Z71,'Raw Data'!$B$10,0)</f>
        <v>8.6999999999999993</v>
      </c>
      <c r="Z82" s="45">
        <f ca="1">OFFSET('Raw Data'!AA71,'Raw Data'!$B$10,0)</f>
        <v>12.8</v>
      </c>
      <c r="AA82" s="46">
        <f ca="1">OFFSET('Raw Data'!AB71,'Raw Data'!$B$10,0)</f>
        <v>5.4</v>
      </c>
      <c r="AB82" s="45">
        <f ca="1">OFFSET('Raw Data'!AC71,'Raw Data'!$B$10,0)</f>
        <v>3.5</v>
      </c>
      <c r="AC82" s="45">
        <f ca="1">OFFSET('Raw Data'!AD71,'Raw Data'!$B$10,0)</f>
        <v>4.5</v>
      </c>
      <c r="AD82" s="46">
        <f ca="1">OFFSET('Raw Data'!AE71,'Raw Data'!$B$10,0)</f>
        <v>7.2</v>
      </c>
    </row>
    <row r="83" spans="1:30" x14ac:dyDescent="0.2">
      <c r="A83" s="38"/>
      <c r="B83" s="38" t="s">
        <v>60</v>
      </c>
      <c r="C83" s="45">
        <f ca="1">OFFSET('Raw Data'!E72,'Raw Data'!$B$10,0)</f>
        <v>0.9</v>
      </c>
      <c r="D83" s="45">
        <f ca="1">OFFSET('Raw Data'!F72,'Raw Data'!$B$10,0)</f>
        <v>-5.0999999999999996</v>
      </c>
      <c r="E83" s="46">
        <f ca="1">OFFSET('Raw Data'!G72,'Raw Data'!$B$10,0)</f>
        <v>7.4</v>
      </c>
      <c r="F83" s="45">
        <f ca="1">OFFSET('Raw Data'!H72,'Raw Data'!$B$10,0)</f>
        <v>-0.6</v>
      </c>
      <c r="G83" s="45">
        <f ca="1">OFFSET('Raw Data'!I72,'Raw Data'!$B$10,0)</f>
        <v>-4.3</v>
      </c>
      <c r="H83" s="46">
        <f ca="1">OFFSET('Raw Data'!J72,'Raw Data'!$B$10,0)</f>
        <v>6.2</v>
      </c>
      <c r="I83" s="45">
        <f ca="1">OFFSET('Raw Data'!K72,'Raw Data'!$B$10,0)</f>
        <v>-3</v>
      </c>
      <c r="J83" s="45">
        <f ca="1">OFFSET('Raw Data'!L72,'Raw Data'!$B$10,0)</f>
        <v>-1.4</v>
      </c>
      <c r="K83" s="46">
        <f ca="1">OFFSET('Raw Data'!M72,'Raw Data'!$B$10,0)</f>
        <v>3.7</v>
      </c>
      <c r="L83" s="45">
        <f ca="1">OFFSET('Raw Data'!N72,'Raw Data'!$B$10,0)</f>
        <v>4.5</v>
      </c>
      <c r="M83" s="45">
        <f ca="1">OFFSET('Raw Data'!O72,'Raw Data'!$B$10,0)</f>
        <v>0.5</v>
      </c>
      <c r="N83" s="46">
        <f ca="1">OFFSET('Raw Data'!P72,'Raw Data'!$B$10,0)</f>
        <v>1.6</v>
      </c>
      <c r="O83" s="45">
        <f ca="1">OFFSET('Raw Data'!Q72,'Raw Data'!$B$10,0)</f>
        <v>0</v>
      </c>
      <c r="P83" s="45" t="str">
        <f ca="1">OFFSET('Raw Data'!R72,'Raw Data'!$B$10,0)</f>
        <v>.</v>
      </c>
      <c r="Q83" s="46" t="str">
        <f ca="1">OFFSET('Raw Data'!S72,'Raw Data'!$B$10,0)</f>
        <v>.</v>
      </c>
      <c r="S83" s="45">
        <f ca="1">OFFSET('Raw Data'!T72,'Raw Data'!$B$10,0)</f>
        <v>7.3</v>
      </c>
      <c r="T83" s="45">
        <f ca="1">OFFSET('Raw Data'!U72,'Raw Data'!$B$10,0)</f>
        <v>11.5</v>
      </c>
      <c r="U83" s="46">
        <f ca="1">OFFSET('Raw Data'!V72,'Raw Data'!$B$10,0)</f>
        <v>5.7</v>
      </c>
      <c r="V83" s="45">
        <f ca="1">OFFSET('Raw Data'!W72,'Raw Data'!$B$10,0)</f>
        <v>0.7</v>
      </c>
      <c r="W83" s="45">
        <f ca="1">OFFSET('Raw Data'!X72,'Raw Data'!$B$10,0)</f>
        <v>0.3</v>
      </c>
      <c r="X83" s="46">
        <f ca="1">OFFSET('Raw Data'!Y72,'Raw Data'!$B$10,0)</f>
        <v>0.4</v>
      </c>
      <c r="Y83" s="45">
        <f ca="1">OFFSET('Raw Data'!Z72,'Raw Data'!$B$10,0)</f>
        <v>5.0999999999999996</v>
      </c>
      <c r="Z83" s="45">
        <f ca="1">OFFSET('Raw Data'!AA72,'Raw Data'!$B$10,0)</f>
        <v>6.2</v>
      </c>
      <c r="AA83" s="46">
        <f ca="1">OFFSET('Raw Data'!AB72,'Raw Data'!$B$10,0)</f>
        <v>4</v>
      </c>
      <c r="AB83" s="45">
        <f ca="1">OFFSET('Raw Data'!AC72,'Raw Data'!$B$10,0)</f>
        <v>1.5</v>
      </c>
      <c r="AC83" s="45">
        <f ca="1">OFFSET('Raw Data'!AD72,'Raw Data'!$B$10,0)</f>
        <v>5</v>
      </c>
      <c r="AD83" s="46">
        <f ca="1">OFFSET('Raw Data'!AE72,'Raw Data'!$B$10,0)</f>
        <v>4</v>
      </c>
    </row>
    <row r="84" spans="1:30" x14ac:dyDescent="0.2">
      <c r="A84" s="38"/>
      <c r="B84" s="38" t="s">
        <v>61</v>
      </c>
      <c r="C84" s="45">
        <f ca="1">OFFSET('Raw Data'!E73,'Raw Data'!$B$10,0)</f>
        <v>3.3</v>
      </c>
      <c r="D84" s="45">
        <f ca="1">OFFSET('Raw Data'!F73,'Raw Data'!$B$10,0)</f>
        <v>-5.8</v>
      </c>
      <c r="E84" s="46">
        <f ca="1">OFFSET('Raw Data'!G73,'Raw Data'!$B$10,0)</f>
        <v>5.3</v>
      </c>
      <c r="F84" s="45">
        <f ca="1">OFFSET('Raw Data'!H73,'Raw Data'!$B$10,0)</f>
        <v>0.4</v>
      </c>
      <c r="G84" s="45">
        <f ca="1">OFFSET('Raw Data'!I73,'Raw Data'!$B$10,0)</f>
        <v>-2.2999999999999998</v>
      </c>
      <c r="H84" s="46">
        <f ca="1">OFFSET('Raw Data'!J73,'Raw Data'!$B$10,0)</f>
        <v>4.8</v>
      </c>
      <c r="I84" s="45">
        <f ca="1">OFFSET('Raw Data'!K73,'Raw Data'!$B$10,0)</f>
        <v>-1.2</v>
      </c>
      <c r="J84" s="45">
        <f ca="1">OFFSET('Raw Data'!L73,'Raw Data'!$B$10,0)</f>
        <v>-2.2999999999999998</v>
      </c>
      <c r="K84" s="46">
        <f ca="1">OFFSET('Raw Data'!M73,'Raw Data'!$B$10,0)</f>
        <v>1.8</v>
      </c>
      <c r="L84" s="45">
        <f ca="1">OFFSET('Raw Data'!N73,'Raw Data'!$B$10,0)</f>
        <v>4.0999999999999996</v>
      </c>
      <c r="M84" s="45">
        <f ca="1">OFFSET('Raw Data'!O73,'Raw Data'!$B$10,0)</f>
        <v>-1.2</v>
      </c>
      <c r="N84" s="46">
        <f ca="1">OFFSET('Raw Data'!P73,'Raw Data'!$B$10,0)</f>
        <v>1.5</v>
      </c>
      <c r="O84" s="45">
        <f ca="1">OFFSET('Raw Data'!Q73,'Raw Data'!$B$10,0)</f>
        <v>0</v>
      </c>
      <c r="P84" s="45" t="str">
        <f ca="1">OFFSET('Raw Data'!R73,'Raw Data'!$B$10,0)</f>
        <v>.</v>
      </c>
      <c r="Q84" s="46" t="str">
        <f ca="1">OFFSET('Raw Data'!S73,'Raw Data'!$B$10,0)</f>
        <v>.</v>
      </c>
      <c r="S84" s="45">
        <f ca="1">OFFSET('Raw Data'!T73,'Raw Data'!$B$10,0)</f>
        <v>4.3</v>
      </c>
      <c r="T84" s="45">
        <f ca="1">OFFSET('Raw Data'!U73,'Raw Data'!$B$10,0)</f>
        <v>4.7</v>
      </c>
      <c r="U84" s="46">
        <f ca="1">OFFSET('Raw Data'!V73,'Raw Data'!$B$10,0)</f>
        <v>3.6</v>
      </c>
      <c r="V84" s="45">
        <f ca="1">OFFSET('Raw Data'!W73,'Raw Data'!$B$10,0)</f>
        <v>0.6</v>
      </c>
      <c r="W84" s="45">
        <f ca="1">OFFSET('Raw Data'!X73,'Raw Data'!$B$10,0)</f>
        <v>0.8</v>
      </c>
      <c r="X84" s="46">
        <f ca="1">OFFSET('Raw Data'!Y73,'Raw Data'!$B$10,0)</f>
        <v>1.1000000000000001</v>
      </c>
      <c r="Y84" s="45">
        <f ca="1">OFFSET('Raw Data'!Z73,'Raw Data'!$B$10,0)</f>
        <v>2.6</v>
      </c>
      <c r="Z84" s="45">
        <f ca="1">OFFSET('Raw Data'!AA73,'Raw Data'!$B$10,0)</f>
        <v>2.2999999999999998</v>
      </c>
      <c r="AA84" s="46">
        <f ca="1">OFFSET('Raw Data'!AB73,'Raw Data'!$B$10,0)</f>
        <v>2</v>
      </c>
      <c r="AB84" s="45">
        <f ca="1">OFFSET('Raw Data'!AC73,'Raw Data'!$B$10,0)</f>
        <v>1.1000000000000001</v>
      </c>
      <c r="AC84" s="45">
        <f ca="1">OFFSET('Raw Data'!AD73,'Raw Data'!$B$10,0)</f>
        <v>1.6</v>
      </c>
      <c r="AD84" s="46">
        <f ca="1">OFFSET('Raw Data'!AE73,'Raw Data'!$B$10,0)</f>
        <v>2.7</v>
      </c>
    </row>
    <row r="85" spans="1:30" x14ac:dyDescent="0.2">
      <c r="A85" s="38"/>
      <c r="B85" s="38" t="s">
        <v>62</v>
      </c>
      <c r="C85" s="45">
        <f ca="1">OFFSET('Raw Data'!E74,'Raw Data'!$B$10,0)</f>
        <v>5.0999999999999996</v>
      </c>
      <c r="D85" s="45">
        <f ca="1">OFFSET('Raw Data'!F74,'Raw Data'!$B$10,0)</f>
        <v>-0.5</v>
      </c>
      <c r="E85" s="46">
        <f ca="1">OFFSET('Raw Data'!G74,'Raw Data'!$B$10,0)</f>
        <v>5</v>
      </c>
      <c r="F85" s="45">
        <f ca="1">OFFSET('Raw Data'!H74,'Raw Data'!$B$10,0)</f>
        <v>1</v>
      </c>
      <c r="G85" s="45">
        <f ca="1">OFFSET('Raw Data'!I74,'Raw Data'!$B$10,0)</f>
        <v>-0.8</v>
      </c>
      <c r="H85" s="46">
        <f ca="1">OFFSET('Raw Data'!J74,'Raw Data'!$B$10,0)</f>
        <v>5</v>
      </c>
      <c r="I85" s="45">
        <f ca="1">OFFSET('Raw Data'!K74,'Raw Data'!$B$10,0)</f>
        <v>0.5</v>
      </c>
      <c r="J85" s="45" t="str">
        <f ca="1">OFFSET('Raw Data'!L74,'Raw Data'!$B$10,0)</f>
        <v>.</v>
      </c>
      <c r="K85" s="46" t="str">
        <f ca="1">OFFSET('Raw Data'!M74,'Raw Data'!$B$10,0)</f>
        <v>.</v>
      </c>
      <c r="L85" s="45">
        <f ca="1">OFFSET('Raw Data'!N74,'Raw Data'!$B$10,0)</f>
        <v>3.6</v>
      </c>
      <c r="M85" s="45">
        <f ca="1">OFFSET('Raw Data'!O74,'Raw Data'!$B$10,0)</f>
        <v>0.3</v>
      </c>
      <c r="N85" s="46">
        <f ca="1">OFFSET('Raw Data'!P74,'Raw Data'!$B$10,0)</f>
        <v>0.6</v>
      </c>
      <c r="O85" s="45">
        <f ca="1">OFFSET('Raw Data'!Q74,'Raw Data'!$B$10,0)</f>
        <v>0</v>
      </c>
      <c r="P85" s="45" t="str">
        <f ca="1">OFFSET('Raw Data'!R74,'Raw Data'!$B$10,0)</f>
        <v>.</v>
      </c>
      <c r="Q85" s="46" t="str">
        <f ca="1">OFFSET('Raw Data'!S74,'Raw Data'!$B$10,0)</f>
        <v>.</v>
      </c>
      <c r="S85" s="45">
        <f ca="1">OFFSET('Raw Data'!T74,'Raw Data'!$B$10,0)</f>
        <v>2.2000000000000002</v>
      </c>
      <c r="T85" s="45">
        <f ca="1">OFFSET('Raw Data'!U74,'Raw Data'!$B$10,0)</f>
        <v>2.2000000000000002</v>
      </c>
      <c r="U85" s="46">
        <f ca="1">OFFSET('Raw Data'!V74,'Raw Data'!$B$10,0)</f>
        <v>1.5</v>
      </c>
      <c r="V85" s="45">
        <f ca="1">OFFSET('Raw Data'!W74,'Raw Data'!$B$10,0)</f>
        <v>0.3</v>
      </c>
      <c r="W85" s="45">
        <f ca="1">OFFSET('Raw Data'!X74,'Raw Data'!$B$10,0)</f>
        <v>0.1</v>
      </c>
      <c r="X85" s="46">
        <f ca="1">OFFSET('Raw Data'!Y74,'Raw Data'!$B$10,0)</f>
        <v>0.1</v>
      </c>
      <c r="Y85" s="45">
        <f ca="1">OFFSET('Raw Data'!Z74,'Raw Data'!$B$10,0)</f>
        <v>1.2</v>
      </c>
      <c r="Z85" s="45">
        <f ca="1">OFFSET('Raw Data'!AA74,'Raw Data'!$B$10,0)</f>
        <v>1.1000000000000001</v>
      </c>
      <c r="AA85" s="46">
        <f ca="1">OFFSET('Raw Data'!AB74,'Raw Data'!$B$10,0)</f>
        <v>1.1000000000000001</v>
      </c>
      <c r="AB85" s="45">
        <f ca="1">OFFSET('Raw Data'!AC74,'Raw Data'!$B$10,0)</f>
        <v>0.7</v>
      </c>
      <c r="AC85" s="45">
        <f ca="1">OFFSET('Raw Data'!AD74,'Raw Data'!$B$10,0)</f>
        <v>1</v>
      </c>
      <c r="AD85" s="46">
        <f ca="1">OFFSET('Raw Data'!AE74,'Raw Data'!$B$10,0)</f>
        <v>1</v>
      </c>
    </row>
    <row r="86" spans="1:30" x14ac:dyDescent="0.2">
      <c r="A86" s="38"/>
      <c r="B86" s="38" t="s">
        <v>63</v>
      </c>
      <c r="C86" s="45">
        <f ca="1">OFFSET('Raw Data'!E75,'Raw Data'!$B$10,0)</f>
        <v>3.8</v>
      </c>
      <c r="D86" s="45">
        <f ca="1">OFFSET('Raw Data'!F75,'Raw Data'!$B$10,0)</f>
        <v>2</v>
      </c>
      <c r="E86" s="46">
        <f ca="1">OFFSET('Raw Data'!G75,'Raw Data'!$B$10,0)</f>
        <v>4</v>
      </c>
      <c r="F86" s="45">
        <f ca="1">OFFSET('Raw Data'!H75,'Raw Data'!$B$10,0)</f>
        <v>0.7</v>
      </c>
      <c r="G86" s="45">
        <f ca="1">OFFSET('Raw Data'!I75,'Raw Data'!$B$10,0)</f>
        <v>0.4</v>
      </c>
      <c r="H86" s="46">
        <f ca="1">OFFSET('Raw Data'!J75,'Raw Data'!$B$10,0)</f>
        <v>1.6</v>
      </c>
      <c r="I86" s="45">
        <f ca="1">OFFSET('Raw Data'!K75,'Raw Data'!$B$10,0)</f>
        <v>0.3</v>
      </c>
      <c r="J86" s="45">
        <f ca="1">OFFSET('Raw Data'!L75,'Raw Data'!$B$10,0)</f>
        <v>1.5</v>
      </c>
      <c r="K86" s="46">
        <f ca="1">OFFSET('Raw Data'!M75,'Raw Data'!$B$10,0)</f>
        <v>3.7</v>
      </c>
      <c r="L86" s="45">
        <f ca="1">OFFSET('Raw Data'!N75,'Raw Data'!$B$10,0)</f>
        <v>2.8</v>
      </c>
      <c r="M86" s="45">
        <f ca="1">OFFSET('Raw Data'!O75,'Raw Data'!$B$10,0)</f>
        <v>0.1</v>
      </c>
      <c r="N86" s="46">
        <f ca="1">OFFSET('Raw Data'!P75,'Raw Data'!$B$10,0)</f>
        <v>0.1</v>
      </c>
      <c r="O86" s="45">
        <f ca="1">OFFSET('Raw Data'!Q75,'Raw Data'!$B$10,0)</f>
        <v>0</v>
      </c>
      <c r="P86" s="45" t="str">
        <f ca="1">OFFSET('Raw Data'!R75,'Raw Data'!$B$10,0)</f>
        <v>.</v>
      </c>
      <c r="Q86" s="46" t="str">
        <f ca="1">OFFSET('Raw Data'!S75,'Raw Data'!$B$10,0)</f>
        <v>.</v>
      </c>
      <c r="S86" s="45">
        <f ca="1">OFFSET('Raw Data'!T75,'Raw Data'!$B$10,0)</f>
        <v>0.9</v>
      </c>
      <c r="T86" s="45">
        <f ca="1">OFFSET('Raw Data'!U75,'Raw Data'!$B$10,0)</f>
        <v>2.7</v>
      </c>
      <c r="U86" s="46">
        <f ca="1">OFFSET('Raw Data'!V75,'Raw Data'!$B$10,0)</f>
        <v>2.1</v>
      </c>
      <c r="V86" s="45">
        <f ca="1">OFFSET('Raw Data'!W75,'Raw Data'!$B$10,0)</f>
        <v>0.1</v>
      </c>
      <c r="W86" s="45">
        <f ca="1">OFFSET('Raw Data'!X75,'Raw Data'!$B$10,0)</f>
        <v>0.5</v>
      </c>
      <c r="X86" s="46">
        <f ca="1">OFFSET('Raw Data'!Y75,'Raw Data'!$B$10,0)</f>
        <v>0.9</v>
      </c>
      <c r="Y86" s="45">
        <f ca="1">OFFSET('Raw Data'!Z75,'Raw Data'!$B$10,0)</f>
        <v>0.4</v>
      </c>
      <c r="Z86" s="45">
        <f ca="1">OFFSET('Raw Data'!AA75,'Raw Data'!$B$10,0)</f>
        <v>1.3</v>
      </c>
      <c r="AA86" s="46">
        <f ca="1">OFFSET('Raw Data'!AB75,'Raw Data'!$B$10,0)</f>
        <v>1.6</v>
      </c>
      <c r="AB86" s="45">
        <f ca="1">OFFSET('Raw Data'!AC75,'Raw Data'!$B$10,0)</f>
        <v>0.4</v>
      </c>
      <c r="AC86" s="45">
        <f ca="1">OFFSET('Raw Data'!AD75,'Raw Data'!$B$10,0)</f>
        <v>1</v>
      </c>
      <c r="AD86" s="46">
        <f ca="1">OFFSET('Raw Data'!AE75,'Raw Data'!$B$10,0)</f>
        <v>1.1000000000000001</v>
      </c>
    </row>
    <row r="87" spans="1:30" x14ac:dyDescent="0.2">
      <c r="A87" s="38"/>
      <c r="B87" s="38" t="s">
        <v>64</v>
      </c>
      <c r="C87" s="45">
        <f ca="1">OFFSET('Raw Data'!E76,'Raw Data'!$B$10,0)</f>
        <v>1.6</v>
      </c>
      <c r="D87" s="45">
        <f ca="1">OFFSET('Raw Data'!F76,'Raw Data'!$B$10,0)</f>
        <v>-0.4</v>
      </c>
      <c r="E87" s="46">
        <f ca="1">OFFSET('Raw Data'!G76,'Raw Data'!$B$10,0)</f>
        <v>0.7</v>
      </c>
      <c r="F87" s="45">
        <f ca="1">OFFSET('Raw Data'!H76,'Raw Data'!$B$10,0)</f>
        <v>0.3</v>
      </c>
      <c r="G87" s="45" t="str">
        <f ca="1">OFFSET('Raw Data'!I76,'Raw Data'!$B$10,0)</f>
        <v>.</v>
      </c>
      <c r="H87" s="46" t="str">
        <f ca="1">OFFSET('Raw Data'!J76,'Raw Data'!$B$10,0)</f>
        <v>.</v>
      </c>
      <c r="I87" s="45">
        <f ca="1">OFFSET('Raw Data'!K76,'Raw Data'!$B$10,0)</f>
        <v>0.1</v>
      </c>
      <c r="J87" s="45">
        <f ca="1">OFFSET('Raw Data'!L76,'Raw Data'!$B$10,0)</f>
        <v>-0.5</v>
      </c>
      <c r="K87" s="46">
        <f ca="1">OFFSET('Raw Data'!M76,'Raw Data'!$B$10,0)</f>
        <v>0.7</v>
      </c>
      <c r="L87" s="45">
        <f ca="1">OFFSET('Raw Data'!N76,'Raw Data'!$B$10,0)</f>
        <v>1.3</v>
      </c>
      <c r="M87" s="45">
        <f ca="1">OFFSET('Raw Data'!O76,'Raw Data'!$B$10,0)</f>
        <v>0.1</v>
      </c>
      <c r="N87" s="46">
        <f ca="1">OFFSET('Raw Data'!P76,'Raw Data'!$B$10,0)</f>
        <v>0.2</v>
      </c>
      <c r="O87" s="45">
        <f ca="1">OFFSET('Raw Data'!Q76,'Raw Data'!$B$10,0)</f>
        <v>0</v>
      </c>
      <c r="P87" s="45" t="str">
        <f ca="1">OFFSET('Raw Data'!R76,'Raw Data'!$B$10,0)</f>
        <v>.</v>
      </c>
      <c r="Q87" s="46" t="str">
        <f ca="1">OFFSET('Raw Data'!S76,'Raw Data'!$B$10,0)</f>
        <v>.</v>
      </c>
      <c r="S87" s="45">
        <f ca="1">OFFSET('Raw Data'!T76,'Raw Data'!$B$10,0)</f>
        <v>0.1</v>
      </c>
      <c r="T87" s="45" t="str">
        <f ca="1">OFFSET('Raw Data'!U76,'Raw Data'!$B$10,0)</f>
        <v>.</v>
      </c>
      <c r="U87" s="46" t="str">
        <f ca="1">OFFSET('Raw Data'!V76,'Raw Data'!$B$10,0)</f>
        <v>.</v>
      </c>
      <c r="V87" s="45">
        <f ca="1">OFFSET('Raw Data'!W76,'Raw Data'!$B$10,0)</f>
        <v>0</v>
      </c>
      <c r="W87" s="45" t="str">
        <f ca="1">OFFSET('Raw Data'!X76,'Raw Data'!$B$10,0)</f>
        <v>.</v>
      </c>
      <c r="X87" s="46" t="str">
        <f ca="1">OFFSET('Raw Data'!Y76,'Raw Data'!$B$10,0)</f>
        <v>.</v>
      </c>
      <c r="Y87" s="45">
        <f ca="1">OFFSET('Raw Data'!Z76,'Raw Data'!$B$10,0)</f>
        <v>0</v>
      </c>
      <c r="Z87" s="45" t="str">
        <f ca="1">OFFSET('Raw Data'!AA76,'Raw Data'!$B$10,0)</f>
        <v>.</v>
      </c>
      <c r="AA87" s="46" t="str">
        <f ca="1">OFFSET('Raw Data'!AB76,'Raw Data'!$B$10,0)</f>
        <v>.</v>
      </c>
      <c r="AB87" s="45">
        <f ca="1">OFFSET('Raw Data'!AC76,'Raw Data'!$B$10,0)</f>
        <v>0.1</v>
      </c>
      <c r="AC87" s="45" t="str">
        <f ca="1">OFFSET('Raw Data'!AD76,'Raw Data'!$B$10,0)</f>
        <v>.</v>
      </c>
      <c r="AD87" s="46" t="str">
        <f ca="1">OFFSET('Raw Data'!AE76,'Raw Data'!$B$10,0)</f>
        <v>.</v>
      </c>
    </row>
    <row r="88" spans="1:30" x14ac:dyDescent="0.2">
      <c r="A88" s="38"/>
      <c r="B88" s="38" t="s">
        <v>65</v>
      </c>
      <c r="C88" s="45">
        <f ca="1">OFFSET('Raw Data'!E77,'Raw Data'!$B$10,0)</f>
        <v>0.5</v>
      </c>
      <c r="D88" s="45">
        <f ca="1">OFFSET('Raw Data'!F77,'Raw Data'!$B$10,0)</f>
        <v>3.5</v>
      </c>
      <c r="E88" s="46">
        <f ca="1">OFFSET('Raw Data'!G77,'Raw Data'!$B$10,0)</f>
        <v>6.4</v>
      </c>
      <c r="F88" s="45">
        <f ca="1">OFFSET('Raw Data'!H77,'Raw Data'!$B$10,0)</f>
        <v>0.1</v>
      </c>
      <c r="G88" s="45" t="str">
        <f ca="1">OFFSET('Raw Data'!I77,'Raw Data'!$B$10,0)</f>
        <v>.</v>
      </c>
      <c r="H88" s="46" t="str">
        <f ca="1">OFFSET('Raw Data'!J77,'Raw Data'!$B$10,0)</f>
        <v>.</v>
      </c>
      <c r="I88" s="45">
        <f ca="1">OFFSET('Raw Data'!K77,'Raw Data'!$B$10,0)</f>
        <v>-0.3</v>
      </c>
      <c r="J88" s="45">
        <f ca="1">OFFSET('Raw Data'!L77,'Raw Data'!$B$10,0)</f>
        <v>3.4</v>
      </c>
      <c r="K88" s="46">
        <f ca="1">OFFSET('Raw Data'!M77,'Raw Data'!$B$10,0)</f>
        <v>6.4</v>
      </c>
      <c r="L88" s="45">
        <f ca="1">OFFSET('Raw Data'!N77,'Raw Data'!$B$10,0)</f>
        <v>0.6</v>
      </c>
      <c r="M88" s="45">
        <f ca="1">OFFSET('Raw Data'!O77,'Raw Data'!$B$10,0)</f>
        <v>0</v>
      </c>
      <c r="N88" s="46">
        <f ca="1">OFFSET('Raw Data'!P77,'Raw Data'!$B$10,0)</f>
        <v>0.1</v>
      </c>
      <c r="O88" s="45">
        <f ca="1">OFFSET('Raw Data'!Q77,'Raw Data'!$B$10,0)</f>
        <v>0</v>
      </c>
      <c r="P88" s="45" t="str">
        <f ca="1">OFFSET('Raw Data'!R77,'Raw Data'!$B$10,0)</f>
        <v>.</v>
      </c>
      <c r="Q88" s="46" t="str">
        <f ca="1">OFFSET('Raw Data'!S77,'Raw Data'!$B$10,0)</f>
        <v>.</v>
      </c>
      <c r="S88" s="45">
        <f ca="1">OFFSET('Raw Data'!T77,'Raw Data'!$B$10,0)</f>
        <v>0</v>
      </c>
      <c r="T88" s="45">
        <f ca="1">OFFSET('Raw Data'!U77,'Raw Data'!$B$10,0)</f>
        <v>0.3</v>
      </c>
      <c r="U88" s="46">
        <f ca="1">OFFSET('Raw Data'!V77,'Raw Data'!$B$10,0)</f>
        <v>0.4</v>
      </c>
      <c r="V88" s="45">
        <f ca="1">OFFSET('Raw Data'!W77,'Raw Data'!$B$10,0)</f>
        <v>0</v>
      </c>
      <c r="W88" s="45" t="str">
        <f ca="1">OFFSET('Raw Data'!X77,'Raw Data'!$B$10,0)</f>
        <v>.</v>
      </c>
      <c r="X88" s="46" t="str">
        <f ca="1">OFFSET('Raw Data'!Y77,'Raw Data'!$B$10,0)</f>
        <v>.</v>
      </c>
      <c r="Y88" s="45">
        <f ca="1">OFFSET('Raw Data'!Z77,'Raw Data'!$B$10,0)</f>
        <v>-0.1</v>
      </c>
      <c r="Z88" s="45" t="str">
        <f ca="1">OFFSET('Raw Data'!AA77,'Raw Data'!$B$10,0)</f>
        <v>.</v>
      </c>
      <c r="AA88" s="46" t="str">
        <f ca="1">OFFSET('Raw Data'!AB77,'Raw Data'!$B$10,0)</f>
        <v>.</v>
      </c>
      <c r="AB88" s="45">
        <f ca="1">OFFSET('Raw Data'!AC77,'Raw Data'!$B$10,0)</f>
        <v>0.1</v>
      </c>
      <c r="AC88" s="45">
        <f ca="1">OFFSET('Raw Data'!AD77,'Raw Data'!$B$10,0)</f>
        <v>0.3</v>
      </c>
      <c r="AD88" s="46">
        <f ca="1">OFFSET('Raw Data'!AE77,'Raw Data'!$B$10,0)</f>
        <v>0.4</v>
      </c>
    </row>
    <row r="89" spans="1:30" x14ac:dyDescent="0.2">
      <c r="A89" s="38"/>
      <c r="B89" s="38" t="s">
        <v>66</v>
      </c>
      <c r="C89" s="45">
        <f ca="1">OFFSET('Raw Data'!E78,'Raw Data'!$B$10,0)</f>
        <v>0</v>
      </c>
      <c r="D89" s="45">
        <f ca="1">OFFSET('Raw Data'!F78,'Raw Data'!$B$10,0)</f>
        <v>-0.5</v>
      </c>
      <c r="E89" s="46">
        <f ca="1">OFFSET('Raw Data'!G78,'Raw Data'!$B$10,0)</f>
        <v>3.6</v>
      </c>
      <c r="F89" s="45">
        <f ca="1">OFFSET('Raw Data'!H78,'Raw Data'!$B$10,0)</f>
        <v>0</v>
      </c>
      <c r="G89" s="45">
        <f ca="1">OFFSET('Raw Data'!I78,'Raw Data'!$B$10,0)</f>
        <v>-0.3</v>
      </c>
      <c r="H89" s="46">
        <f ca="1">OFFSET('Raw Data'!J78,'Raw Data'!$B$10,0)</f>
        <v>0.6</v>
      </c>
      <c r="I89" s="45">
        <f ca="1">OFFSET('Raw Data'!K78,'Raw Data'!$B$10,0)</f>
        <v>-0.2</v>
      </c>
      <c r="J89" s="45">
        <f ca="1">OFFSET('Raw Data'!L78,'Raw Data'!$B$10,0)</f>
        <v>-1.3</v>
      </c>
      <c r="K89" s="46">
        <f ca="1">OFFSET('Raw Data'!M78,'Raw Data'!$B$10,0)</f>
        <v>3.1</v>
      </c>
      <c r="L89" s="45">
        <f ca="1">OFFSET('Raw Data'!N78,'Raw Data'!$B$10,0)</f>
        <v>0.2</v>
      </c>
      <c r="M89" s="45">
        <f ca="1">OFFSET('Raw Data'!O78,'Raw Data'!$B$10,0)</f>
        <v>1.1000000000000001</v>
      </c>
      <c r="N89" s="46">
        <f ca="1">OFFSET('Raw Data'!P78,'Raw Data'!$B$10,0)</f>
        <v>1.5</v>
      </c>
      <c r="O89" s="45">
        <f ca="1">OFFSET('Raw Data'!Q78,'Raw Data'!$B$10,0)</f>
        <v>0</v>
      </c>
      <c r="P89" s="45" t="str">
        <f ca="1">OFFSET('Raw Data'!R78,'Raw Data'!$B$10,0)</f>
        <v>.</v>
      </c>
      <c r="Q89" s="46" t="str">
        <f ca="1">OFFSET('Raw Data'!S78,'Raw Data'!$B$10,0)</f>
        <v>.</v>
      </c>
      <c r="S89" s="45">
        <f ca="1">OFFSET('Raw Data'!T78,'Raw Data'!$B$10,0)</f>
        <v>0.3</v>
      </c>
      <c r="T89" s="45">
        <f ca="1">OFFSET('Raw Data'!U78,'Raw Data'!$B$10,0)</f>
        <v>-0.1</v>
      </c>
      <c r="U89" s="46">
        <f ca="1">OFFSET('Raw Data'!V78,'Raw Data'!$B$10,0)</f>
        <v>0.9</v>
      </c>
      <c r="V89" s="45">
        <f ca="1">OFFSET('Raw Data'!W78,'Raw Data'!$B$10,0)</f>
        <v>0</v>
      </c>
      <c r="W89" s="45" t="str">
        <f ca="1">OFFSET('Raw Data'!X78,'Raw Data'!$B$10,0)</f>
        <v>.</v>
      </c>
      <c r="X89" s="46" t="str">
        <f ca="1">OFFSET('Raw Data'!Y78,'Raw Data'!$B$10,0)</f>
        <v>.</v>
      </c>
      <c r="Y89" s="45">
        <f ca="1">OFFSET('Raw Data'!Z78,'Raw Data'!$B$10,0)</f>
        <v>0.3</v>
      </c>
      <c r="Z89" s="45" t="str">
        <f ca="1">OFFSET('Raw Data'!AA78,'Raw Data'!$B$10,0)</f>
        <v>.</v>
      </c>
      <c r="AA89" s="46" t="str">
        <f ca="1">OFFSET('Raw Data'!AB78,'Raw Data'!$B$10,0)</f>
        <v>.</v>
      </c>
      <c r="AB89" s="45">
        <f ca="1">OFFSET('Raw Data'!AC78,'Raw Data'!$B$10,0)</f>
        <v>0.1</v>
      </c>
      <c r="AC89" s="45">
        <f ca="1">OFFSET('Raw Data'!AD78,'Raw Data'!$B$10,0)</f>
        <v>-0.1</v>
      </c>
      <c r="AD89" s="46">
        <f ca="1">OFFSET('Raw Data'!AE78,'Raw Data'!$B$10,0)</f>
        <v>0.9</v>
      </c>
    </row>
    <row r="90" spans="1:30" ht="10.8" thickBot="1" x14ac:dyDescent="0.25">
      <c r="A90" s="47"/>
      <c r="B90" s="47" t="s">
        <v>67</v>
      </c>
      <c r="C90" s="48">
        <f ca="1">OFFSET('Raw Data'!E79,'Raw Data'!$B$10,0)</f>
        <v>-0.4</v>
      </c>
      <c r="D90" s="48">
        <f ca="1">OFFSET('Raw Data'!F79,'Raw Data'!$B$10,0)</f>
        <v>0.1</v>
      </c>
      <c r="E90" s="49">
        <f ca="1">OFFSET('Raw Data'!G79,'Raw Data'!$B$10,0)</f>
        <v>0.3</v>
      </c>
      <c r="F90" s="48">
        <f ca="1">OFFSET('Raw Data'!H79,'Raw Data'!$B$10,0)</f>
        <v>-0.2</v>
      </c>
      <c r="G90" s="48" t="str">
        <f ca="1">OFFSET('Raw Data'!I79,'Raw Data'!$B$10,0)</f>
        <v>.</v>
      </c>
      <c r="H90" s="49" t="str">
        <f ca="1">OFFSET('Raw Data'!J79,'Raw Data'!$B$10,0)</f>
        <v>.</v>
      </c>
      <c r="I90" s="48">
        <f ca="1">OFFSET('Raw Data'!K79,'Raw Data'!$B$10,0)</f>
        <v>-0.2</v>
      </c>
      <c r="J90" s="48" t="str">
        <f ca="1">OFFSET('Raw Data'!L79,'Raw Data'!$B$10,0)</f>
        <v>.</v>
      </c>
      <c r="K90" s="49" t="str">
        <f ca="1">OFFSET('Raw Data'!M79,'Raw Data'!$B$10,0)</f>
        <v>.</v>
      </c>
      <c r="L90" s="48">
        <f ca="1">OFFSET('Raw Data'!N79,'Raw Data'!$B$10,0)</f>
        <v>0</v>
      </c>
      <c r="M90" s="48">
        <f ca="1">OFFSET('Raw Data'!O79,'Raw Data'!$B$10,0)</f>
        <v>0.1</v>
      </c>
      <c r="N90" s="49">
        <f ca="1">OFFSET('Raw Data'!P79,'Raw Data'!$B$10,0)</f>
        <v>0.3</v>
      </c>
      <c r="O90" s="48">
        <f ca="1">OFFSET('Raw Data'!Q79,'Raw Data'!$B$10,0)</f>
        <v>0</v>
      </c>
      <c r="P90" s="48" t="str">
        <f ca="1">OFFSET('Raw Data'!R79,'Raw Data'!$B$10,0)</f>
        <v>.</v>
      </c>
      <c r="Q90" s="49" t="str">
        <f ca="1">OFFSET('Raw Data'!S79,'Raw Data'!$B$10,0)</f>
        <v>.</v>
      </c>
      <c r="R90" s="50"/>
      <c r="S90" s="48">
        <f ca="1">OFFSET('Raw Data'!T79,'Raw Data'!$B$10,0)</f>
        <v>-0.2</v>
      </c>
      <c r="T90" s="48">
        <f ca="1">OFFSET('Raw Data'!U79,'Raw Data'!$B$10,0)</f>
        <v>0.1</v>
      </c>
      <c r="U90" s="49">
        <f ca="1">OFFSET('Raw Data'!V79,'Raw Data'!$B$10,0)</f>
        <v>1.7</v>
      </c>
      <c r="V90" s="48">
        <f ca="1">OFFSET('Raw Data'!W79,'Raw Data'!$B$10,0)</f>
        <v>0</v>
      </c>
      <c r="W90" s="48">
        <f ca="1">OFFSET('Raw Data'!X79,'Raw Data'!$B$10,0)</f>
        <v>-0.8</v>
      </c>
      <c r="X90" s="49">
        <f ca="1">OFFSET('Raw Data'!Y79,'Raw Data'!$B$10,0)</f>
        <v>1.1000000000000001</v>
      </c>
      <c r="Y90" s="48">
        <f ca="1">OFFSET('Raw Data'!Z79,'Raw Data'!$B$10,0)</f>
        <v>-0.1</v>
      </c>
      <c r="Z90" s="48">
        <f ca="1">OFFSET('Raw Data'!AA79,'Raw Data'!$B$10,0)</f>
        <v>0.2</v>
      </c>
      <c r="AA90" s="49">
        <f ca="1">OFFSET('Raw Data'!AB79,'Raw Data'!$B$10,0)</f>
        <v>0.3</v>
      </c>
      <c r="AB90" s="48">
        <f ca="1">OFFSET('Raw Data'!AC79,'Raw Data'!$B$10,0)</f>
        <v>-0.1</v>
      </c>
      <c r="AC90" s="48">
        <f ca="1">OFFSET('Raw Data'!AD79,'Raw Data'!$B$10,0)</f>
        <v>0.7</v>
      </c>
      <c r="AD90" s="49">
        <f ca="1">OFFSET('Raw Data'!AE79,'Raw Data'!$B$10,0)</f>
        <v>1.3</v>
      </c>
    </row>
    <row r="92" spans="1:30" ht="11.25" customHeight="1" x14ac:dyDescent="0.2">
      <c r="A92" s="51" t="s">
        <v>87</v>
      </c>
      <c r="B92" s="51" t="s">
        <v>88</v>
      </c>
      <c r="C92" s="99" t="s">
        <v>89</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row>
    <row r="93" spans="1:30" ht="11.25" customHeight="1" x14ac:dyDescent="0.2">
      <c r="A93" s="51"/>
      <c r="B93" s="51" t="s">
        <v>90</v>
      </c>
      <c r="C93" s="99" t="s">
        <v>91</v>
      </c>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row>
    <row r="94" spans="1:30" ht="11.25" customHeight="1" x14ac:dyDescent="0.2">
      <c r="B94" s="52"/>
      <c r="C94" s="53"/>
      <c r="D94" s="53"/>
      <c r="E94" s="53"/>
      <c r="F94" s="53"/>
      <c r="G94" s="53"/>
      <c r="H94" s="53"/>
      <c r="I94" s="53"/>
      <c r="J94" s="53"/>
      <c r="K94" s="53"/>
      <c r="L94" s="54"/>
      <c r="M94" s="54"/>
      <c r="N94" s="54"/>
      <c r="O94" s="54"/>
      <c r="P94" s="54"/>
      <c r="Q94" s="54"/>
      <c r="R94" s="54"/>
      <c r="S94" s="54"/>
      <c r="T94" s="54"/>
      <c r="U94" s="54"/>
      <c r="V94" s="54"/>
      <c r="W94" s="54"/>
      <c r="X94" s="54"/>
      <c r="Y94" s="54"/>
      <c r="Z94" s="54"/>
      <c r="AA94" s="54"/>
      <c r="AB94" s="54"/>
      <c r="AC94" s="54"/>
      <c r="AD94" s="54"/>
    </row>
    <row r="95" spans="1:30" ht="11.25" customHeight="1" x14ac:dyDescent="0.2">
      <c r="A95" s="99" t="s">
        <v>92</v>
      </c>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row>
    <row r="96" spans="1:30" ht="11.25" customHeight="1" x14ac:dyDescent="0.2">
      <c r="B96" s="52"/>
      <c r="C96" s="53"/>
      <c r="D96" s="53"/>
      <c r="E96" s="53"/>
      <c r="F96" s="53"/>
      <c r="G96" s="53"/>
      <c r="H96" s="53"/>
      <c r="I96" s="53"/>
      <c r="J96" s="53"/>
      <c r="K96" s="53"/>
      <c r="L96" s="54"/>
      <c r="M96" s="54"/>
      <c r="N96" s="54"/>
      <c r="O96" s="54"/>
      <c r="P96" s="54"/>
      <c r="Q96" s="54"/>
      <c r="R96" s="54"/>
      <c r="S96" s="54"/>
      <c r="T96" s="54"/>
      <c r="U96" s="54"/>
      <c r="V96" s="54"/>
      <c r="W96" s="54"/>
      <c r="X96" s="54"/>
      <c r="Y96" s="54"/>
      <c r="Z96" s="54"/>
      <c r="AA96" s="54"/>
      <c r="AB96" s="54"/>
      <c r="AC96" s="54"/>
      <c r="AD96" s="54"/>
    </row>
    <row r="97" spans="1:30" ht="11.25" customHeight="1" x14ac:dyDescent="0.2">
      <c r="A97" s="97" t="s">
        <v>93</v>
      </c>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row>
    <row r="98" spans="1:30" ht="11.25" customHeight="1" x14ac:dyDescent="0.2">
      <c r="A98" s="97" t="s">
        <v>94</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row>
    <row r="99" spans="1:30" ht="11.25" customHeight="1" x14ac:dyDescent="0.2">
      <c r="A99" s="99" t="s">
        <v>95</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row>
    <row r="100" spans="1:30" ht="11.25" customHeight="1" x14ac:dyDescent="0.2">
      <c r="B100" s="52"/>
      <c r="C100" s="53"/>
      <c r="D100" s="53"/>
      <c r="E100" s="53"/>
      <c r="F100" s="53"/>
      <c r="G100" s="53"/>
      <c r="H100" s="53"/>
      <c r="I100" s="53"/>
      <c r="J100" s="53"/>
      <c r="K100" s="53"/>
      <c r="L100" s="54"/>
      <c r="M100" s="54"/>
      <c r="N100" s="54"/>
      <c r="O100" s="54"/>
      <c r="P100" s="54"/>
      <c r="Q100" s="54"/>
      <c r="R100" s="54"/>
      <c r="S100" s="54"/>
      <c r="T100" s="54"/>
      <c r="U100" s="54"/>
      <c r="V100" s="54"/>
      <c r="W100" s="54"/>
      <c r="X100" s="54"/>
      <c r="Y100" s="54"/>
      <c r="Z100" s="54"/>
      <c r="AA100" s="54"/>
      <c r="AB100" s="54"/>
      <c r="AC100" s="54"/>
      <c r="AD100" s="54"/>
    </row>
    <row r="101" spans="1:30" ht="11.25" customHeight="1" x14ac:dyDescent="0.2">
      <c r="A101" s="97" t="s">
        <v>96</v>
      </c>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row>
    <row r="102" spans="1:30" ht="11.25" customHeight="1" x14ac:dyDescent="0.2">
      <c r="A102" s="97" t="s">
        <v>97</v>
      </c>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row>
    <row r="103" spans="1:30" ht="11.25" customHeight="1" x14ac:dyDescent="0.2">
      <c r="A103" s="97" t="s">
        <v>98</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row>
    <row r="104" spans="1:30" ht="11.25" customHeight="1" x14ac:dyDescent="0.2">
      <c r="A104" s="97" t="s">
        <v>99</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row>
    <row r="105" spans="1:30"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row>
    <row r="106" spans="1:30" ht="21.6" customHeight="1" x14ac:dyDescent="0.2">
      <c r="A106" s="68" t="s">
        <v>100</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row>
    <row r="107" spans="1:30" ht="11.25" customHeight="1" x14ac:dyDescent="0.2">
      <c r="A107" s="68" t="s">
        <v>101</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row>
    <row r="108" spans="1:30" ht="11.25" customHeight="1" x14ac:dyDescent="0.2">
      <c r="A108" s="55"/>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row>
    <row r="109" spans="1:30" x14ac:dyDescent="0.2">
      <c r="A109" s="79" t="s">
        <v>102</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row>
    <row r="110" spans="1:30" ht="12" customHeight="1" x14ac:dyDescent="0.2">
      <c r="A110" s="79" t="s">
        <v>103</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row>
    <row r="111" spans="1:30" x14ac:dyDescent="0.2">
      <c r="A111" s="79" t="s">
        <v>104</v>
      </c>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row>
    <row r="112" spans="1:30" x14ac:dyDescent="0.2">
      <c r="A112" s="79" t="s">
        <v>105</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row>
  </sheetData>
  <sheetProtection sheet="1" objects="1" scenarios="1"/>
  <mergeCells count="40">
    <mergeCell ref="V13:X13"/>
    <mergeCell ref="Y13:AA13"/>
    <mergeCell ref="AB13:AD13"/>
    <mergeCell ref="A95:AD95"/>
    <mergeCell ref="A97:AD97"/>
    <mergeCell ref="G14:H14"/>
    <mergeCell ref="J14:K14"/>
    <mergeCell ref="M14:N14"/>
    <mergeCell ref="P14:Q14"/>
    <mergeCell ref="T14:U14"/>
    <mergeCell ref="W14:X14"/>
    <mergeCell ref="Z14:AA14"/>
    <mergeCell ref="AC14:AD14"/>
    <mergeCell ref="C92:AD92"/>
    <mergeCell ref="A98:AD98"/>
    <mergeCell ref="A99:AD99"/>
    <mergeCell ref="A6:AD6"/>
    <mergeCell ref="A12:A15"/>
    <mergeCell ref="B12:B15"/>
    <mergeCell ref="C12:Q12"/>
    <mergeCell ref="R12:R15"/>
    <mergeCell ref="S12:AD12"/>
    <mergeCell ref="C13:E13"/>
    <mergeCell ref="F13:H13"/>
    <mergeCell ref="I13:K13"/>
    <mergeCell ref="L13:N13"/>
    <mergeCell ref="O13:Q13"/>
    <mergeCell ref="S13:U13"/>
    <mergeCell ref="C93:AD93"/>
    <mergeCell ref="D14:E14"/>
    <mergeCell ref="A101:AD101"/>
    <mergeCell ref="A111:AD111"/>
    <mergeCell ref="A112:AD112"/>
    <mergeCell ref="A103:AD103"/>
    <mergeCell ref="A104:AD104"/>
    <mergeCell ref="A106:AD106"/>
    <mergeCell ref="A107:AD107"/>
    <mergeCell ref="A109:AD109"/>
    <mergeCell ref="A110:AD110"/>
    <mergeCell ref="A102:AD102"/>
  </mergeCells>
  <pageMargins left="0.78740157480314965" right="0.78740157480314965" top="0.78740157480314965" bottom="0.78740157480314965" header="0" footer="0"/>
  <pageSetup paperSize="9" scale="69" fitToHeight="0" orientation="landscape" r:id="rId1"/>
  <rowBreaks count="1" manualBreakCount="1">
    <brk id="6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locked="0" defaultSize="0" print="0" autoPict="0">
                <anchor moveWithCells="1" sizeWithCells="1">
                  <from>
                    <xdr:col>15</xdr:col>
                    <xdr:colOff>274320</xdr:colOff>
                    <xdr:row>1</xdr:row>
                    <xdr:rowOff>60960</xdr:rowOff>
                  </from>
                  <to>
                    <xdr:col>17</xdr:col>
                    <xdr:colOff>0</xdr:colOff>
                    <xdr:row>3</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972A4-51DE-44BC-94BD-987E7F494C3A}">
  <dimension ref="A1:AA37"/>
  <sheetViews>
    <sheetView workbookViewId="0"/>
  </sheetViews>
  <sheetFormatPr defaultRowHeight="10.199999999999999" x14ac:dyDescent="0.2"/>
  <sheetData>
    <row r="1" spans="9:9" x14ac:dyDescent="0.2">
      <c r="I1" s="67" t="s">
        <v>116</v>
      </c>
    </row>
    <row r="29" spans="1:27" x14ac:dyDescent="0.2">
      <c r="A29" s="67" t="s">
        <v>110</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x14ac:dyDescent="0.2">
      <c r="A30" s="66" t="s">
        <v>111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x14ac:dyDescent="0.2">
      <c r="A31" s="65" t="s">
        <v>112</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x14ac:dyDescent="0.2">
      <c r="A33" s="67" t="s">
        <v>113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x14ac:dyDescent="0.2">
      <c r="A34" s="66" t="s">
        <v>114</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row>
    <row r="35" spans="1:27" x14ac:dyDescent="0.2">
      <c r="A35" s="66"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x14ac:dyDescent="0.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row>
  </sheetData>
  <hyperlinks>
    <hyperlink ref="A31" r:id="rId1" display="2. The HESA/PAYE case study is available to view here" xr:uid="{A36075F6-D508-4EEA-962D-E89C3998D769}"/>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A953-185B-4256-AD0C-539F9FCE65C3}">
  <dimension ref="A1:L59"/>
  <sheetViews>
    <sheetView workbookViewId="0"/>
  </sheetViews>
  <sheetFormatPr defaultRowHeight="10.199999999999999" x14ac:dyDescent="0.2"/>
  <sheetData>
    <row r="1" spans="12:12" x14ac:dyDescent="0.2">
      <c r="L1" s="67" t="s">
        <v>117</v>
      </c>
    </row>
    <row r="49" spans="1:1" s="66" customFormat="1" x14ac:dyDescent="0.2">
      <c r="A49" s="67" t="s">
        <v>110</v>
      </c>
    </row>
    <row r="50" spans="1:1" s="66" customFormat="1" x14ac:dyDescent="0.2">
      <c r="A50" s="66" t="s">
        <v>111</v>
      </c>
    </row>
    <row r="51" spans="1:1" s="66" customFormat="1" x14ac:dyDescent="0.2">
      <c r="A51" s="65" t="s">
        <v>118</v>
      </c>
    </row>
    <row r="52" spans="1:1" s="66" customFormat="1" x14ac:dyDescent="0.2"/>
    <row r="53" spans="1:1" s="66" customFormat="1" x14ac:dyDescent="0.2">
      <c r="A53" s="67" t="s">
        <v>113</v>
      </c>
    </row>
    <row r="54" spans="1:1" s="66" customFormat="1" x14ac:dyDescent="0.2">
      <c r="A54" s="66" t="s">
        <v>119</v>
      </c>
    </row>
    <row r="55" spans="1:1" s="66" customFormat="1" x14ac:dyDescent="0.2">
      <c r="A55" s="66" t="s">
        <v>120</v>
      </c>
    </row>
    <row r="56" spans="1:1" s="66" customFormat="1" x14ac:dyDescent="0.2">
      <c r="A56" s="66" t="s">
        <v>121</v>
      </c>
    </row>
    <row r="57" spans="1:1" s="66" customFormat="1" x14ac:dyDescent="0.2">
      <c r="A57" s="66" t="s">
        <v>122</v>
      </c>
    </row>
    <row r="58" spans="1:1" s="66" customFormat="1" x14ac:dyDescent="0.2">
      <c r="A58" s="66" t="s">
        <v>123</v>
      </c>
    </row>
    <row r="59" spans="1:1" s="66" customFormat="1" x14ac:dyDescent="0.2">
      <c r="A59" s="66" t="s">
        <v>124</v>
      </c>
    </row>
  </sheetData>
  <hyperlinks>
    <hyperlink ref="A51" r:id="rId1" xr:uid="{D5824BFE-F06B-4281-BA6C-4EC5800537EA}"/>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A883-2228-4C94-BCF8-146B1BB19E0D}">
  <dimension ref="A1:J47"/>
  <sheetViews>
    <sheetView workbookViewId="0"/>
  </sheetViews>
  <sheetFormatPr defaultRowHeight="10.199999999999999" x14ac:dyDescent="0.2"/>
  <sheetData>
    <row r="1" spans="10:10" x14ac:dyDescent="0.2">
      <c r="J1" s="67" t="s">
        <v>128</v>
      </c>
    </row>
    <row r="41" spans="1:1" s="66" customFormat="1" x14ac:dyDescent="0.2">
      <c r="A41" s="67" t="s">
        <v>110</v>
      </c>
    </row>
    <row r="42" spans="1:1" s="66" customFormat="1" x14ac:dyDescent="0.2">
      <c r="A42" s="66" t="s">
        <v>111</v>
      </c>
    </row>
    <row r="43" spans="1:1" s="66" customFormat="1" x14ac:dyDescent="0.2"/>
    <row r="44" spans="1:1" s="66" customFormat="1" x14ac:dyDescent="0.2">
      <c r="A44" s="67" t="s">
        <v>113</v>
      </c>
    </row>
    <row r="45" spans="1:1" s="66" customFormat="1" x14ac:dyDescent="0.2">
      <c r="A45" s="66" t="s">
        <v>125</v>
      </c>
    </row>
    <row r="46" spans="1:1" s="66" customFormat="1" x14ac:dyDescent="0.2">
      <c r="A46" s="66" t="s">
        <v>126</v>
      </c>
    </row>
    <row r="47" spans="1:1" s="66" customFormat="1" x14ac:dyDescent="0.2">
      <c r="A47" s="66" t="s">
        <v>127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6BE2-FCBB-4A21-B1D9-5B826FE5ABD1}">
  <dimension ref="A1:J33"/>
  <sheetViews>
    <sheetView workbookViewId="0"/>
  </sheetViews>
  <sheetFormatPr defaultRowHeight="10.199999999999999" x14ac:dyDescent="0.2"/>
  <sheetData>
    <row r="1" spans="10:10" x14ac:dyDescent="0.2">
      <c r="J1" s="67" t="s">
        <v>130</v>
      </c>
    </row>
    <row r="27" spans="1:1" s="66" customFormat="1" x14ac:dyDescent="0.2">
      <c r="A27" s="67" t="s">
        <v>110</v>
      </c>
    </row>
    <row r="28" spans="1:1" s="66" customFormat="1" x14ac:dyDescent="0.2">
      <c r="A28" s="66" t="s">
        <v>111</v>
      </c>
    </row>
    <row r="29" spans="1:1" s="66" customFormat="1" x14ac:dyDescent="0.2"/>
    <row r="30" spans="1:1" s="66" customFormat="1" x14ac:dyDescent="0.2">
      <c r="A30" s="67" t="s">
        <v>113</v>
      </c>
    </row>
    <row r="31" spans="1:1" s="66" customFormat="1" x14ac:dyDescent="0.2">
      <c r="A31" s="66" t="s">
        <v>125</v>
      </c>
    </row>
    <row r="32" spans="1:1" s="66" customFormat="1" x14ac:dyDescent="0.2">
      <c r="A32" s="66" t="s">
        <v>126</v>
      </c>
    </row>
    <row r="33" spans="1:1" s="66" customFormat="1" x14ac:dyDescent="0.2">
      <c r="A33" s="66" t="s">
        <v>127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FA488-E8DC-47EF-82A3-2B8AEB325F6E}">
  <dimension ref="A1:J49"/>
  <sheetViews>
    <sheetView workbookViewId="0"/>
  </sheetViews>
  <sheetFormatPr defaultRowHeight="10.199999999999999" x14ac:dyDescent="0.2"/>
  <sheetData>
    <row r="1" spans="10:10" x14ac:dyDescent="0.2">
      <c r="J1" s="67" t="s">
        <v>129</v>
      </c>
    </row>
    <row r="41" spans="1:1" s="66" customFormat="1" x14ac:dyDescent="0.2">
      <c r="A41" s="67" t="s">
        <v>110</v>
      </c>
    </row>
    <row r="42" spans="1:1" s="66" customFormat="1" x14ac:dyDescent="0.2">
      <c r="A42" s="66" t="s">
        <v>111</v>
      </c>
    </row>
    <row r="43" spans="1:1" s="109" customFormat="1" x14ac:dyDescent="0.2">
      <c r="A43" s="65" t="s">
        <v>145</v>
      </c>
    </row>
    <row r="45" spans="1:1" x14ac:dyDescent="0.2">
      <c r="A45" s="67" t="s">
        <v>113</v>
      </c>
    </row>
    <row r="46" spans="1:1" x14ac:dyDescent="0.2">
      <c r="A46" t="s">
        <v>146</v>
      </c>
    </row>
    <row r="47" spans="1:1" x14ac:dyDescent="0.2">
      <c r="A47" t="s">
        <v>147</v>
      </c>
    </row>
    <row r="48" spans="1:1" x14ac:dyDescent="0.2">
      <c r="A48" t="s">
        <v>148</v>
      </c>
    </row>
    <row r="49" spans="1:1" x14ac:dyDescent="0.2">
      <c r="A49" t="s">
        <v>149</v>
      </c>
    </row>
  </sheetData>
  <hyperlinks>
    <hyperlink ref="A43" r:id="rId1" xr:uid="{7FC74D6C-DFE2-448C-981D-DE25099DC907}"/>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2448</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6A3840-E9F7-4B61-AB11-CEE7827A0E9B}">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92190e8b-0c64-4083-b433-f3929a8a3d22"/>
    <ds:schemaRef ds:uri="eb8c0be1-eb5f-4b09-9aad-2bd5a3d4f116"/>
    <ds:schemaRef ds:uri="http://www.w3.org/XML/1998/namespace"/>
  </ds:schemaRefs>
</ds:datastoreItem>
</file>

<file path=customXml/itemProps2.xml><?xml version="1.0" encoding="utf-8"?>
<ds:datastoreItem xmlns:ds="http://schemas.openxmlformats.org/officeDocument/2006/customXml" ds:itemID="{2EF272A2-4969-4EC1-8DE1-73C95536D16D}"/>
</file>

<file path=customXml/itemProps3.xml><?xml version="1.0" encoding="utf-8"?>
<ds:datastoreItem xmlns:ds="http://schemas.openxmlformats.org/officeDocument/2006/customXml" ds:itemID="{1A00B90F-D270-4910-BC34-5012BDDE5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Notes</vt:lpstr>
      <vt:lpstr>Raw Data</vt:lpstr>
      <vt:lpstr>Year Table</vt:lpstr>
      <vt:lpstr>Student inflow adjustment</vt:lpstr>
      <vt:lpstr>Student outflow adjustment </vt:lpstr>
      <vt:lpstr>Provisional inflow adjustment</vt:lpstr>
      <vt:lpstr>Provisional outflow adjustment</vt:lpstr>
      <vt:lpstr>UK naturalisation adjustment </vt:lpstr>
      <vt:lpstr>'Raw Data'!Print_Area</vt:lpstr>
      <vt:lpstr>'Year Table'!Print_Area</vt:lpstr>
      <vt:lpstr>'Raw Data'!Print_Titles</vt:lpstr>
      <vt:lpstr>'Year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Steeples, Frankie</dc:creator>
  <cp:lastModifiedBy>Steeples, Frankie</cp:lastModifiedBy>
  <dcterms:created xsi:type="dcterms:W3CDTF">2021-04-14T06:33:21Z</dcterms:created>
  <dcterms:modified xsi:type="dcterms:W3CDTF">2021-04-15T14:55:21Z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2487400</vt:r8>
  </property>
</Properties>
</file>