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66925"/>
  <mc:AlternateContent xmlns:mc="http://schemas.openxmlformats.org/markup-compatibility/2006">
    <mc:Choice Requires="x15">
      <x15ac:absPath xmlns:x15ac="http://schemas.microsoft.com/office/spreadsheetml/2010/11/ac" url="https://share.sp.ons.statistics.gov.uk/sites/CIW/InWeWPAU/WAB/WAS/Wave_5/WinGBW5_Revised_March19/Background_Tables/"/>
    </mc:Choice>
  </mc:AlternateContent>
  <xr:revisionPtr revIDLastSave="0" documentId="8_{F3D555DE-DD06-4CA1-848B-7D7C929DB193}" xr6:coauthVersionLast="31" xr6:coauthVersionMax="31" xr10:uidLastSave="{00000000-0000-0000-0000-000000000000}"/>
  <bookViews>
    <workbookView xWindow="0" yWindow="0" windowWidth="16530" windowHeight="6750" tabRatio="891" activeTab="5" xr2:uid="{00000000-000D-0000-FFFF-FFFF00000000}"/>
  </bookViews>
  <sheets>
    <sheet name="Notice" sheetId="73" r:id="rId1"/>
    <sheet name="Contents" sheetId="66" r:id="rId2"/>
    <sheet name="6.1" sheetId="4" r:id="rId3"/>
    <sheet name="6.2" sheetId="6" r:id="rId4"/>
    <sheet name="6.3" sheetId="12" r:id="rId5"/>
    <sheet name="6.4" sheetId="16" r:id="rId6"/>
    <sheet name="6.5" sheetId="20" r:id="rId7"/>
    <sheet name="6.6" sheetId="25" r:id="rId8"/>
    <sheet name="6.7" sheetId="29" r:id="rId9"/>
    <sheet name="6.8" sheetId="33" r:id="rId10"/>
    <sheet name="6.9" sheetId="37" r:id="rId11"/>
    <sheet name="6.10" sheetId="41" r:id="rId12"/>
    <sheet name="Household Characteristics" sheetId="71" r:id="rId13"/>
    <sheet name="6.11" sheetId="48" r:id="rId14"/>
    <sheet name="6.12" sheetId="53" r:id="rId15"/>
    <sheet name="6.13" sheetId="56" r:id="rId16"/>
    <sheet name="6.14" sheetId="59" r:id="rId17"/>
    <sheet name="6.15" sheetId="61" r:id="rId18"/>
    <sheet name="6.16" sheetId="65" r:id="rId19"/>
    <sheet name="6.17" sheetId="70" r:id="rId20"/>
    <sheet name="6.18" sheetId="68" r:id="rId21"/>
    <sheet name="Additional Analysis" sheetId="72" r:id="rId22"/>
    <sheet name="6.19" sheetId="45" r:id="rId23"/>
  </sheets>
  <calcPr calcId="179017"/>
</workbook>
</file>

<file path=xl/calcChain.xml><?xml version="1.0" encoding="utf-8"?>
<calcChain xmlns="http://schemas.openxmlformats.org/spreadsheetml/2006/main">
  <c r="AN24" i="6" l="1"/>
  <c r="AO24" i="6"/>
  <c r="AP24" i="6"/>
  <c r="AQ24" i="6"/>
  <c r="AR24" i="6"/>
  <c r="AS24" i="6"/>
  <c r="AT24" i="6"/>
  <c r="AU24" i="6"/>
  <c r="AV24" i="6"/>
  <c r="AW24" i="6"/>
  <c r="AX24" i="6"/>
  <c r="AY24" i="6"/>
  <c r="AZ24" i="6"/>
  <c r="BA24" i="6"/>
  <c r="BB24" i="6"/>
  <c r="BC24" i="6"/>
  <c r="BD24" i="6"/>
  <c r="AN25" i="6"/>
  <c r="AO25" i="6"/>
  <c r="AP25" i="6"/>
  <c r="AQ25" i="6"/>
  <c r="AR25" i="6"/>
  <c r="AS25" i="6"/>
  <c r="AT25" i="6"/>
  <c r="AU25" i="6"/>
  <c r="AV25" i="6"/>
  <c r="AW25" i="6"/>
  <c r="AX25" i="6"/>
  <c r="AY25" i="6"/>
  <c r="AZ25" i="6"/>
  <c r="BA25" i="6"/>
  <c r="BB25" i="6"/>
  <c r="BC25" i="6"/>
  <c r="BD25" i="6"/>
  <c r="AN26" i="6"/>
  <c r="AO26" i="6"/>
  <c r="AP26" i="6"/>
  <c r="AQ26" i="6"/>
  <c r="AR26" i="6"/>
  <c r="AS26" i="6"/>
  <c r="AT26" i="6"/>
  <c r="AU26" i="6"/>
  <c r="AV26" i="6"/>
  <c r="AW26" i="6"/>
  <c r="AX26" i="6"/>
  <c r="AY26" i="6"/>
  <c r="AZ26" i="6"/>
  <c r="BA26" i="6"/>
  <c r="BB26" i="6"/>
  <c r="BC26" i="6"/>
  <c r="BD26" i="6"/>
  <c r="AN27" i="6"/>
  <c r="AO27" i="6"/>
  <c r="AP27" i="6"/>
  <c r="AQ27" i="6"/>
  <c r="AR27" i="6"/>
  <c r="AS27" i="6"/>
  <c r="AT27" i="6"/>
  <c r="AU27" i="6"/>
  <c r="AV27" i="6"/>
  <c r="AW27" i="6"/>
  <c r="AX27" i="6"/>
  <c r="AY27" i="6"/>
  <c r="AZ27" i="6"/>
  <c r="BA27" i="6"/>
  <c r="BB27" i="6"/>
  <c r="BC27" i="6"/>
  <c r="BD27" i="6"/>
  <c r="AN28" i="6"/>
  <c r="AO28" i="6"/>
  <c r="AP28" i="6"/>
  <c r="AQ28" i="6"/>
  <c r="AR28" i="6"/>
  <c r="AS28" i="6"/>
  <c r="AT28" i="6"/>
  <c r="AU28" i="6"/>
  <c r="AV28" i="6"/>
  <c r="AW28" i="6"/>
  <c r="AX28" i="6"/>
  <c r="AY28" i="6"/>
  <c r="AZ28" i="6"/>
  <c r="BA28" i="6"/>
  <c r="BB28" i="6"/>
  <c r="BC28" i="6"/>
  <c r="BD28" i="6"/>
  <c r="AN29" i="6"/>
  <c r="AO29" i="6"/>
  <c r="AP29" i="6"/>
  <c r="AQ29" i="6"/>
  <c r="AR29" i="6"/>
  <c r="AS29" i="6"/>
  <c r="AT29" i="6"/>
  <c r="AU29" i="6"/>
  <c r="AV29" i="6"/>
  <c r="AW29" i="6"/>
  <c r="AX29" i="6"/>
  <c r="AY29" i="6"/>
  <c r="AZ29" i="6"/>
  <c r="BA29" i="6"/>
  <c r="BB29" i="6"/>
  <c r="BC29" i="6"/>
  <c r="BD29" i="6"/>
  <c r="AN30" i="6"/>
  <c r="AO30" i="6"/>
  <c r="AP30" i="6"/>
  <c r="AQ30" i="6"/>
  <c r="AR30" i="6"/>
  <c r="AS30" i="6"/>
  <c r="AT30" i="6"/>
  <c r="AU30" i="6"/>
  <c r="AV30" i="6"/>
  <c r="AW30" i="6"/>
  <c r="AX30" i="6"/>
  <c r="AY30" i="6"/>
  <c r="AZ30" i="6"/>
  <c r="BA30" i="6"/>
  <c r="BB30" i="6"/>
  <c r="BC30" i="6"/>
  <c r="BD30" i="6"/>
  <c r="AN31" i="6"/>
  <c r="AO31" i="6"/>
  <c r="AP31" i="6"/>
  <c r="AQ31" i="6"/>
  <c r="AR31" i="6"/>
  <c r="AS31" i="6"/>
  <c r="AT31" i="6"/>
  <c r="AU31" i="6"/>
  <c r="AV31" i="6"/>
  <c r="AW31" i="6"/>
  <c r="AX31" i="6"/>
  <c r="AY31" i="6"/>
  <c r="AZ31" i="6"/>
  <c r="BA31" i="6"/>
  <c r="BB31" i="6"/>
  <c r="BC31" i="6"/>
  <c r="BD31" i="6"/>
  <c r="AN32" i="6"/>
  <c r="AO32" i="6"/>
  <c r="AP32" i="6"/>
  <c r="AQ32" i="6"/>
  <c r="AR32" i="6"/>
  <c r="AS32" i="6"/>
  <c r="AT32" i="6"/>
  <c r="AU32" i="6"/>
  <c r="AV32" i="6"/>
  <c r="AW32" i="6"/>
  <c r="AX32" i="6"/>
  <c r="AY32" i="6"/>
  <c r="AZ32" i="6"/>
  <c r="BA32" i="6"/>
  <c r="BB32" i="6"/>
  <c r="BC32" i="6"/>
  <c r="BD32" i="6"/>
  <c r="AN33" i="6"/>
  <c r="AO33" i="6"/>
  <c r="AP33" i="6"/>
  <c r="AQ33" i="6"/>
  <c r="AR33" i="6"/>
  <c r="AS33" i="6"/>
  <c r="AT33" i="6"/>
  <c r="AU33" i="6"/>
  <c r="AV33" i="6"/>
  <c r="AW33" i="6"/>
  <c r="AX33" i="6"/>
  <c r="AY33" i="6"/>
  <c r="AZ33" i="6"/>
  <c r="BA33" i="6"/>
  <c r="BB33" i="6"/>
  <c r="BC33" i="6"/>
  <c r="BD33" i="6"/>
  <c r="AN34" i="6"/>
  <c r="AO34" i="6"/>
  <c r="AP34" i="6"/>
  <c r="AQ34" i="6"/>
  <c r="AR34" i="6"/>
  <c r="AS34" i="6"/>
  <c r="AT34" i="6"/>
  <c r="AU34" i="6"/>
  <c r="AV34" i="6"/>
  <c r="AW34" i="6"/>
  <c r="AX34" i="6"/>
  <c r="AY34" i="6"/>
  <c r="AZ34" i="6"/>
  <c r="BA34" i="6"/>
  <c r="BB34" i="6"/>
  <c r="BC34" i="6"/>
  <c r="BD34" i="6"/>
  <c r="AN35" i="6"/>
  <c r="AO35" i="6"/>
  <c r="AP35" i="6"/>
  <c r="AQ35" i="6"/>
  <c r="AR35" i="6"/>
  <c r="AS35" i="6"/>
  <c r="AT35" i="6"/>
  <c r="AU35" i="6"/>
  <c r="AV35" i="6"/>
  <c r="AW35" i="6"/>
  <c r="AX35" i="6"/>
  <c r="AY35" i="6"/>
  <c r="AZ35" i="6"/>
  <c r="BA35" i="6"/>
  <c r="BB35" i="6"/>
  <c r="BC35" i="6"/>
  <c r="BD35" i="6"/>
  <c r="AN36" i="6"/>
  <c r="AO36" i="6"/>
  <c r="AP36" i="6"/>
  <c r="AQ36" i="6"/>
  <c r="AR36" i="6"/>
  <c r="AS36" i="6"/>
  <c r="AT36" i="6"/>
  <c r="AU36" i="6"/>
  <c r="AV36" i="6"/>
  <c r="AW36" i="6"/>
  <c r="AX36" i="6"/>
  <c r="AY36" i="6"/>
  <c r="AZ36" i="6"/>
  <c r="BA36" i="6"/>
  <c r="BB36" i="6"/>
  <c r="BC36" i="6"/>
  <c r="BD36" i="6"/>
  <c r="AN37" i="6"/>
  <c r="AO37" i="6"/>
  <c r="AP37" i="6"/>
  <c r="AQ37" i="6"/>
  <c r="AR37" i="6"/>
  <c r="AS37" i="6"/>
  <c r="AT37" i="6"/>
  <c r="AU37" i="6"/>
  <c r="AV37" i="6"/>
  <c r="AW37" i="6"/>
  <c r="AX37" i="6"/>
  <c r="AY37" i="6"/>
  <c r="AZ37" i="6"/>
  <c r="BA37" i="6"/>
  <c r="BB37" i="6"/>
  <c r="BC37" i="6"/>
  <c r="BD37" i="6"/>
  <c r="AN38" i="6"/>
  <c r="AO38" i="6"/>
  <c r="AP38" i="6"/>
  <c r="AQ38" i="6"/>
  <c r="AR38" i="6"/>
  <c r="AS38" i="6"/>
  <c r="AT38" i="6"/>
  <c r="AU38" i="6"/>
  <c r="AV38" i="6"/>
  <c r="AW38" i="6"/>
  <c r="AX38" i="6"/>
  <c r="AY38" i="6"/>
  <c r="AZ38" i="6"/>
  <c r="BA38" i="6"/>
  <c r="BB38" i="6"/>
  <c r="BC38" i="6"/>
  <c r="BD38" i="6"/>
  <c r="AN39" i="6"/>
  <c r="AO39" i="6"/>
  <c r="AP39" i="6"/>
  <c r="AQ39" i="6"/>
  <c r="AR39" i="6"/>
  <c r="AS39" i="6"/>
  <c r="AT39" i="6"/>
  <c r="AU39" i="6"/>
  <c r="AV39" i="6"/>
  <c r="AW39" i="6"/>
  <c r="AX39" i="6"/>
  <c r="AY39" i="6"/>
  <c r="AZ39" i="6"/>
  <c r="BA39" i="6"/>
  <c r="BB39" i="6"/>
  <c r="BC39" i="6"/>
  <c r="BD39" i="6"/>
  <c r="AN40" i="6"/>
  <c r="AO40" i="6"/>
  <c r="AP40" i="6"/>
  <c r="AQ40" i="6"/>
  <c r="AR40" i="6"/>
  <c r="AS40" i="6"/>
  <c r="AT40" i="6"/>
  <c r="AU40" i="6"/>
  <c r="AV40" i="6"/>
  <c r="AW40" i="6"/>
  <c r="AX40" i="6"/>
  <c r="AY40" i="6"/>
  <c r="AZ40" i="6"/>
  <c r="BA40" i="6"/>
  <c r="BB40" i="6"/>
  <c r="BC40" i="6"/>
  <c r="BD40" i="6"/>
  <c r="AN41" i="6"/>
  <c r="AO41" i="6"/>
  <c r="AP41" i="6"/>
  <c r="AQ41" i="6"/>
  <c r="AR41" i="6"/>
  <c r="AS41" i="6"/>
  <c r="AT41" i="6"/>
  <c r="AU41" i="6"/>
  <c r="AV41" i="6"/>
  <c r="AW41" i="6"/>
  <c r="AX41" i="6"/>
  <c r="AY41" i="6"/>
  <c r="AZ41" i="6"/>
  <c r="BA41" i="6"/>
  <c r="BB41" i="6"/>
  <c r="BC41" i="6"/>
  <c r="BD41" i="6"/>
  <c r="AN42" i="6"/>
  <c r="AO42" i="6"/>
  <c r="AP42" i="6"/>
  <c r="AQ42" i="6"/>
  <c r="AR42" i="6"/>
  <c r="AS42" i="6"/>
  <c r="AT42" i="6"/>
  <c r="AU42" i="6"/>
  <c r="AV42" i="6"/>
  <c r="AW42" i="6"/>
  <c r="AX42" i="6"/>
  <c r="AY42" i="6"/>
  <c r="AZ42" i="6"/>
  <c r="BA42" i="6"/>
  <c r="BB42" i="6"/>
  <c r="BC42" i="6"/>
  <c r="BD42" i="6"/>
  <c r="AN43" i="6"/>
  <c r="AO43" i="6"/>
  <c r="AP43" i="6"/>
  <c r="AQ43" i="6"/>
  <c r="AR43" i="6"/>
  <c r="AS43" i="6"/>
  <c r="AT43" i="6"/>
  <c r="AU43" i="6"/>
  <c r="AV43" i="6"/>
  <c r="AW43" i="6"/>
  <c r="AX43" i="6"/>
  <c r="AY43" i="6"/>
  <c r="AZ43" i="6"/>
  <c r="BA43" i="6"/>
  <c r="BB43" i="6"/>
  <c r="BC43" i="6"/>
  <c r="BD43" i="6"/>
  <c r="AN44" i="6"/>
  <c r="AO44" i="6"/>
  <c r="AP44" i="6"/>
  <c r="AQ44" i="6"/>
  <c r="AR44" i="6"/>
  <c r="AS44" i="6"/>
  <c r="AT44" i="6"/>
  <c r="AU44" i="6"/>
  <c r="AV44" i="6"/>
  <c r="AW44" i="6"/>
  <c r="AX44" i="6"/>
  <c r="AY44" i="6"/>
  <c r="AZ44" i="6"/>
  <c r="BA44" i="6"/>
  <c r="BB44" i="6"/>
  <c r="BC44" i="6"/>
  <c r="BD44" i="6"/>
  <c r="AN45" i="6"/>
  <c r="AO45" i="6"/>
  <c r="AP45" i="6"/>
  <c r="AQ45" i="6"/>
  <c r="AR45" i="6"/>
  <c r="AS45" i="6"/>
  <c r="AT45" i="6"/>
  <c r="AU45" i="6"/>
  <c r="AV45" i="6"/>
  <c r="AW45" i="6"/>
  <c r="AX45" i="6"/>
  <c r="AY45" i="6"/>
  <c r="AZ45" i="6"/>
  <c r="BA45" i="6"/>
  <c r="BB45" i="6"/>
  <c r="BC45" i="6"/>
  <c r="BD45" i="6"/>
  <c r="AN46" i="6"/>
  <c r="AO46" i="6"/>
  <c r="AP46" i="6"/>
  <c r="AQ46" i="6"/>
  <c r="AR46" i="6"/>
  <c r="AS46" i="6"/>
  <c r="AT46" i="6"/>
  <c r="AU46" i="6"/>
  <c r="AV46" i="6"/>
  <c r="AW46" i="6"/>
  <c r="AX46" i="6"/>
  <c r="AY46" i="6"/>
  <c r="AZ46" i="6"/>
  <c r="BA46" i="6"/>
  <c r="BB46" i="6"/>
  <c r="BC46" i="6"/>
  <c r="BD46" i="6"/>
  <c r="AM25" i="6"/>
  <c r="AM26" i="6"/>
  <c r="AM27" i="6"/>
  <c r="AM28" i="6"/>
  <c r="AM29" i="6"/>
  <c r="AM30" i="6"/>
  <c r="AM31" i="6"/>
  <c r="AM32" i="6"/>
  <c r="AM33" i="6"/>
  <c r="AM34" i="6"/>
  <c r="AM35" i="6"/>
  <c r="AM36" i="6"/>
  <c r="AM37" i="6"/>
  <c r="AM38" i="6"/>
  <c r="AM39" i="6"/>
  <c r="AM40" i="6"/>
  <c r="AM41" i="6"/>
  <c r="AM42" i="6"/>
  <c r="AM43" i="6"/>
  <c r="AM44" i="6"/>
  <c r="AM45" i="6"/>
  <c r="AM46" i="6"/>
  <c r="AM24" i="6"/>
  <c r="O5648" i="68" l="1"/>
  <c r="P1383" i="68"/>
</calcChain>
</file>

<file path=xl/sharedStrings.xml><?xml version="1.0" encoding="utf-8"?>
<sst xmlns="http://schemas.openxmlformats.org/spreadsheetml/2006/main" count="2274" uniqueCount="295">
  <si>
    <t>65+</t>
  </si>
  <si>
    <t>All</t>
  </si>
  <si>
    <t>Table 6.1</t>
  </si>
  <si>
    <t>Back to contents</t>
  </si>
  <si>
    <t>Percentages (%)</t>
  </si>
  <si>
    <t>July 2014 to June 2016</t>
  </si>
  <si>
    <t>July 2012 to June 2014</t>
  </si>
  <si>
    <t>Men</t>
  </si>
  <si>
    <t>Women</t>
  </si>
  <si>
    <t>No current pension</t>
  </si>
  <si>
    <t>Any type of pension</t>
  </si>
  <si>
    <t>of which</t>
  </si>
  <si>
    <t xml:space="preserve">      Occupational defined benefit only</t>
  </si>
  <si>
    <t xml:space="preserve">      Occupational defined contribution only </t>
  </si>
  <si>
    <t xml:space="preserve">      Personal pension only</t>
  </si>
  <si>
    <t xml:space="preserve">      More than one type</t>
  </si>
  <si>
    <r>
      <t xml:space="preserve">Source: </t>
    </r>
    <r>
      <rPr>
        <sz val="8"/>
        <color rgb="FF000000"/>
        <rFont val="Calibri"/>
        <family val="2"/>
        <scheme val="minor"/>
      </rPr>
      <t>Wealth and Assets Survey, Office for National Statistics</t>
    </r>
  </si>
  <si>
    <t>Notes:</t>
  </si>
  <si>
    <t>1. Figures may not sum to totals due to rounding.</t>
  </si>
  <si>
    <t>Table 6.2</t>
  </si>
  <si>
    <t>£</t>
  </si>
  <si>
    <t>% with</t>
  </si>
  <si>
    <t>Weighted 
Frequency</t>
  </si>
  <si>
    <t>Unweighted 
Frequency</t>
  </si>
  <si>
    <t>1st Quartile</t>
  </si>
  <si>
    <t>Median</t>
  </si>
  <si>
    <t>3rd Quartile</t>
  </si>
  <si>
    <t>16–24</t>
  </si>
  <si>
    <t>25–34</t>
  </si>
  <si>
    <t>35–44</t>
  </si>
  <si>
    <t>45–54</t>
  </si>
  <si>
    <t>55–64</t>
  </si>
  <si>
    <t>2. Although the methodology for calculating DB pension wealth has remained the same across the three waves (2010-2016), there have been changes in the financial assumptions.</t>
  </si>
  <si>
    <t>3. Figures may not sum to totals due to rounding.</t>
  </si>
  <si>
    <t>5.  ':' - data point not presented.</t>
  </si>
  <si>
    <t>6. '..'  - Estimates that have been suppressed due to fewer than 30 unweighted cases.</t>
  </si>
  <si>
    <t>Table 6.3</t>
  </si>
  <si>
    <t>4. '..'  - estimates that have been suppressed due to fewer than 30 unweighted cases.</t>
  </si>
  <si>
    <t>5. ' : ' - data point not presented.</t>
  </si>
  <si>
    <t>Table 6.4</t>
  </si>
  <si>
    <r>
      <t xml:space="preserve">Source: </t>
    </r>
    <r>
      <rPr>
        <sz val="8"/>
        <color indexed="8"/>
        <rFont val="Calibri"/>
        <family val="2"/>
      </rPr>
      <t>Wealth and Assets Survey, Office for National Statistics</t>
    </r>
  </si>
  <si>
    <t>4. Figures may not sum to totals due to rounding.</t>
  </si>
  <si>
    <t>6. '..'  - estimates that have been suppressed due to fewer than 30 unweighted cases.</t>
  </si>
  <si>
    <t>7. ' : ' - data point not presented.</t>
  </si>
  <si>
    <r>
      <rPr>
        <b/>
        <sz val="12"/>
        <rFont val="Calibri"/>
        <family val="2"/>
      </rPr>
      <t>Table 6.5</t>
    </r>
  </si>
  <si>
    <t>2. Estimates of the percentage of individuals with wealth in current private pensions presented within Table 6.5 may be slightly lower than estimates of the percentage of individuals currently contributing  to
 private pensions presented within Table 6.1. This is because a small number of individuals that report contributing to  private pensions are deemed to have no actual  pension wealth when pension wealth
 is calculated utilising the methodology employed within this article  (see methodology  annex hyperlink).</t>
  </si>
  <si>
    <t>4. ' : ' - data point not presented.</t>
  </si>
  <si>
    <t>Private</t>
  </si>
  <si>
    <t>Public</t>
  </si>
  <si>
    <t>Table 6.6</t>
  </si>
  <si>
    <t>All employees</t>
  </si>
  <si>
    <r>
      <t>Source:</t>
    </r>
    <r>
      <rPr>
        <sz val="8"/>
        <color indexed="8"/>
        <rFont val="Calibri"/>
        <family val="2"/>
      </rPr>
      <t xml:space="preserve"> Wealth and Assets Survey, Office for National Statistics</t>
    </r>
  </si>
  <si>
    <t>2.All employees includes cases which were not classified as belonging to either the public or private sector, but still have some occupational pension wealth.</t>
  </si>
  <si>
    <r>
      <t xml:space="preserve">5. Figures in </t>
    </r>
    <r>
      <rPr>
        <i/>
        <sz val="8"/>
        <color indexed="8"/>
        <rFont val="Calibri"/>
        <family val="2"/>
      </rPr>
      <t>italics</t>
    </r>
    <r>
      <rPr>
        <sz val="8"/>
        <color indexed="8"/>
        <rFont val="Calibri"/>
        <family val="2"/>
      </rPr>
      <t xml:space="preserve"> are based on 30 or more unweighted cases but less than 50 - such data should be treated with some caution.</t>
    </r>
  </si>
  <si>
    <r>
      <t xml:space="preserve">Table </t>
    </r>
    <r>
      <rPr>
        <b/>
        <sz val="12"/>
        <rFont val="Calibri"/>
        <family val="2"/>
      </rPr>
      <t>6.7</t>
    </r>
  </si>
  <si>
    <t xml:space="preserve">Weighted frequency </t>
  </si>
  <si>
    <r>
      <t>Source:</t>
    </r>
    <r>
      <rPr>
        <b/>
        <sz val="8"/>
        <color indexed="8"/>
        <rFont val="Calibri"/>
        <family val="2"/>
      </rPr>
      <t xml:space="preserve"> </t>
    </r>
    <r>
      <rPr>
        <sz val="8"/>
        <color indexed="8"/>
        <rFont val="Calibri"/>
        <family val="2"/>
      </rPr>
      <t>Wealth and Assets Survey, Office for National Statistics</t>
    </r>
  </si>
  <si>
    <t>2. Retained pension wealth comprises retained occupational DB pensions, retained DC (both occupational and personal) pensions.</t>
  </si>
  <si>
    <t>3. ".."  - estimates that have been suppressed due to fewer than 30 unweighted cases.</t>
  </si>
  <si>
    <r>
      <rPr>
        <b/>
        <sz val="12"/>
        <rFont val="Calibri"/>
        <family val="2"/>
      </rPr>
      <t>Table 6.8</t>
    </r>
  </si>
  <si>
    <t>Defined Benefit (DB)</t>
  </si>
  <si>
    <t>Defined Contribution (DC)</t>
  </si>
  <si>
    <t>Table 6.9</t>
  </si>
  <si>
    <t>&lt; 50</t>
  </si>
  <si>
    <t>50-54</t>
  </si>
  <si>
    <t>55-59</t>
  </si>
  <si>
    <t>60-64</t>
  </si>
  <si>
    <t>65-69</t>
  </si>
  <si>
    <t>70-74</t>
  </si>
  <si>
    <t>75+</t>
  </si>
  <si>
    <t>2.  Pension in payment wealth comprises private pensions from which individuals were receiving an income (including spouse pensions).</t>
  </si>
  <si>
    <t>3.  Where the percentage is denoted as 0 it is rounded to the nearest figure, therefore it means the  percentage of individuals with wealth in pensions in payment is closer to 0 than it is to 1.</t>
  </si>
  <si>
    <t>Table 6.10</t>
  </si>
  <si>
    <r>
      <t>Median</t>
    </r>
    <r>
      <rPr>
        <vertAlign val="superscript"/>
        <sz val="9"/>
        <color indexed="8"/>
        <rFont val="Calibri"/>
        <family val="2"/>
      </rPr>
      <t>1</t>
    </r>
  </si>
  <si>
    <r>
      <t>Median</t>
    </r>
    <r>
      <rPr>
        <vertAlign val="superscript"/>
        <sz val="9"/>
        <color indexed="8"/>
        <rFont val="Calibri"/>
        <family val="2"/>
      </rPr>
      <t>2</t>
    </r>
  </si>
  <si>
    <t>65-74</t>
  </si>
  <si>
    <t>1.  Excludes individuals with zero private pension wealth (i.e. only includes those with private pension wealth).</t>
  </si>
  <si>
    <t>2.  Includes individuals with zero private pension wealth (i.e. includes everyone regardless of whether they have private pension wealth or not).</t>
  </si>
  <si>
    <r>
      <t xml:space="preserve">Additional data for </t>
    </r>
    <r>
      <rPr>
        <b/>
        <sz val="12"/>
        <rFont val="Calibri"/>
        <family val="2"/>
      </rPr>
      <t>Table 6.10</t>
    </r>
  </si>
  <si>
    <t xml:space="preserve">Weighted frequency with wealth </t>
  </si>
  <si>
    <t xml:space="preserve">Weighted frequency total </t>
  </si>
  <si>
    <t>Back to Contents</t>
  </si>
  <si>
    <t>Employees</t>
  </si>
  <si>
    <t>Self-Employed</t>
  </si>
  <si>
    <r>
      <rPr>
        <b/>
        <sz val="12"/>
        <rFont val="Calibri"/>
        <family val="2"/>
      </rPr>
      <t>Table 6.11</t>
    </r>
  </si>
  <si>
    <t>£ Billion</t>
  </si>
  <si>
    <r>
      <t>1st Quartile</t>
    </r>
    <r>
      <rPr>
        <vertAlign val="superscript"/>
        <sz val="9"/>
        <rFont val="Calibri"/>
        <family val="2"/>
        <scheme val="minor"/>
      </rPr>
      <t>1</t>
    </r>
  </si>
  <si>
    <r>
      <t>Median</t>
    </r>
    <r>
      <rPr>
        <vertAlign val="superscript"/>
        <sz val="9"/>
        <color theme="1"/>
        <rFont val="Calibri"/>
        <family val="2"/>
        <scheme val="minor"/>
      </rPr>
      <t>1</t>
    </r>
  </si>
  <si>
    <r>
      <t>3rd Quartile</t>
    </r>
    <r>
      <rPr>
        <vertAlign val="superscript"/>
        <sz val="9"/>
        <color theme="1"/>
        <rFont val="Calibri"/>
        <family val="2"/>
        <scheme val="minor"/>
      </rPr>
      <t>1</t>
    </r>
  </si>
  <si>
    <r>
      <t xml:space="preserve">     Current occupational defined benefit pensions</t>
    </r>
    <r>
      <rPr>
        <vertAlign val="superscript"/>
        <sz val="9"/>
        <rFont val="Calibri"/>
        <family val="2"/>
      </rPr>
      <t>1</t>
    </r>
  </si>
  <si>
    <r>
      <t xml:space="preserve">     Current occupational defined contribution pensions</t>
    </r>
    <r>
      <rPr>
        <vertAlign val="superscript"/>
        <sz val="9"/>
        <rFont val="Calibri"/>
        <family val="2"/>
      </rPr>
      <t>1</t>
    </r>
  </si>
  <si>
    <r>
      <t xml:space="preserve">     Personal pensions</t>
    </r>
    <r>
      <rPr>
        <vertAlign val="superscript"/>
        <sz val="9"/>
        <rFont val="Calibri"/>
        <family val="2"/>
      </rPr>
      <t>1</t>
    </r>
  </si>
  <si>
    <r>
      <t xml:space="preserve">     AVCs</t>
    </r>
    <r>
      <rPr>
        <vertAlign val="superscript"/>
        <sz val="9"/>
        <rFont val="Calibri"/>
        <family val="2"/>
      </rPr>
      <t>1</t>
    </r>
  </si>
  <si>
    <r>
      <t xml:space="preserve">     Retained rights in defined benefit pensions</t>
    </r>
    <r>
      <rPr>
        <vertAlign val="superscript"/>
        <sz val="9"/>
        <rFont val="Calibri"/>
        <family val="2"/>
      </rPr>
      <t>1</t>
    </r>
  </si>
  <si>
    <r>
      <t xml:space="preserve">     Retained rights in defined contribution pensions</t>
    </r>
    <r>
      <rPr>
        <vertAlign val="superscript"/>
        <sz val="9"/>
        <rFont val="Calibri"/>
        <family val="2"/>
      </rPr>
      <t>1</t>
    </r>
  </si>
  <si>
    <r>
      <t xml:space="preserve">     Rights retained in pensions for drawdown</t>
    </r>
    <r>
      <rPr>
        <vertAlign val="superscript"/>
        <sz val="9"/>
        <rFont val="Calibri"/>
        <family val="2"/>
      </rPr>
      <t>1</t>
    </r>
  </si>
  <si>
    <r>
      <t xml:space="preserve">     Pensions expected from former spouse/partner</t>
    </r>
    <r>
      <rPr>
        <vertAlign val="superscript"/>
        <sz val="9"/>
        <rFont val="Calibri"/>
        <family val="2"/>
      </rPr>
      <t>1</t>
    </r>
  </si>
  <si>
    <r>
      <t xml:space="preserve">     Pensions in payment</t>
    </r>
    <r>
      <rPr>
        <vertAlign val="superscript"/>
        <sz val="9"/>
        <rFont val="Calibri"/>
        <family val="2"/>
      </rPr>
      <t>1</t>
    </r>
  </si>
  <si>
    <r>
      <t xml:space="preserve">     Total pension wealth</t>
    </r>
    <r>
      <rPr>
        <vertAlign val="superscript"/>
        <sz val="9"/>
        <rFont val="Calibri"/>
        <family val="2"/>
      </rPr>
      <t>1</t>
    </r>
  </si>
  <si>
    <r>
      <t xml:space="preserve">     Total pension wealth (whole population)</t>
    </r>
    <r>
      <rPr>
        <vertAlign val="superscript"/>
        <sz val="9"/>
        <rFont val="Calibri"/>
        <family val="2"/>
      </rPr>
      <t>2</t>
    </r>
  </si>
  <si>
    <r>
      <t xml:space="preserve">Source: </t>
    </r>
    <r>
      <rPr>
        <sz val="8"/>
        <rFont val="Calibri"/>
        <family val="2"/>
      </rPr>
      <t>Wealth and Assets Survey, Office for National Statistics</t>
    </r>
  </si>
  <si>
    <t>1. Calculations for wealth estimates exclude those with zero pension wealth (i.e. only cover those with pensions).</t>
  </si>
  <si>
    <t>2. The rows highlighted in bold and labelled ‘Total pension wealth (whole population)’ include those with zero pension wealth.</t>
  </si>
  <si>
    <t xml:space="preserve">3. Although the methodology for calculating defined benefit pension wealth has remained the same in all three waves (2010 to 2016), there have been changes in the financial assumptions. </t>
  </si>
  <si>
    <t>4. Households can have wealth in more than one type of pension.</t>
  </si>
  <si>
    <t>6.  Where the percentage is denoted as 0 it is rounded to the nearest figure, therefore it means the  percentage of individuals with wealth in pensions in payment is closer to 0 than it is to 1.</t>
  </si>
  <si>
    <t xml:space="preserve">7. N/A = not applicable </t>
  </si>
  <si>
    <t>n/a</t>
  </si>
  <si>
    <r>
      <t xml:space="preserve">Table </t>
    </r>
    <r>
      <rPr>
        <b/>
        <sz val="12"/>
        <rFont val="Calibri"/>
        <family val="2"/>
      </rPr>
      <t>6.12</t>
    </r>
  </si>
  <si>
    <t>Current pension wealth</t>
  </si>
  <si>
    <t>Retained pension wealth</t>
  </si>
  <si>
    <t>Pension in payment wealth</t>
  </si>
  <si>
    <r>
      <t>Aggregate
 private 
pension 
wealth</t>
    </r>
    <r>
      <rPr>
        <vertAlign val="superscript"/>
        <sz val="9"/>
        <color indexed="8"/>
        <rFont val="Calibri"/>
        <family val="2"/>
      </rPr>
      <t>1</t>
    </r>
  </si>
  <si>
    <t>3. Pension in payment wealth comprises private pensions from which individuals were receiving an income (including spouse pensions).</t>
  </si>
  <si>
    <t>4. Although the methodology for calculating current and retained defined benefit pension wealth and pensions in payment has remained the same between the last three waves (2010 to 2016), there have been changes in the financial assumptions. These are detailed in the pension wealth methodology annex.</t>
  </si>
  <si>
    <t xml:space="preserve">5. July 2006 to June 2008 data excluded as aggregate private pension wealth during this period does not equal the sum of current, retained and pension in payment wealth due to the presence of imputed values in the Wave 1 dataset for aggregate private pension wealth only.  </t>
  </si>
  <si>
    <t>6. ' : ' - data point not presented</t>
  </si>
  <si>
    <t>Data for Figure 6.13</t>
  </si>
  <si>
    <t>Percentage (%)</t>
  </si>
  <si>
    <t>Aggregate private pension wealth</t>
  </si>
  <si>
    <t>% of total aggregate pension wealth</t>
  </si>
  <si>
    <t>1st</t>
  </si>
  <si>
    <t>2nd</t>
  </si>
  <si>
    <t>3rd</t>
  </si>
  <si>
    <t>4th</t>
  </si>
  <si>
    <t>5th</t>
  </si>
  <si>
    <t>6th</t>
  </si>
  <si>
    <t>7th</t>
  </si>
  <si>
    <t>8th</t>
  </si>
  <si>
    <t>9th</t>
  </si>
  <si>
    <t>10th</t>
  </si>
  <si>
    <t xml:space="preserve"> 1. Excludes households with zero pension wealth.</t>
  </si>
  <si>
    <t>2. Income deciles are assigned using equivalised net household income.</t>
  </si>
  <si>
    <t>Data for Figure 6.14</t>
  </si>
  <si>
    <r>
      <t>Aggregate private pension wealth, by income deciles and components: Great Britain, July 2014 to June 2016</t>
    </r>
    <r>
      <rPr>
        <b/>
        <vertAlign val="superscript"/>
        <sz val="12"/>
        <color indexed="8"/>
        <rFont val="Calibri"/>
        <family val="2"/>
      </rPr>
      <t>1,2</t>
    </r>
  </si>
  <si>
    <r>
      <t>Percentage contributions of aggregate private pension wealth, by income deciles and components: Great Britain, July 2014 to June 2016</t>
    </r>
    <r>
      <rPr>
        <b/>
        <vertAlign val="superscript"/>
        <sz val="12"/>
        <color indexed="8"/>
        <rFont val="Calibri"/>
        <family val="2"/>
      </rPr>
      <t>1,2</t>
    </r>
  </si>
  <si>
    <t>1. Includes households with zero pension wealth.</t>
  </si>
  <si>
    <r>
      <t>Aggregate private pension wealth, by income deciles and components: Great Britain, July 2012 to June 2014</t>
    </r>
    <r>
      <rPr>
        <b/>
        <vertAlign val="superscript"/>
        <sz val="12"/>
        <color indexed="8"/>
        <rFont val="Calibri"/>
        <family val="2"/>
      </rPr>
      <t>1,2</t>
    </r>
  </si>
  <si>
    <r>
      <t>Percentage contributions of aggregate private pension wealth, by income deciles and components: Great Britain, July 2012 to June 2014</t>
    </r>
    <r>
      <rPr>
        <b/>
        <vertAlign val="superscript"/>
        <sz val="12"/>
        <color indexed="8"/>
        <rFont val="Calibri"/>
        <family val="2"/>
      </rPr>
      <t>1,2</t>
    </r>
  </si>
  <si>
    <r>
      <rPr>
        <b/>
        <sz val="12"/>
        <rFont val="Calibri"/>
        <family val="2"/>
      </rPr>
      <t>Table 6.15</t>
    </r>
  </si>
  <si>
    <r>
      <t>Percentage of households with wealth in private pensions and amount of wealth held in such pensions, by region: Great Britain, July 2006 to June 2016</t>
    </r>
    <r>
      <rPr>
        <b/>
        <vertAlign val="superscript"/>
        <sz val="12"/>
        <rFont val="Calibri"/>
        <family val="2"/>
      </rPr>
      <t>1,2</t>
    </r>
  </si>
  <si>
    <t xml:space="preserve">   North East</t>
  </si>
  <si>
    <t xml:space="preserve">   North West</t>
  </si>
  <si>
    <t xml:space="preserve">   Yorkshire &amp; the Humber</t>
  </si>
  <si>
    <t xml:space="preserve">   East Midlands</t>
  </si>
  <si>
    <t xml:space="preserve">   West Midlands</t>
  </si>
  <si>
    <t xml:space="preserve">   East of England</t>
  </si>
  <si>
    <t xml:space="preserve">   London</t>
  </si>
  <si>
    <t xml:space="preserve">   South East</t>
  </si>
  <si>
    <t xml:space="preserve">   South West</t>
  </si>
  <si>
    <t xml:space="preserve">        England</t>
  </si>
  <si>
    <t xml:space="preserve">        Wales</t>
  </si>
  <si>
    <t xml:space="preserve">        Scotland</t>
  </si>
  <si>
    <t xml:space="preserve">        Great Britain</t>
  </si>
  <si>
    <t>1. Medians and quartiles exclude individuals with zero wealth; percentages do not exclude such individuals.</t>
  </si>
  <si>
    <t>2. ' : ' - data point not presented</t>
  </si>
  <si>
    <r>
      <rPr>
        <b/>
        <sz val="12"/>
        <rFont val="Calibri"/>
        <family val="2"/>
      </rPr>
      <t>Table 6.16</t>
    </r>
  </si>
  <si>
    <r>
      <t>Single HHold, over  SPA</t>
    </r>
    <r>
      <rPr>
        <vertAlign val="superscript"/>
        <sz val="9"/>
        <rFont val="Calibri"/>
        <family val="2"/>
        <scheme val="minor"/>
      </rPr>
      <t>2</t>
    </r>
  </si>
  <si>
    <r>
      <t>Single HHold, under  SPA</t>
    </r>
    <r>
      <rPr>
        <vertAlign val="superscript"/>
        <sz val="9"/>
        <rFont val="Calibri"/>
        <family val="2"/>
        <scheme val="minor"/>
      </rPr>
      <t>2</t>
    </r>
  </si>
  <si>
    <r>
      <t>Married/Cohabiting both over  SPA</t>
    </r>
    <r>
      <rPr>
        <vertAlign val="superscript"/>
        <sz val="9"/>
        <rFont val="Calibri"/>
        <family val="2"/>
        <scheme val="minor"/>
      </rPr>
      <t>2</t>
    </r>
    <r>
      <rPr>
        <sz val="9"/>
        <rFont val="Calibri"/>
        <family val="2"/>
        <scheme val="minor"/>
      </rPr>
      <t>, no children</t>
    </r>
  </si>
  <si>
    <r>
      <t>Married/Cohabiting both under  SPA</t>
    </r>
    <r>
      <rPr>
        <vertAlign val="superscript"/>
        <sz val="9"/>
        <rFont val="Calibri"/>
        <family val="2"/>
        <scheme val="minor"/>
      </rPr>
      <t>2</t>
    </r>
    <r>
      <rPr>
        <sz val="9"/>
        <rFont val="Calibri"/>
        <family val="2"/>
        <scheme val="minor"/>
      </rPr>
      <t>, no children</t>
    </r>
  </si>
  <si>
    <r>
      <t>Married/Cohabiting 1 over, 1 under  SPA</t>
    </r>
    <r>
      <rPr>
        <vertAlign val="superscript"/>
        <sz val="9"/>
        <rFont val="Calibri"/>
        <family val="2"/>
        <scheme val="minor"/>
      </rPr>
      <t>2</t>
    </r>
    <r>
      <rPr>
        <sz val="9"/>
        <rFont val="Calibri"/>
        <family val="2"/>
        <scheme val="minor"/>
      </rPr>
      <t>, no children</t>
    </r>
  </si>
  <si>
    <t>Married/Cohabiting, dependent children</t>
  </si>
  <si>
    <t>Married/Cohabiting, non-dependent children only</t>
  </si>
  <si>
    <t>Lone parent, dependent children</t>
  </si>
  <si>
    <t xml:space="preserve">Lone parent, non-dependent children  </t>
  </si>
  <si>
    <t xml:space="preserve">2 or more families/Other HHold type </t>
  </si>
  <si>
    <t>2. SPA – State Pensions Age at the time of interview.</t>
  </si>
  <si>
    <t>3. ' : ' - data point not presented</t>
  </si>
  <si>
    <r>
      <t xml:space="preserve">4. Figures in </t>
    </r>
    <r>
      <rPr>
        <i/>
        <sz val="8"/>
        <color indexed="8"/>
        <rFont val="Calibri"/>
        <family val="2"/>
      </rPr>
      <t xml:space="preserve">italics </t>
    </r>
    <r>
      <rPr>
        <sz val="8"/>
        <color indexed="8"/>
        <rFont val="Calibri"/>
        <family val="2"/>
      </rPr>
      <t>are based on 30 or more unweighted cases but less than 50 - such data should be treated with some caution.</t>
    </r>
  </si>
  <si>
    <t>2. Values are rounded to the nearest whole number.</t>
  </si>
  <si>
    <t>3. Personal pensions include stakeholder and self invested personal pensions, held on a group or individual basis.</t>
  </si>
  <si>
    <r>
      <t xml:space="preserve">5. Figures in </t>
    </r>
    <r>
      <rPr>
        <i/>
        <sz val="8"/>
        <color indexed="8"/>
        <rFont val="Calibri"/>
        <family val="2"/>
      </rPr>
      <t xml:space="preserve">italics </t>
    </r>
    <r>
      <rPr>
        <sz val="8"/>
        <color indexed="8"/>
        <rFont val="Calibri"/>
        <family val="2"/>
      </rPr>
      <t>are based on 30 or more unweighted cases but less than 50 - such data should be treated with some caution.</t>
    </r>
  </si>
  <si>
    <t>..</t>
  </si>
  <si>
    <t>Contents</t>
  </si>
  <si>
    <t>Tables &amp; Figures</t>
  </si>
  <si>
    <t>Household Characteristics</t>
  </si>
  <si>
    <r>
      <rPr>
        <b/>
        <sz val="9"/>
        <color indexed="8"/>
        <rFont val="Calibri"/>
        <family val="2"/>
      </rPr>
      <t>Source</t>
    </r>
    <r>
      <rPr>
        <sz val="9"/>
        <color indexed="8"/>
        <rFont val="Calibri"/>
        <family val="2"/>
      </rPr>
      <t xml:space="preserve"> : Wealth and Assets Survey, Office for National Statistics</t>
    </r>
  </si>
  <si>
    <t>Contact: Elaine Chamberlain (Wealth.and.Assets.Survey@ons.gsi.gov.uk)</t>
  </si>
  <si>
    <t>Title</t>
  </si>
  <si>
    <t>Percentage of individuals aged 16 plus that currently contribute to a private pension scheme, by pension type and sex: Great Britain, July 2006 to June 2016</t>
  </si>
  <si>
    <t>Percentage of individuals with wealth in current occupational defined benefit pensions and amount of wealth held in such pensions, by age and sex: Great Britain, July 2006 to June 2016</t>
  </si>
  <si>
    <t>Percentage of individuals with wealth in current occupational defined contribution pensions and amount of wealth held in such pensions, by age and sex: Great Britain, July 2006 to June 2016</t>
  </si>
  <si>
    <t>Percentage of individuals with wealth in current personal pensions and amount of wealth held in such pensions, by age and sex: Great Britain,  July 2006 to June 2016</t>
  </si>
  <si>
    <t>Percentage of individuals with wealth in current private pensions and amount of total wealth held in such pensions, by age and sex: Great Britain, July 2006 to June 2016</t>
  </si>
  <si>
    <t>Percentage of employees with wealth in current occupational (defined benefit and defined contribution) pension schemes and amounts of wealth held in such pensions, by age and sector: Great Britain, July 2008 to June 2016</t>
  </si>
  <si>
    <t>Proportion of households with wealth in private pensions and amount of wealth held in such pensions, by type: Great Britain,  July 2006 to June 2016</t>
  </si>
  <si>
    <t>Breakdown of aggregate household private pension wealth, by components: Great Britain,  July 2006 to June 2016</t>
  </si>
  <si>
    <t>Breakdown of household private pension wealth for only those with any private pension wealth, by total pension wealth deciles: Great Britain,  July 2010 to June 2016</t>
  </si>
  <si>
    <t>Breakdown of aggregate household private pension wealth, by income deciles and components: Great Britain,  July 2010 to June 2016</t>
  </si>
  <si>
    <t>Percentage of households with wealth in private pensions and amount of wealth held in such pensions, by region: Great Britain, July 2006 to June 2016</t>
  </si>
  <si>
    <t>Percentage of households with wealth in private pensions and amount of wealth held in such pensions, by household type: Great Britain, July 2006 to June 2016</t>
  </si>
  <si>
    <t>Additional Analysis</t>
  </si>
  <si>
    <t>Percentage of self-employed and employees with wealth in current private pensions and amount of wealth held in such pensions: Great Britain, July 2014 to June 2016</t>
  </si>
  <si>
    <t>8.  Additional voluntary contributions funds (AVCs) are excluded from this table.</t>
  </si>
  <si>
    <t>July 2010 to June 2012</t>
  </si>
  <si>
    <t>July 2008 to June 2010</t>
  </si>
  <si>
    <t>July 2006 to June 2008</t>
  </si>
  <si>
    <t>:</t>
  </si>
  <si>
    <t>2. Additional Voluntary Contributions are included within "more than one type" of pension</t>
  </si>
  <si>
    <t>7. Additional Voluntary Contributions are not included within this table</t>
  </si>
  <si>
    <t>Table 6.17</t>
  </si>
  <si>
    <t xml:space="preserve">Percentage change </t>
  </si>
  <si>
    <t>Wave 4 original annuity factors</t>
  </si>
  <si>
    <t>Wave 4 fixed annuity factors</t>
  </si>
  <si>
    <t>wave 5 original annuity factors</t>
  </si>
  <si>
    <t>Wave 5 fixed annuity factors</t>
  </si>
  <si>
    <t>Change wave 4 to wave 5 original annuity factors (A)</t>
  </si>
  <si>
    <t>Change wave 4 to wave 5 annuity factors fixed (B)</t>
  </si>
  <si>
    <t>Change wave 4 fixed wave 4 original (C)</t>
  </si>
  <si>
    <t>Estimated change due to annuity factors (A)-(B)-(C)</t>
  </si>
  <si>
    <t>1. Fixed annuity factors here are used to refer to the fixing of both annuity rates and SCAPE rates within the sensitivity analysis.</t>
  </si>
  <si>
    <t>3. An annuity factor is the inverse of the annuity rate, which is 1/ the annuity rate.</t>
  </si>
  <si>
    <t xml:space="preserve">2. Estimated change of annuity factors aims to capture an estimation of the effect annuity factors are having on wealth rather than to quantify the change in absolute terms. Comparing medians for changes between Waves with fixed rates offer this. </t>
  </si>
  <si>
    <t>Annuity factor</t>
  </si>
  <si>
    <t>July 2014 - June 2016</t>
  </si>
  <si>
    <t>July 2012 - June 2014</t>
  </si>
  <si>
    <t xml:space="preserve">Change </t>
  </si>
  <si>
    <t xml:space="preserve">Men  </t>
  </si>
  <si>
    <t xml:space="preserve">Women </t>
  </si>
  <si>
    <t xml:space="preserve">Pensions in payment average annuity factor </t>
  </si>
  <si>
    <t>1. An annuity factor is the inverse of the annuity rate, which is 1/the annuity rate.</t>
  </si>
  <si>
    <t>2. Legislation means that from December 2012 pension providers can no longer give different annuity rates based on gender.</t>
  </si>
  <si>
    <r>
      <t xml:space="preserve">Table </t>
    </r>
    <r>
      <rPr>
        <b/>
        <sz val="12"/>
        <color indexed="8"/>
        <rFont val="Calibri"/>
        <family val="2"/>
      </rPr>
      <t>6.18</t>
    </r>
  </si>
  <si>
    <t>3. Private pensions currently contributed to are; occupational defined benefit, defined contribution, additional voluntary contribution or personal pension schemes</t>
  </si>
  <si>
    <t>3. This table refers only to employees contributing to occupational defined benefit or defined contribution pension schemes at the time of the interview. It does not include those employees who have personal pensions or additional voluntary contribution schemes.</t>
  </si>
  <si>
    <t xml:space="preserve">1. Medians, percentages and quartiles exclude individuals with zero wealth; </t>
  </si>
  <si>
    <t>3.  Percentages exclude individuals with zero private pension wealth (i.e. only includes those with private pension wealth)</t>
  </si>
  <si>
    <t>1. Medians exclude individuals with zero wealth in current schemes, (occupational defined benefit, occupational defined contribution, personal pensions, additional voluntary contribution schemes).</t>
  </si>
  <si>
    <t>2. Includes occupational defined benefit, occupational defined contribution, personal pension and additional voluntary contribution schemes.</t>
  </si>
  <si>
    <t>2. Figures may not sum to totals due to rounding.</t>
  </si>
  <si>
    <r>
      <t xml:space="preserve">3. Figures in </t>
    </r>
    <r>
      <rPr>
        <i/>
        <sz val="8"/>
        <color indexed="8"/>
        <rFont val="Calibri"/>
        <family val="2"/>
      </rPr>
      <t xml:space="preserve">italics </t>
    </r>
    <r>
      <rPr>
        <sz val="8"/>
        <color indexed="8"/>
        <rFont val="Calibri"/>
        <family val="2"/>
      </rPr>
      <t>are based on 30 or more unweighted cases but less than 50 - such data should be treated with some caution.</t>
    </r>
  </si>
  <si>
    <t>6.  Additional voluntary contributions funds (AVCs) are excluded from this table.</t>
  </si>
  <si>
    <r>
      <t>Percentage of individuals with wealth in current personal pensions and amount of wealth held in such pensions, by age and sex: Great Britain,  July 2006 to June 2016</t>
    </r>
    <r>
      <rPr>
        <b/>
        <vertAlign val="superscript"/>
        <sz val="12"/>
        <rFont val="Calibri"/>
        <family val="2"/>
      </rPr>
      <t>1,2,3,4,5,6,7</t>
    </r>
  </si>
  <si>
    <r>
      <t>Weighted frequency of percentages of individuals aged 16 plus that currently contribute to a private pension scheme, by pension type and sex: Great Britain, July 2006 to June 2016</t>
    </r>
    <r>
      <rPr>
        <vertAlign val="superscript"/>
        <sz val="11"/>
        <color rgb="FF000000"/>
        <rFont val="Calibri"/>
        <family val="2"/>
        <scheme val="minor"/>
      </rPr>
      <t>1,2,3</t>
    </r>
  </si>
  <si>
    <r>
      <t>Percentage of individuals aged 16 plus that currently contribute to a private pension scheme, by pension type and sex: Great Britain, July 2006 to June 2016</t>
    </r>
    <r>
      <rPr>
        <vertAlign val="superscript"/>
        <sz val="11"/>
        <color rgb="FF000000"/>
        <rFont val="Calibri"/>
        <family val="2"/>
        <scheme val="minor"/>
      </rPr>
      <t>1,2,3</t>
    </r>
  </si>
  <si>
    <t>1. Medians, quartiles and percentages exclude individuals with zero current private pension wealth.</t>
  </si>
  <si>
    <r>
      <t>Percentage of individuals with wealth in current occupational defined contribution pensions and amount of wealth held in such pensions, by age and sex: Great Britain, July 2006 to June 2016</t>
    </r>
    <r>
      <rPr>
        <b/>
        <vertAlign val="superscript"/>
        <sz val="12"/>
        <rFont val="Calibri"/>
        <family val="2"/>
        <scheme val="minor"/>
      </rPr>
      <t>1,2,3,4,5,6</t>
    </r>
  </si>
  <si>
    <r>
      <t>Percentage of employees with wealth in current occupational (defined benefit and defined contribution) pension schemes and amounts of wealth held in such pensions, by age and sector: Great Britain, July 2008 to June 2016</t>
    </r>
    <r>
      <rPr>
        <b/>
        <vertAlign val="superscript"/>
        <sz val="12"/>
        <rFont val="Calibri"/>
        <family val="2"/>
      </rPr>
      <t>1,2,3,4,5,6,7,8</t>
    </r>
  </si>
  <si>
    <r>
      <t>Percentage of individuals with wealth in retained pensions and average amount of wealth held in such pensions, by age and sex: Great Britain, July 2006 to June 2016</t>
    </r>
    <r>
      <rPr>
        <b/>
        <vertAlign val="superscript"/>
        <sz val="12"/>
        <rFont val="Calibri"/>
        <family val="2"/>
      </rPr>
      <t>1,2,3,4</t>
    </r>
  </si>
  <si>
    <r>
      <t>Percentage of individuals with wealth in pensions not yet in payment and average amount of wealth held in such pensions, by age and pension type: Great Britain, July 2006 to June 2016</t>
    </r>
    <r>
      <rPr>
        <b/>
        <vertAlign val="superscript"/>
        <sz val="12"/>
        <color indexed="8"/>
        <rFont val="Calibri"/>
        <family val="2"/>
      </rPr>
      <t>1,2,3,4</t>
    </r>
  </si>
  <si>
    <r>
      <t>Percentage of individuals with wealth in pensions in payment and amount of wealth held in such pensions, by age and sex: Great Britain, July 2006 to June 2016</t>
    </r>
    <r>
      <rPr>
        <b/>
        <vertAlign val="superscript"/>
        <sz val="12"/>
        <rFont val="Calibri"/>
        <family val="2"/>
      </rPr>
      <t xml:space="preserve"> 1,2,3,4,5</t>
    </r>
  </si>
  <si>
    <r>
      <t>Percentage of individuals with wealth in private pensions and average amount of wealth held in such pensions, by age and sex: Great Britain, July 2006 to June 2016</t>
    </r>
    <r>
      <rPr>
        <b/>
        <vertAlign val="superscript"/>
        <sz val="12"/>
        <rFont val="Calibri"/>
        <family val="2"/>
      </rPr>
      <t>1,2,3</t>
    </r>
  </si>
  <si>
    <t>3. Expected pension from former partner/spouse not included.</t>
  </si>
  <si>
    <r>
      <t>Change in mean annuity factors for pension in payment wealth and defined benefit wealth not yet in payment, by sex: Great Britain, July 2012 to June 2016</t>
    </r>
    <r>
      <rPr>
        <b/>
        <vertAlign val="superscript"/>
        <sz val="12"/>
        <color indexed="8"/>
        <rFont val="Calibri"/>
        <family val="2"/>
      </rPr>
      <t>1,2,3</t>
    </r>
  </si>
  <si>
    <r>
      <t>Defined benefit wealth not yet in payment average  annuity factor</t>
    </r>
    <r>
      <rPr>
        <vertAlign val="superscript"/>
        <sz val="9"/>
        <color theme="1"/>
        <rFont val="Calibri"/>
        <family val="2"/>
        <scheme val="minor"/>
      </rPr>
      <t>3</t>
    </r>
  </si>
  <si>
    <t>1. Medians, quartiles and percentages exclude individuals with zero wealth in current occupational DB schemes.</t>
  </si>
  <si>
    <r>
      <t>Percentage of individuals with wealth in current occupational defined benefit pensions and amount of wealth held in such pensions, by age and sex: Great Britain, July 2006 to June 2016</t>
    </r>
    <r>
      <rPr>
        <b/>
        <vertAlign val="superscript"/>
        <sz val="12"/>
        <rFont val="Calibri"/>
        <family val="2"/>
        <scheme val="minor"/>
      </rPr>
      <t>1,2,3,4,5,6, 7</t>
    </r>
  </si>
  <si>
    <t>5. Current private pension wealth includes occupational defined benefit, occupational defined contribution, additional voluntary contribution schemes and personal pensions.</t>
  </si>
  <si>
    <r>
      <t>Percentage of individuals with wealth in current private pensions and amount of total wealth held in such pensions, by age and sex: Great Britain, July 2006 to June 2016</t>
    </r>
    <r>
      <rPr>
        <b/>
        <vertAlign val="superscript"/>
        <sz val="12"/>
        <rFont val="Calibri"/>
        <family val="2"/>
      </rPr>
      <t>1,2,3,4,5</t>
    </r>
  </si>
  <si>
    <t>1. Medians, quartiles and percentages exclude those with zero occupational pension wealth.</t>
  </si>
  <si>
    <t>2.  Defined benefit type pension wealth comprises current defined benefit &amp; retained rights in defined benefit pensions. Defined contribution type pension wealth comprises current defined contribution occupational pensions, current personal pensions, AVCs, retained rights in defined contribution pensions &amp; retained pensions for drawdown. Expected pensions from former spouse/partner is not included.</t>
  </si>
  <si>
    <t>1.  Medians, quartiles and percentages exclude individuals with zero private pension wealth (i.e. only includes those with private pension wealth).</t>
  </si>
  <si>
    <r>
      <t>Proportion of households with wealth in private pensions and amount of wealth held in such pensions, by type: Great Britain,  July 2006 to June 2016</t>
    </r>
    <r>
      <rPr>
        <b/>
        <vertAlign val="superscript"/>
        <sz val="12"/>
        <rFont val="Calibri"/>
        <family val="2"/>
      </rPr>
      <t>1,2,3,4,5,6,7</t>
    </r>
  </si>
  <si>
    <t>1. Current pension wealth comprises current occupational defined benefit and defined contribution pensions, additional voluntary contribution schemes and current personal pensions (including group personal/stakeholder pensions).</t>
  </si>
  <si>
    <t>2. Retained pension wealth comprises retained occupational defined benefit pensions, retained defined contribution (both occupational and personal) pensions, retained pensions for drawdown and expected income from former partner/spouse.</t>
  </si>
  <si>
    <r>
      <t>Breakdown of aggregate household private pension wealth, by components: Great Britain, July 2006 to June 2016</t>
    </r>
    <r>
      <rPr>
        <b/>
        <vertAlign val="superscript"/>
        <sz val="12"/>
        <rFont val="Calibri"/>
        <family val="2"/>
      </rPr>
      <t>1,2,3,4,5,6</t>
    </r>
  </si>
  <si>
    <t>Great Britain</t>
  </si>
  <si>
    <r>
      <t>Aggregate private pension wealth, by income deciles and components: Great Britain, July 2010 to June 2012</t>
    </r>
    <r>
      <rPr>
        <b/>
        <vertAlign val="superscript"/>
        <sz val="12"/>
        <color indexed="8"/>
        <rFont val="Calibri"/>
        <family val="2"/>
      </rPr>
      <t>1,2</t>
    </r>
  </si>
  <si>
    <r>
      <t>Percentage contributions to aggregate private pension wealth, by income deciles and components: Great Britain, July 2010 to June 2012</t>
    </r>
    <r>
      <rPr>
        <b/>
        <vertAlign val="superscript"/>
        <sz val="12"/>
        <color indexed="8"/>
        <rFont val="Calibri"/>
        <family val="2"/>
      </rPr>
      <t>1,2</t>
    </r>
  </si>
  <si>
    <r>
      <t xml:space="preserve">Percentage of households with wealth in private pensions and amount of wealth held in such pensions, </t>
    </r>
    <r>
      <rPr>
        <b/>
        <sz val="12"/>
        <rFont val="Calibri"/>
        <family val="2"/>
      </rPr>
      <t>by household type: Great Britain, July 2006 to June 2016</t>
    </r>
    <r>
      <rPr>
        <b/>
        <vertAlign val="superscript"/>
        <sz val="12"/>
        <rFont val="Calibri"/>
        <family val="2"/>
      </rPr>
      <t>1,2,3</t>
    </r>
  </si>
  <si>
    <t>Pension Wealth: Wealth in Great Britain, July 2006 to June 2016</t>
  </si>
  <si>
    <t xml:space="preserve">1. Medians, quartiles and percentages exclude individuals with zero wealth. </t>
  </si>
  <si>
    <t>3.  Some individuals have wealth in both current and retained pensions. This means that adding percentages of those with current pensions (from Table 6.5) to the proportion of those with retained pensions (Table 6.7) will not result in the overall proportion of individuals with wealth in either current or retained.</t>
  </si>
  <si>
    <r>
      <t xml:space="preserve">Source: </t>
    </r>
    <r>
      <rPr>
        <sz val="8"/>
        <color theme="1"/>
        <rFont val="Calibri"/>
        <family val="2"/>
        <scheme val="minor"/>
      </rPr>
      <t>Wealth and Assets Survey, Office for National Statistics</t>
    </r>
  </si>
  <si>
    <t>Percentage of individuals with wealth in retained pensions and average amount of wealth held in such pensions, by age and sex: Great Britain, July 2006 to June 2016</t>
  </si>
  <si>
    <t>Percentage of individuals with wealth in pensions not yet in payment and average amount of wealth held in such pensions, by age and pension type: Great Britain, July 2006 to June 2016</t>
  </si>
  <si>
    <t>Percentage of individuals with wealth in pensions in payment and average amount of wealth held in such pensions, by age and sex: Great Britain, July 2006 to June 2016</t>
  </si>
  <si>
    <t>Percentage of individuals with wealth in private pensions and average amount of wealth held in such pensions, by age and sex: Great Britain, July 2006 to June 2016</t>
  </si>
  <si>
    <r>
      <t>Aggregate private pension wealth</t>
    </r>
    <r>
      <rPr>
        <b/>
        <vertAlign val="superscript"/>
        <sz val="9"/>
        <color indexed="8"/>
        <rFont val="Calibri"/>
        <family val="2"/>
      </rPr>
      <t xml:space="preserve">1 </t>
    </r>
    <r>
      <rPr>
        <b/>
        <sz val="9"/>
        <color indexed="8"/>
        <rFont val="Calibri"/>
        <family val="2"/>
      </rPr>
      <t>£Billion</t>
    </r>
  </si>
  <si>
    <t>Wave 5 - Wave 4</t>
  </si>
  <si>
    <t>Change in mean annuity factors for pension in payment wealth and defined benefit wealth not yet in payment, by sex: Great Britain, July 2012 to June 2016</t>
  </si>
  <si>
    <t>This is a dividing tab to denote the beginning of the results of Household Characteristics for Private Pension Wealth in Great Britain</t>
  </si>
  <si>
    <r>
      <t>Aggregate private pension wealth, by total pension wealth decile: Great Britain, July 2010 to June 2012</t>
    </r>
    <r>
      <rPr>
        <b/>
        <vertAlign val="superscript"/>
        <sz val="12"/>
        <color indexed="8"/>
        <rFont val="Calibri"/>
        <family val="2"/>
      </rPr>
      <t>1</t>
    </r>
  </si>
  <si>
    <r>
      <t>Percentage contributions to aggregate private pension wealth, by total pension wealth decile: Great Britain, July 2010 to June 2012</t>
    </r>
    <r>
      <rPr>
        <b/>
        <vertAlign val="superscript"/>
        <sz val="12"/>
        <color indexed="8"/>
        <rFont val="Calibri"/>
        <family val="2"/>
      </rPr>
      <t>1</t>
    </r>
  </si>
  <si>
    <r>
      <t>Percentage contributions of aggregate private pension wealth, by total pension wealth decile: Great Britain, July 2012 to June 2014</t>
    </r>
    <r>
      <rPr>
        <b/>
        <vertAlign val="superscript"/>
        <sz val="12"/>
        <color indexed="8"/>
        <rFont val="Calibri"/>
        <family val="2"/>
      </rPr>
      <t>1</t>
    </r>
  </si>
  <si>
    <r>
      <t>Aggregate private pension wealth, by total pension wealth decile: Great Britain, July 2012 to June 2014</t>
    </r>
    <r>
      <rPr>
        <b/>
        <vertAlign val="superscript"/>
        <sz val="12"/>
        <color indexed="8"/>
        <rFont val="Calibri"/>
        <family val="2"/>
      </rPr>
      <t>1</t>
    </r>
  </si>
  <si>
    <r>
      <t>Aggregate private pension wealth, by total pension wealth decile: Great Britain, July 2014 to June 2016</t>
    </r>
    <r>
      <rPr>
        <b/>
        <vertAlign val="superscript"/>
        <sz val="12"/>
        <color indexed="8"/>
        <rFont val="Calibri"/>
        <family val="2"/>
      </rPr>
      <t>1</t>
    </r>
  </si>
  <si>
    <r>
      <t>Percentage contributions of aggregate private pension wealth, by total pension wealth decile: Great Britain, July 2014 to June 2016</t>
    </r>
    <r>
      <rPr>
        <b/>
        <vertAlign val="superscript"/>
        <sz val="12"/>
        <color indexed="8"/>
        <rFont val="Calibri"/>
        <family val="2"/>
      </rPr>
      <t>1</t>
    </r>
  </si>
  <si>
    <r>
      <t>Sensitivity analysis of wealth in current occupational defined benefit pensions, retained defined benefit pensions, and pensions in payment, and amount of wealth held in such pensions with fixed annuity factors and discounts rates: Great Britain, July 2014 to June 2016</t>
    </r>
    <r>
      <rPr>
        <b/>
        <vertAlign val="superscript"/>
        <sz val="12"/>
        <rFont val="Calibri"/>
        <family val="2"/>
      </rPr>
      <t>1,2,3</t>
    </r>
  </si>
  <si>
    <t>Sensitivity analysis of wealth in current occupational defined benefit pensions, retained defined benefit pensions, and pensions in payment, and amount of wealth held in such pensions with fixed annuity factors and discounts rates: Great Britain, July 2014 to June 2016</t>
  </si>
  <si>
    <t>Pensions in payment (£)</t>
  </si>
  <si>
    <t>Retained defined benefit pensions (£)</t>
  </si>
  <si>
    <t>Defined benefit pensions (£)</t>
  </si>
  <si>
    <t>Defined benefit pensions, retained defined benefit pensions, and pensions in payment (£)</t>
  </si>
  <si>
    <t>Aggregate (£)</t>
  </si>
  <si>
    <t>This is a dividing tab to denote the beginning of the results of Additional Analysis for Private Pension Wealth in Great Britain</t>
  </si>
  <si>
    <t>Table 6.19</t>
  </si>
  <si>
    <r>
      <t>Percentage of employed individuals (self-employed and employees) aged 16 plus that are actively contributing to a private pension and amount of wealth held in such pensions: Great Britain, July 2014 to June 2016</t>
    </r>
    <r>
      <rPr>
        <b/>
        <vertAlign val="superscript"/>
        <sz val="11"/>
        <rFont val="Calibri"/>
        <family val="2"/>
        <scheme val="minor"/>
      </rPr>
      <t xml:space="preserve">1,2 </t>
    </r>
  </si>
  <si>
    <t>Notice</t>
  </si>
  <si>
    <t>As announced on 18 February 2019, an error occurred in tables associated with Wealth in Great Britain Wave 5: July 2014 to June 2016. This affects measures of aggregate wealth primarily, though all other indicators such as medians have been affected to some degree. This was due to the incorrect population estimates being used for the survey weights for data relating to Wave 4 (July 2012 to June 2014) and Wave 5 (July 2014 to June 2016) of the Wealth and Assets Survey (WAS). In addition, some small errors in the derivation of specific components of wealth have also been corrected: personal pensions (Wave 5 only) and financial liabilities (Waves 2,3,4 and 5). We have corrected this error in this release and all other data affected. You can see the original data in the link below. We apologise for any inconvenience. Please contact Elaine Chamberlain for more information.</t>
  </si>
  <si>
    <t>https://www.ons.gov.uk/peoplepopulationandcommunity/personalandhouseholdfinances/incomeandwealth/bulletins/wealthingreatbritainwave5/2014to2016</t>
  </si>
  <si>
    <t>1. Medians, quartiles and percentages exclude individuals with zero wealth in current occupational DC schemes.</t>
  </si>
  <si>
    <t>1. Medians, quartiles and percentiles exclude individuals with zero wealth in current personal pensions.</t>
  </si>
  <si>
    <r>
      <t>Weighted frequency of individuals with wealth in private pensions by age and sex: Great Britain, July 2010 to June 2016</t>
    </r>
    <r>
      <rPr>
        <b/>
        <vertAlign val="superscript"/>
        <sz val="12"/>
        <rFont val="Calibri"/>
        <family val="2"/>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</si>
</sst>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13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u/>
      <sz val="11"/>
      <color rgb="FF0563C1"/>
      <name val="Calibri"/>
      <family val="2"/>
      <scheme val="minor"/>
    </font>
    <font>
      <sz val="10"/>
      <name val="Calibri"/>
      <family val="2"/>
      <scheme val="minor"/>
    </font>
    <font>
      <u/>
      <sz val="11"/>
      <color rgb="FF954F72"/>
      <name val="Calibri"/>
      <family val="2"/>
      <scheme val="minor"/>
    </font>
    <font>
      <b/>
      <sz val="11"/>
      <color rgb="FF000000"/>
      <name val="Calibri"/>
      <family val="2"/>
      <scheme val="minor"/>
    </font>
    <font>
      <b/>
      <sz val="12"/>
      <name val="Calibri"/>
      <family val="2"/>
      <scheme val="minor"/>
    </font>
    <font>
      <sz val="12"/>
      <name val="Calibri"/>
      <family val="2"/>
      <scheme val="minor"/>
    </font>
    <font>
      <b/>
      <vertAlign val="superscript"/>
      <sz val="12"/>
      <name val="Calibri"/>
      <family val="2"/>
      <scheme val="minor"/>
    </font>
    <font>
      <b/>
      <sz val="9"/>
      <name val="Calibri"/>
      <family val="2"/>
      <scheme val="minor"/>
    </font>
    <font>
      <sz val="9"/>
      <name val="Calibri"/>
      <family val="2"/>
      <scheme val="minor"/>
    </font>
    <font>
      <i/>
      <sz val="9"/>
      <name val="Calibri"/>
      <family val="2"/>
      <scheme val="minor"/>
    </font>
    <font>
      <b/>
      <sz val="8"/>
      <color rgb="FF000000"/>
      <name val="Calibri"/>
      <family val="2"/>
      <scheme val="minor"/>
    </font>
    <font>
      <sz val="8"/>
      <color rgb="FF000000"/>
      <name val="Calibri"/>
      <family val="2"/>
      <scheme val="minor"/>
    </font>
    <font>
      <sz val="10"/>
      <color rgb="FF000000"/>
      <name val="Calibri"/>
      <family val="2"/>
      <scheme val="minor"/>
    </font>
    <font>
      <b/>
      <sz val="11"/>
      <name val="Calibri"/>
      <family val="2"/>
      <scheme val="minor"/>
    </font>
    <font>
      <b/>
      <vertAlign val="superscript"/>
      <sz val="11"/>
      <name val="Calibri"/>
      <family val="2"/>
      <scheme val="minor"/>
    </font>
    <font>
      <sz val="9"/>
      <color rgb="FF000000"/>
      <name val="Calibri"/>
      <family val="2"/>
      <scheme val="minor"/>
    </font>
    <font>
      <b/>
      <sz val="9"/>
      <color rgb="FF000000"/>
      <name val="Calibri"/>
      <family val="2"/>
      <scheme val="minor"/>
    </font>
    <font>
      <b/>
      <sz val="10"/>
      <name val="Calibri"/>
      <family val="2"/>
      <scheme val="minor"/>
    </font>
    <font>
      <b/>
      <i/>
      <sz val="9"/>
      <name val="Calibri"/>
      <family val="2"/>
      <scheme val="minor"/>
    </font>
    <font>
      <sz val="11"/>
      <name val="Calibri"/>
      <family val="2"/>
      <scheme val="minor"/>
    </font>
    <font>
      <i/>
      <sz val="10"/>
      <name val="Calibri"/>
      <family val="2"/>
      <scheme val="minor"/>
    </font>
    <font>
      <b/>
      <sz val="9"/>
      <color rgb="FFFF0000"/>
      <name val="Calibri"/>
      <family val="2"/>
      <scheme val="minor"/>
    </font>
    <font>
      <sz val="9"/>
      <color rgb="FFFF0000"/>
      <name val="Calibri"/>
      <family val="2"/>
      <scheme val="minor"/>
    </font>
    <font>
      <sz val="8"/>
      <name val="Calibri"/>
      <family val="2"/>
      <scheme val="minor"/>
    </font>
    <font>
      <sz val="10"/>
      <name val="Arial"/>
      <family val="2"/>
    </font>
    <font>
      <b/>
      <vertAlign val="superscript"/>
      <sz val="12"/>
      <name val="Calibri"/>
      <family val="2"/>
    </font>
    <font>
      <b/>
      <sz val="12"/>
      <name val="Calibri"/>
      <family val="2"/>
    </font>
    <font>
      <sz val="8"/>
      <name val="Arial"/>
      <family val="2"/>
    </font>
    <font>
      <sz val="10"/>
      <name val="MS Sans Serif"/>
      <family val="2"/>
    </font>
    <font>
      <i/>
      <sz val="8"/>
      <name val="Arial"/>
      <family val="2"/>
    </font>
    <font>
      <b/>
      <sz val="12"/>
      <name val="Arial"/>
      <family val="2"/>
    </font>
    <font>
      <b/>
      <vertAlign val="superscript"/>
      <sz val="12"/>
      <color indexed="8"/>
      <name val="Calibri"/>
      <family val="2"/>
    </font>
    <font>
      <sz val="8"/>
      <color indexed="8"/>
      <name val="Calibri"/>
      <family val="2"/>
    </font>
    <font>
      <i/>
      <sz val="8"/>
      <color indexed="8"/>
      <name val="Calibri"/>
      <family val="2"/>
    </font>
    <font>
      <b/>
      <sz val="8"/>
      <color indexed="8"/>
      <name val="Calibri"/>
      <family val="2"/>
    </font>
    <font>
      <u/>
      <sz val="11"/>
      <color theme="10"/>
      <name val="Calibri"/>
      <family val="2"/>
    </font>
    <font>
      <sz val="10"/>
      <color theme="1"/>
      <name val="Calibri"/>
      <family val="2"/>
      <scheme val="minor"/>
    </font>
    <font>
      <sz val="12"/>
      <color theme="1"/>
      <name val="Calibri"/>
      <family val="2"/>
      <scheme val="minor"/>
    </font>
    <font>
      <sz val="9"/>
      <color theme="1"/>
      <name val="Calibri"/>
      <family val="2"/>
      <scheme val="minor"/>
    </font>
    <font>
      <b/>
      <sz val="10"/>
      <color theme="1"/>
      <name val="Calibri"/>
      <family val="2"/>
      <scheme val="minor"/>
    </font>
    <font>
      <sz val="10"/>
      <color rgb="FF000000"/>
      <name val="Calibri"/>
      <family val="2"/>
    </font>
    <font>
      <b/>
      <sz val="10"/>
      <color indexed="8"/>
      <name val="Calibri"/>
      <family val="2"/>
      <scheme val="minor"/>
    </font>
    <font>
      <sz val="8"/>
      <color rgb="FF000000"/>
      <name val="Calibri"/>
      <family val="2"/>
    </font>
    <font>
      <sz val="10"/>
      <color indexed="8"/>
      <name val="Calibri"/>
      <family val="2"/>
      <scheme val="minor"/>
    </font>
    <font>
      <sz val="10"/>
      <color theme="1"/>
      <name val="Arial"/>
      <family val="2"/>
    </font>
    <font>
      <i/>
      <sz val="8"/>
      <name val="Calibri"/>
      <family val="2"/>
      <scheme val="minor"/>
    </font>
    <font>
      <b/>
      <sz val="8"/>
      <name val="Calibri"/>
      <family val="2"/>
      <scheme val="minor"/>
    </font>
    <font>
      <b/>
      <sz val="8"/>
      <color indexed="8"/>
      <name val="Calibri"/>
      <family val="2"/>
      <scheme val="minor"/>
    </font>
    <font>
      <b/>
      <sz val="9"/>
      <color theme="1"/>
      <name val="Calibri"/>
      <family val="2"/>
      <scheme val="minor"/>
    </font>
    <font>
      <sz val="8"/>
      <color theme="1"/>
      <name val="Calibri"/>
      <family val="2"/>
      <scheme val="minor"/>
    </font>
    <font>
      <b/>
      <sz val="8"/>
      <color rgb="FF000000"/>
      <name val="Calibri"/>
      <family val="2"/>
    </font>
    <font>
      <b/>
      <sz val="8"/>
      <color theme="1"/>
      <name val="Calibri"/>
      <family val="2"/>
      <scheme val="minor"/>
    </font>
    <font>
      <sz val="9"/>
      <color indexed="8"/>
      <name val="Calibri"/>
      <family val="2"/>
      <scheme val="minor"/>
    </font>
    <font>
      <b/>
      <sz val="9"/>
      <color indexed="8"/>
      <name val="Calibri"/>
      <family val="2"/>
      <scheme val="minor"/>
    </font>
    <font>
      <b/>
      <sz val="18"/>
      <color theme="3"/>
      <name val="Calibri Light"/>
      <family val="2"/>
      <scheme val="major"/>
    </font>
    <font>
      <sz val="11"/>
      <color rgb="FF9C6500"/>
      <name val="Calibri"/>
      <family val="2"/>
      <scheme val="minor"/>
    </font>
    <font>
      <u/>
      <sz val="11"/>
      <color rgb="FF0000FF"/>
      <name val="Calibri"/>
      <family val="2"/>
      <scheme val="minor"/>
    </font>
    <font>
      <u/>
      <sz val="11"/>
      <color rgb="FF800080"/>
      <name val="Calibri"/>
      <family val="2"/>
      <scheme val="minor"/>
    </font>
    <font>
      <u/>
      <sz val="11"/>
      <color rgb="FF0066AA"/>
      <name val="Calibri"/>
      <family val="2"/>
      <scheme val="minor"/>
    </font>
    <font>
      <u/>
      <sz val="11"/>
      <color rgb="FF004488"/>
      <name val="Calibri"/>
      <family val="2"/>
      <scheme val="minor"/>
    </font>
    <font>
      <i/>
      <sz val="10"/>
      <name val="Arial"/>
      <family val="2"/>
    </font>
    <font>
      <sz val="9"/>
      <name val="Arial"/>
      <family val="2"/>
    </font>
    <font>
      <b/>
      <sz val="9"/>
      <color indexed="8"/>
      <name val="Frutiger 45 Light"/>
      <family val="2"/>
    </font>
    <font>
      <vertAlign val="superscript"/>
      <sz val="9"/>
      <color indexed="8"/>
      <name val="Calibri"/>
      <family val="2"/>
    </font>
    <font>
      <sz val="8"/>
      <color indexed="8"/>
      <name val="Calibri"/>
      <family val="2"/>
      <scheme val="minor"/>
    </font>
    <font>
      <sz val="8"/>
      <name val="Calibri"/>
      <family val="2"/>
    </font>
    <font>
      <vertAlign val="superscript"/>
      <sz val="9"/>
      <name val="Calibri"/>
      <family val="2"/>
    </font>
    <font>
      <vertAlign val="superscript"/>
      <sz val="9"/>
      <color theme="1"/>
      <name val="Calibri"/>
      <family val="2"/>
      <scheme val="minor"/>
    </font>
    <font>
      <vertAlign val="superscript"/>
      <sz val="9"/>
      <name val="Calibri"/>
      <family val="2"/>
      <scheme val="minor"/>
    </font>
    <font>
      <b/>
      <vertAlign val="superscript"/>
      <sz val="9"/>
      <color indexed="8"/>
      <name val="Calibri"/>
      <family val="2"/>
    </font>
    <font>
      <sz val="12"/>
      <name val="Courier"/>
      <family val="3"/>
    </font>
    <font>
      <sz val="8"/>
      <name val="MS Sans Serif"/>
      <family val="2"/>
    </font>
    <font>
      <b/>
      <sz val="14"/>
      <name val="Calibri"/>
      <family val="2"/>
    </font>
    <font>
      <b/>
      <sz val="9"/>
      <color indexed="30"/>
      <name val="Frutiger 45 Light"/>
      <family val="2"/>
    </font>
    <font>
      <b/>
      <sz val="12"/>
      <color theme="1"/>
      <name val="Calibri"/>
      <family val="2"/>
      <scheme val="minor"/>
    </font>
    <font>
      <b/>
      <sz val="14"/>
      <name val="Calibri"/>
      <family val="2"/>
      <scheme val="minor"/>
    </font>
    <font>
      <sz val="8"/>
      <color indexed="8"/>
      <name val="Arial"/>
      <family val="2"/>
    </font>
    <font>
      <b/>
      <sz val="8"/>
      <color indexed="8"/>
      <name val="Arial"/>
      <family val="2"/>
    </font>
    <font>
      <sz val="12"/>
      <name val="Arial"/>
      <family val="2"/>
    </font>
    <font>
      <sz val="9"/>
      <color indexed="8"/>
      <name val="Arial"/>
      <family val="2"/>
    </font>
    <font>
      <i/>
      <sz val="9"/>
      <color rgb="FF000000"/>
      <name val="Calibri"/>
      <family val="2"/>
      <scheme val="minor"/>
    </font>
    <font>
      <sz val="9"/>
      <color indexed="8"/>
      <name val="Calibri"/>
      <family val="2"/>
    </font>
    <font>
      <b/>
      <sz val="12"/>
      <color indexed="8"/>
      <name val="Arial"/>
      <family val="2"/>
    </font>
    <font>
      <b/>
      <sz val="12"/>
      <color indexed="8"/>
      <name val="Calibri"/>
      <family val="2"/>
    </font>
    <font>
      <b/>
      <sz val="9"/>
      <color indexed="8"/>
      <name val="Calibri"/>
      <family val="2"/>
    </font>
    <font>
      <sz val="12"/>
      <color indexed="8"/>
      <name val="Arial"/>
      <family val="2"/>
    </font>
    <font>
      <u/>
      <sz val="11"/>
      <color theme="10"/>
      <name val="Calibri"/>
      <family val="2"/>
      <scheme val="minor"/>
    </font>
    <font>
      <b/>
      <sz val="12"/>
      <name val="Calibri"/>
      <family val="2"/>
      <scheme val="minor"/>
    </font>
    <font>
      <sz val="12"/>
      <name val="Calibri"/>
      <family val="2"/>
      <scheme val="minor"/>
    </font>
    <font>
      <u/>
      <sz val="11"/>
      <color rgb="FF0563C1"/>
      <name val="Calibri"/>
      <family val="2"/>
      <scheme val="minor"/>
    </font>
    <font>
      <sz val="11"/>
      <color rgb="FF000000"/>
      <name val="Calibri"/>
      <family val="2"/>
      <scheme val="minor"/>
    </font>
    <font>
      <vertAlign val="superscript"/>
      <sz val="11"/>
      <color rgb="FF000000"/>
      <name val="Calibri"/>
      <family val="2"/>
      <scheme val="minor"/>
    </font>
    <font>
      <b/>
      <sz val="9"/>
      <name val="Calibri"/>
      <family val="2"/>
      <scheme val="minor"/>
    </font>
    <font>
      <sz val="9"/>
      <name val="Calibri"/>
      <family val="2"/>
      <scheme val="minor"/>
    </font>
    <font>
      <i/>
      <sz val="9"/>
      <name val="Calibri"/>
      <family val="2"/>
      <scheme val="minor"/>
    </font>
    <font>
      <b/>
      <sz val="8"/>
      <color rgb="FF000000"/>
      <name val="Calibri"/>
      <family val="2"/>
      <scheme val="minor"/>
    </font>
    <font>
      <sz val="8"/>
      <color rgb="FF000000"/>
      <name val="Calibri"/>
      <family val="2"/>
      <scheme val="minor"/>
    </font>
    <font>
      <sz val="14"/>
      <color theme="1"/>
      <name val="Calibri"/>
      <family val="2"/>
      <charset val="1"/>
      <scheme val="minor"/>
    </font>
    <font>
      <b/>
      <sz val="14"/>
      <color rgb="FF00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rgb="FF000000"/>
      </patternFill>
    </fill>
    <fill>
      <patternFill patternType="solid">
        <fgColor rgb="FFFFFFFF"/>
        <bgColor rgb="FF000000"/>
      </patternFill>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hair">
        <color rgb="FF000000"/>
      </right>
      <top style="thin">
        <color indexed="64"/>
      </top>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rgb="FF000000"/>
      </left>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top style="thin">
        <color indexed="64"/>
      </top>
      <bottom style="thin">
        <color indexed="64"/>
      </bottom>
      <diagonal/>
    </border>
    <border>
      <left/>
      <right style="hair">
        <color indexed="64"/>
      </right>
      <top style="hair">
        <color indexed="64"/>
      </top>
      <bottom/>
      <diagonal/>
    </border>
    <border>
      <left/>
      <right/>
      <top style="hair">
        <color auto="1"/>
      </top>
      <bottom/>
      <diagonal/>
    </border>
    <border>
      <left style="hair">
        <color indexed="64"/>
      </left>
      <right/>
      <top style="hair">
        <color auto="1"/>
      </top>
      <bottom/>
      <diagonal/>
    </border>
    <border>
      <left/>
      <right style="hair">
        <color indexed="64"/>
      </right>
      <top style="thin">
        <color indexed="64"/>
      </top>
      <bottom style="thin">
        <color indexed="64"/>
      </bottom>
      <diagonal/>
    </border>
  </borders>
  <cellStyleXfs count="317">
    <xf numFmtId="0" fontId="0" fillId="0" borderId="0"/>
    <xf numFmtId="43" fontId="31" fillId="0" borderId="0" applyFont="0" applyFill="0" applyBorder="0" applyAlignment="0" applyProtection="0"/>
    <xf numFmtId="9" fontId="31"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4" applyNumberFormat="0" applyAlignment="0" applyProtection="0"/>
    <xf numFmtId="0" fontId="23" fillId="6" borderId="5" applyNumberFormat="0" applyAlignment="0" applyProtection="0"/>
    <xf numFmtId="0" fontId="24" fillId="6" borderId="4" applyNumberFormat="0" applyAlignment="0" applyProtection="0"/>
    <xf numFmtId="0" fontId="25" fillId="0" borderId="6" applyNumberFormat="0" applyFill="0" applyAlignment="0" applyProtection="0"/>
    <xf numFmtId="0" fontId="26" fillId="7" borderId="7" applyNumberFormat="0" applyAlignment="0" applyProtection="0"/>
    <xf numFmtId="0" fontId="27" fillId="0" borderId="0" applyNumberFormat="0" applyFill="0" applyBorder="0" applyAlignment="0" applyProtection="0"/>
    <xf numFmtId="0" fontId="14" fillId="8" borderId="8" applyNumberFormat="0" applyFon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3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30"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30"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30"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30"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1" fillId="0" borderId="0"/>
    <xf numFmtId="0" fontId="33" fillId="0" borderId="0"/>
    <xf numFmtId="0" fontId="31" fillId="0" borderId="0"/>
    <xf numFmtId="43" fontId="31" fillId="0" borderId="0" applyFont="0" applyFill="0" applyBorder="0" applyAlignment="0" applyProtection="0"/>
    <xf numFmtId="0" fontId="32" fillId="0" borderId="0" applyNumberFormat="0" applyFill="0" applyBorder="0" applyAlignment="0" applyProtection="0"/>
    <xf numFmtId="0" fontId="31" fillId="0" borderId="0"/>
    <xf numFmtId="0" fontId="33" fillId="0" borderId="0"/>
    <xf numFmtId="0" fontId="31" fillId="0" borderId="0"/>
    <xf numFmtId="9" fontId="31" fillId="0" borderId="0" applyFont="0" applyFill="0" applyBorder="0" applyAlignment="0" applyProtection="0"/>
    <xf numFmtId="0" fontId="13" fillId="0" borderId="0"/>
    <xf numFmtId="43" fontId="13" fillId="0" borderId="0" applyFont="0" applyFill="0" applyBorder="0" applyAlignment="0" applyProtection="0"/>
    <xf numFmtId="0" fontId="67" fillId="0" borderId="0" applyNumberFormat="0" applyFill="0" applyBorder="0" applyAlignment="0" applyProtection="0">
      <alignment vertical="top"/>
      <protection locked="0"/>
    </xf>
    <xf numFmtId="0" fontId="13" fillId="0" borderId="0"/>
    <xf numFmtId="0" fontId="56" fillId="0" borderId="0"/>
    <xf numFmtId="0" fontId="31" fillId="0" borderId="0"/>
    <xf numFmtId="0" fontId="56" fillId="0" borderId="0"/>
    <xf numFmtId="0" fontId="56" fillId="0" borderId="0"/>
    <xf numFmtId="0" fontId="13" fillId="0" borderId="0"/>
    <xf numFmtId="0" fontId="56" fillId="0" borderId="0"/>
    <xf numFmtId="0" fontId="56" fillId="0" borderId="0"/>
    <xf numFmtId="0" fontId="13" fillId="0" borderId="0"/>
    <xf numFmtId="0" fontId="56" fillId="0" borderId="0"/>
    <xf numFmtId="0" fontId="56" fillId="0" borderId="0"/>
    <xf numFmtId="9" fontId="13" fillId="0" borderId="0" applyFont="0" applyFill="0" applyBorder="0" applyAlignment="0" applyProtection="0"/>
    <xf numFmtId="0" fontId="60" fillId="0" borderId="0"/>
    <xf numFmtId="0" fontId="86" fillId="0" borderId="0" applyNumberFormat="0" applyFill="0" applyBorder="0" applyAlignment="0" applyProtection="0"/>
    <xf numFmtId="0" fontId="87" fillId="4" borderId="0" applyNumberFormat="0" applyBorder="0" applyAlignment="0" applyProtection="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30" fillId="12"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0" fillId="16"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0" fillId="2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0" fillId="2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0" fillId="28"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0" fillId="32" borderId="0" applyNumberFormat="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60" fillId="0" borderId="0"/>
    <xf numFmtId="9" fontId="11" fillId="0" borderId="0" applyFont="0" applyFill="0" applyBorder="0" applyAlignment="0" applyProtection="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56" fillId="0" borderId="0"/>
    <xf numFmtId="0" fontId="102" fillId="0" borderId="0"/>
    <xf numFmtId="9" fontId="10" fillId="0" borderId="0" applyFont="0" applyFill="0" applyBorder="0" applyAlignment="0" applyProtection="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2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1237">
    <xf numFmtId="0" fontId="0" fillId="0" borderId="0" xfId="0"/>
    <xf numFmtId="0" fontId="40" fillId="33" borderId="10" xfId="0" applyFont="1" applyFill="1" applyBorder="1"/>
    <xf numFmtId="0" fontId="40" fillId="33" borderId="12" xfId="0" applyFont="1" applyFill="1" applyBorder="1"/>
    <xf numFmtId="0" fontId="40" fillId="33" borderId="12" xfId="0" applyFont="1" applyFill="1" applyBorder="1" applyAlignment="1">
      <alignment horizontal="right" vertical="center" wrapText="1"/>
    </xf>
    <xf numFmtId="0" fontId="40" fillId="33" borderId="13" xfId="0" applyFont="1" applyFill="1" applyBorder="1" applyAlignment="1">
      <alignment horizontal="right" vertical="center" wrapText="1"/>
    </xf>
    <xf numFmtId="0" fontId="40" fillId="33" borderId="0" xfId="47" applyFont="1" applyFill="1" applyAlignment="1">
      <alignment horizontal="left" vertical="center"/>
    </xf>
    <xf numFmtId="1" fontId="40" fillId="33" borderId="0" xfId="2" applyNumberFormat="1" applyFont="1" applyFill="1" applyAlignment="1">
      <alignment horizontal="right" vertical="center" wrapText="1"/>
    </xf>
    <xf numFmtId="1" fontId="40" fillId="33" borderId="14" xfId="2" applyNumberFormat="1" applyFont="1" applyFill="1" applyBorder="1" applyAlignment="1">
      <alignment horizontal="right" vertical="center" wrapText="1"/>
    </xf>
    <xf numFmtId="0" fontId="41" fillId="33" borderId="0" xfId="47" applyFont="1" applyFill="1" applyAlignment="1">
      <alignment horizontal="left" vertical="center"/>
    </xf>
    <xf numFmtId="0" fontId="40" fillId="33" borderId="12" xfId="47" applyFont="1" applyFill="1" applyBorder="1" applyAlignment="1">
      <alignment horizontal="left" vertical="center"/>
    </xf>
    <xf numFmtId="0" fontId="36" fillId="34" borderId="0" xfId="52" applyFont="1" applyFill="1" applyAlignment="1">
      <alignment vertical="center"/>
    </xf>
    <xf numFmtId="0" fontId="37" fillId="34" borderId="0" xfId="52" applyFont="1" applyFill="1"/>
    <xf numFmtId="0" fontId="0" fillId="0" borderId="0" xfId="48" applyFont="1" applyFill="1"/>
    <xf numFmtId="0" fontId="39" fillId="34" borderId="0" xfId="52" applyFont="1" applyFill="1" applyAlignment="1">
      <alignment horizontal="left" vertical="center"/>
    </xf>
    <xf numFmtId="0" fontId="33" fillId="34" borderId="0" xfId="52" applyFill="1"/>
    <xf numFmtId="0" fontId="44" fillId="34" borderId="0" xfId="48" applyFont="1" applyFill="1"/>
    <xf numFmtId="0" fontId="0" fillId="34" borderId="0" xfId="48" applyFont="1" applyFill="1"/>
    <xf numFmtId="0" fontId="48" fillId="34" borderId="0" xfId="48" applyFont="1" applyFill="1" applyAlignment="1">
      <alignment horizontal="right"/>
    </xf>
    <xf numFmtId="0" fontId="40" fillId="34" borderId="10" xfId="48" applyFont="1" applyFill="1" applyBorder="1"/>
    <xf numFmtId="0" fontId="40" fillId="34" borderId="12" xfId="48" applyFont="1" applyFill="1" applyBorder="1"/>
    <xf numFmtId="0" fontId="40" fillId="34" borderId="12" xfId="48" applyFont="1" applyFill="1" applyBorder="1" applyAlignment="1">
      <alignment horizontal="right"/>
    </xf>
    <xf numFmtId="0" fontId="40" fillId="34" borderId="12" xfId="52" applyFont="1" applyFill="1" applyBorder="1" applyAlignment="1">
      <alignment horizontal="right" wrapText="1"/>
    </xf>
    <xf numFmtId="0" fontId="40" fillId="34" borderId="12" xfId="48" applyFont="1" applyFill="1" applyBorder="1" applyAlignment="1">
      <alignment horizontal="right" wrapText="1"/>
    </xf>
    <xf numFmtId="0" fontId="40" fillId="34" borderId="13" xfId="48" applyFont="1" applyFill="1" applyBorder="1" applyAlignment="1">
      <alignment horizontal="right" wrapText="1"/>
    </xf>
    <xf numFmtId="0" fontId="40" fillId="34" borderId="12" xfId="52" applyFont="1" applyFill="1" applyBorder="1" applyAlignment="1">
      <alignment horizontal="center" wrapText="1"/>
    </xf>
    <xf numFmtId="0" fontId="39" fillId="34" borderId="0" xfId="48" applyFont="1" applyFill="1" applyBorder="1" applyAlignment="1">
      <alignment horizontal="left" vertical="center"/>
    </xf>
    <xf numFmtId="0" fontId="33" fillId="34" borderId="14" xfId="52" applyFill="1" applyBorder="1"/>
    <xf numFmtId="0" fontId="40" fillId="34" borderId="0" xfId="48" applyFont="1" applyFill="1" applyAlignment="1">
      <alignment horizontal="left"/>
    </xf>
    <xf numFmtId="164" fontId="40" fillId="34" borderId="0" xfId="49" applyNumberFormat="1" applyFont="1" applyFill="1" applyAlignment="1">
      <alignment horizontal="right" vertical="center"/>
    </xf>
    <xf numFmtId="3" fontId="40" fillId="34" borderId="0" xfId="52" applyNumberFormat="1" applyFont="1" applyFill="1" applyAlignment="1">
      <alignment horizontal="right" vertical="center"/>
    </xf>
    <xf numFmtId="3" fontId="40" fillId="34" borderId="0" xfId="48" applyNumberFormat="1" applyFont="1" applyFill="1" applyAlignment="1">
      <alignment horizontal="right" vertical="center"/>
    </xf>
    <xf numFmtId="3" fontId="40" fillId="34" borderId="14" xfId="48" applyNumberFormat="1" applyFont="1" applyFill="1" applyBorder="1" applyAlignment="1">
      <alignment horizontal="right" vertical="center"/>
    </xf>
    <xf numFmtId="0" fontId="39" fillId="34" borderId="16" xfId="48" applyFont="1" applyFill="1" applyBorder="1" applyAlignment="1">
      <alignment horizontal="left"/>
    </xf>
    <xf numFmtId="0" fontId="39" fillId="34" borderId="0" xfId="48" applyFont="1" applyFill="1" applyAlignment="1">
      <alignment horizontal="left" vertical="center"/>
    </xf>
    <xf numFmtId="164" fontId="41" fillId="34" borderId="0" xfId="49" applyNumberFormat="1" applyFont="1" applyFill="1" applyAlignment="1">
      <alignment horizontal="right" vertical="center"/>
    </xf>
    <xf numFmtId="3" fontId="41" fillId="34" borderId="0" xfId="52" applyNumberFormat="1" applyFont="1" applyFill="1" applyAlignment="1">
      <alignment horizontal="right" vertical="center"/>
    </xf>
    <xf numFmtId="3" fontId="41" fillId="34" borderId="0" xfId="48" applyNumberFormat="1" applyFont="1" applyFill="1" applyAlignment="1">
      <alignment horizontal="right" vertical="center"/>
    </xf>
    <xf numFmtId="3" fontId="41" fillId="34" borderId="14" xfId="48" applyNumberFormat="1" applyFont="1" applyFill="1" applyBorder="1" applyAlignment="1">
      <alignment horizontal="right" vertical="center"/>
    </xf>
    <xf numFmtId="164" fontId="39" fillId="34" borderId="16" xfId="49" applyNumberFormat="1" applyFont="1" applyFill="1" applyBorder="1" applyAlignment="1">
      <alignment horizontal="right" vertical="center"/>
    </xf>
    <xf numFmtId="3" fontId="39" fillId="34" borderId="16" xfId="52" applyNumberFormat="1" applyFont="1" applyFill="1" applyBorder="1" applyAlignment="1">
      <alignment horizontal="right" vertical="center"/>
    </xf>
    <xf numFmtId="3" fontId="39" fillId="34" borderId="16" xfId="48" applyNumberFormat="1" applyFont="1" applyFill="1" applyBorder="1" applyAlignment="1">
      <alignment horizontal="right" vertical="center"/>
    </xf>
    <xf numFmtId="3" fontId="39" fillId="34" borderId="17" xfId="48" applyNumberFormat="1" applyFont="1" applyFill="1" applyBorder="1" applyAlignment="1">
      <alignment horizontal="right" vertical="center"/>
    </xf>
    <xf numFmtId="0" fontId="33" fillId="34" borderId="0" xfId="52" applyFill="1" applyAlignment="1">
      <alignment horizontal="right" vertical="center"/>
    </xf>
    <xf numFmtId="3" fontId="47" fillId="34" borderId="0" xfId="48" applyNumberFormat="1" applyFont="1" applyFill="1" applyAlignment="1">
      <alignment horizontal="right" vertical="center"/>
    </xf>
    <xf numFmtId="0" fontId="43" fillId="34" borderId="0" xfId="48" applyFont="1" applyFill="1" applyBorder="1"/>
    <xf numFmtId="0" fontId="33" fillId="34" borderId="0" xfId="48" applyFont="1" applyFill="1" applyAlignment="1">
      <alignment vertical="top"/>
    </xf>
    <xf numFmtId="0" fontId="52" fillId="34" borderId="0" xfId="48" applyFont="1" applyFill="1" applyAlignment="1">
      <alignment wrapText="1"/>
    </xf>
    <xf numFmtId="0" fontId="49" fillId="34" borderId="0" xfId="48" applyFont="1" applyFill="1" applyAlignment="1">
      <alignment horizontal="left" wrapText="1"/>
    </xf>
    <xf numFmtId="0" fontId="33" fillId="34" borderId="0" xfId="48" applyFont="1" applyFill="1"/>
    <xf numFmtId="0" fontId="43" fillId="34" borderId="0" xfId="48" applyFont="1" applyFill="1" applyBorder="1" applyAlignment="1">
      <alignment horizontal="left"/>
    </xf>
    <xf numFmtId="0" fontId="33" fillId="34" borderId="0" xfId="48" applyFont="1" applyFill="1" applyAlignment="1">
      <alignment horizontal="center" wrapText="1"/>
    </xf>
    <xf numFmtId="0" fontId="0" fillId="34" borderId="0" xfId="48" applyFont="1" applyFill="1" applyAlignment="1">
      <alignment horizontal="center" wrapText="1"/>
    </xf>
    <xf numFmtId="164" fontId="36" fillId="34" borderId="0" xfId="52" applyNumberFormat="1" applyFont="1" applyFill="1" applyAlignment="1">
      <alignment horizontal="left" wrapText="1"/>
    </xf>
    <xf numFmtId="0" fontId="51" fillId="34" borderId="0" xfId="52" applyFont="1" applyFill="1"/>
    <xf numFmtId="164" fontId="40" fillId="34" borderId="18" xfId="49" applyNumberFormat="1" applyFont="1" applyFill="1" applyBorder="1" applyAlignment="1">
      <alignment horizontal="right" vertical="center"/>
    </xf>
    <xf numFmtId="0" fontId="0" fillId="0" borderId="0" xfId="51" applyFont="1" applyFill="1"/>
    <xf numFmtId="0" fontId="36" fillId="34" borderId="0" xfId="53" applyFont="1" applyFill="1"/>
    <xf numFmtId="0" fontId="40" fillId="35" borderId="12" xfId="55" applyFont="1" applyFill="1" applyBorder="1"/>
    <xf numFmtId="0" fontId="39" fillId="35" borderId="0" xfId="63" applyFont="1" applyFill="1" applyBorder="1" applyAlignment="1">
      <alignment horizontal="left" wrapText="1"/>
    </xf>
    <xf numFmtId="0" fontId="80" fillId="35" borderId="0" xfId="55" applyFont="1" applyFill="1" applyBorder="1" applyAlignment="1">
      <alignment horizontal="right" wrapText="1"/>
    </xf>
    <xf numFmtId="1" fontId="40" fillId="35" borderId="12" xfId="55" applyNumberFormat="1" applyFont="1" applyFill="1" applyBorder="1" applyAlignment="1">
      <alignment horizontal="right" wrapText="1"/>
    </xf>
    <xf numFmtId="1" fontId="40" fillId="35" borderId="21" xfId="55" applyNumberFormat="1" applyFont="1" applyFill="1" applyBorder="1" applyAlignment="1">
      <alignment horizontal="right" wrapText="1"/>
    </xf>
    <xf numFmtId="0" fontId="68" fillId="35" borderId="0" xfId="55" applyFont="1" applyFill="1" applyBorder="1" applyAlignment="1">
      <alignment wrapText="1"/>
    </xf>
    <xf numFmtId="0" fontId="33" fillId="35" borderId="0" xfId="55" applyFont="1" applyFill="1" applyBorder="1" applyAlignment="1">
      <alignment horizontal="right" wrapText="1"/>
    </xf>
    <xf numFmtId="3" fontId="68" fillId="35" borderId="0" xfId="55" applyNumberFormat="1" applyFont="1" applyFill="1" applyBorder="1" applyAlignment="1">
      <alignment horizontal="right" wrapText="1"/>
    </xf>
    <xf numFmtId="3" fontId="33" fillId="35" borderId="0" xfId="55" applyNumberFormat="1" applyFont="1" applyFill="1" applyBorder="1" applyAlignment="1">
      <alignment horizontal="right" wrapText="1"/>
    </xf>
    <xf numFmtId="1" fontId="51" fillId="35" borderId="0" xfId="62" applyNumberFormat="1" applyFont="1" applyFill="1" applyBorder="1"/>
    <xf numFmtId="1" fontId="68" fillId="35" borderId="0" xfId="55" applyNumberFormat="1" applyFont="1" applyFill="1" applyBorder="1" applyAlignment="1">
      <alignment horizontal="right" wrapText="1"/>
    </xf>
    <xf numFmtId="3" fontId="71" fillId="35" borderId="0" xfId="55" applyNumberFormat="1" applyFont="1" applyFill="1" applyBorder="1" applyAlignment="1">
      <alignment horizontal="right" wrapText="1"/>
    </xf>
    <xf numFmtId="1" fontId="71" fillId="35" borderId="0" xfId="55" applyNumberFormat="1" applyFont="1" applyFill="1" applyBorder="1" applyAlignment="1">
      <alignment horizontal="right" wrapText="1"/>
    </xf>
    <xf numFmtId="3" fontId="49" fillId="35" borderId="0" xfId="55" applyNumberFormat="1" applyFont="1" applyFill="1" applyBorder="1" applyAlignment="1">
      <alignment horizontal="right" wrapText="1"/>
    </xf>
    <xf numFmtId="3" fontId="49" fillId="35" borderId="0" xfId="62" applyNumberFormat="1" applyFont="1" applyFill="1" applyBorder="1" applyAlignment="1"/>
    <xf numFmtId="0" fontId="68" fillId="35" borderId="0" xfId="55" applyFont="1" applyFill="1" applyBorder="1" applyAlignment="1"/>
    <xf numFmtId="0" fontId="36" fillId="35" borderId="0" xfId="63" applyFont="1" applyFill="1"/>
    <xf numFmtId="0" fontId="40" fillId="35" borderId="0" xfId="55" applyFont="1" applyFill="1" applyBorder="1" applyAlignment="1">
      <alignment horizontal="left"/>
    </xf>
    <xf numFmtId="0" fontId="39" fillId="35" borderId="16" xfId="55" applyFont="1" applyFill="1" applyBorder="1" applyAlignment="1">
      <alignment horizontal="left"/>
    </xf>
    <xf numFmtId="0" fontId="40" fillId="35" borderId="12" xfId="55" applyFont="1" applyFill="1" applyBorder="1" applyAlignment="1">
      <alignment horizontal="right"/>
    </xf>
    <xf numFmtId="0" fontId="40" fillId="35" borderId="12" xfId="63" applyFont="1" applyFill="1" applyBorder="1" applyAlignment="1">
      <alignment horizontal="right" wrapText="1"/>
    </xf>
    <xf numFmtId="0" fontId="39" fillId="35" borderId="0" xfId="62" applyFont="1" applyFill="1" applyAlignment="1">
      <alignment horizontal="left"/>
    </xf>
    <xf numFmtId="0" fontId="70" fillId="35" borderId="0" xfId="55" applyFont="1" applyFill="1" applyAlignment="1">
      <alignment wrapText="1"/>
    </xf>
    <xf numFmtId="3" fontId="40" fillId="35" borderId="14" xfId="55" applyNumberFormat="1" applyFont="1" applyFill="1" applyBorder="1" applyAlignment="1">
      <alignment horizontal="right" vertical="center" wrapText="1"/>
    </xf>
    <xf numFmtId="164" fontId="40" fillId="35" borderId="0" xfId="56" applyNumberFormat="1" applyFont="1" applyFill="1" applyBorder="1"/>
    <xf numFmtId="1" fontId="40" fillId="35" borderId="0" xfId="62" applyNumberFormat="1" applyFont="1" applyFill="1" applyBorder="1"/>
    <xf numFmtId="0" fontId="40" fillId="35" borderId="14" xfId="62" applyFont="1" applyFill="1" applyBorder="1"/>
    <xf numFmtId="3" fontId="39" fillId="35" borderId="17" xfId="55" applyNumberFormat="1" applyFont="1" applyFill="1" applyBorder="1" applyAlignment="1">
      <alignment horizontal="right" vertical="center" wrapText="1"/>
    </xf>
    <xf numFmtId="164" fontId="40" fillId="35" borderId="0" xfId="56" applyNumberFormat="1" applyFont="1" applyFill="1"/>
    <xf numFmtId="3" fontId="33" fillId="35" borderId="0" xfId="62" applyNumberFormat="1" applyFont="1" applyFill="1"/>
    <xf numFmtId="0" fontId="33" fillId="35" borderId="0" xfId="55" applyFont="1" applyFill="1" applyBorder="1" applyAlignment="1">
      <alignment vertical="top"/>
    </xf>
    <xf numFmtId="0" fontId="33" fillId="35" borderId="0" xfId="62" applyFont="1" applyFill="1" applyBorder="1" applyAlignment="1"/>
    <xf numFmtId="1" fontId="33" fillId="35" borderId="0" xfId="62" applyNumberFormat="1" applyFont="1" applyFill="1" applyBorder="1" applyAlignment="1"/>
    <xf numFmtId="1" fontId="33" fillId="35" borderId="0" xfId="62" applyNumberFormat="1" applyFont="1" applyFill="1" applyBorder="1"/>
    <xf numFmtId="3" fontId="52" fillId="35" borderId="0" xfId="55" applyNumberFormat="1" applyFont="1" applyFill="1" applyBorder="1"/>
    <xf numFmtId="0" fontId="33" fillId="35" borderId="0" xfId="55" applyFont="1" applyFill="1" applyBorder="1" applyAlignment="1">
      <alignment horizontal="center" wrapText="1"/>
    </xf>
    <xf numFmtId="0" fontId="68" fillId="35" borderId="0" xfId="55" applyFont="1" applyFill="1" applyBorder="1" applyAlignment="1">
      <alignment horizontal="left" wrapText="1"/>
    </xf>
    <xf numFmtId="0" fontId="68" fillId="35" borderId="0" xfId="55" applyFont="1" applyFill="1" applyBorder="1" applyAlignment="1">
      <alignment horizontal="left"/>
    </xf>
    <xf numFmtId="49" fontId="72" fillId="35" borderId="0" xfId="55" applyNumberFormat="1" applyFont="1" applyFill="1" applyBorder="1" applyAlignment="1">
      <alignment horizontal="left" wrapText="1"/>
    </xf>
    <xf numFmtId="49" fontId="72" fillId="35" borderId="0" xfId="55" applyNumberFormat="1" applyFont="1" applyFill="1" applyBorder="1" applyAlignment="1">
      <alignment horizontal="left"/>
    </xf>
    <xf numFmtId="0" fontId="68" fillId="35" borderId="0" xfId="55" applyFont="1" applyFill="1" applyBorder="1" applyAlignment="1">
      <alignment horizontal="center" wrapText="1"/>
    </xf>
    <xf numFmtId="0" fontId="40" fillId="35" borderId="0" xfId="55" applyFont="1" applyFill="1" applyBorder="1" applyAlignment="1"/>
    <xf numFmtId="0" fontId="39" fillId="35" borderId="16" xfId="55" applyFont="1" applyFill="1" applyBorder="1" applyAlignment="1"/>
    <xf numFmtId="0" fontId="39" fillId="35" borderId="0" xfId="55" applyFont="1" applyFill="1" applyBorder="1" applyAlignment="1">
      <alignment vertical="center"/>
    </xf>
    <xf numFmtId="3" fontId="40" fillId="35" borderId="0" xfId="62" applyNumberFormat="1" applyFont="1" applyFill="1" applyBorder="1" applyAlignment="1">
      <alignment horizontal="right" vertical="center"/>
    </xf>
    <xf numFmtId="0" fontId="80" fillId="35" borderId="0" xfId="55" applyFont="1" applyFill="1" applyAlignment="1">
      <alignment horizontal="right" wrapText="1"/>
    </xf>
    <xf numFmtId="0" fontId="58" fillId="35" borderId="0" xfId="63" applyFont="1" applyFill="1"/>
    <xf numFmtId="0" fontId="39" fillId="35" borderId="0" xfId="62" applyFont="1" applyFill="1" applyAlignment="1">
      <alignment vertical="center"/>
    </xf>
    <xf numFmtId="0" fontId="39" fillId="35" borderId="0" xfId="62" applyFont="1" applyFill="1" applyAlignment="1">
      <alignment vertical="center" wrapText="1"/>
    </xf>
    <xf numFmtId="0" fontId="80" fillId="35" borderId="0" xfId="55" applyFont="1" applyFill="1" applyAlignment="1">
      <alignment wrapText="1"/>
    </xf>
    <xf numFmtId="1" fontId="70" fillId="35" borderId="12" xfId="55" applyNumberFormat="1" applyFont="1" applyFill="1" applyBorder="1" applyAlignment="1">
      <alignment horizontal="right" wrapText="1"/>
    </xf>
    <xf numFmtId="0" fontId="83" fillId="35" borderId="0" xfId="55" applyFont="1" applyFill="1" applyBorder="1"/>
    <xf numFmtId="0" fontId="37" fillId="35" borderId="0" xfId="62" applyFont="1" applyFill="1" applyAlignment="1">
      <alignment wrapText="1"/>
    </xf>
    <xf numFmtId="1" fontId="37" fillId="35" borderId="0" xfId="62" applyNumberFormat="1" applyFont="1" applyFill="1" applyAlignment="1">
      <alignment wrapText="1"/>
    </xf>
    <xf numFmtId="0" fontId="33" fillId="35" borderId="0" xfId="62" applyFont="1" applyFill="1" applyBorder="1" applyAlignment="1">
      <alignment wrapText="1"/>
    </xf>
    <xf numFmtId="1" fontId="33" fillId="35" borderId="0" xfId="62" applyNumberFormat="1" applyFont="1" applyFill="1" applyBorder="1" applyAlignment="1">
      <alignment wrapText="1"/>
    </xf>
    <xf numFmtId="3" fontId="75" fillId="35" borderId="0" xfId="69" applyNumberFormat="1" applyFont="1" applyFill="1" applyBorder="1" applyAlignment="1">
      <alignment horizontal="right" wrapText="1"/>
    </xf>
    <xf numFmtId="3" fontId="73" fillId="35" borderId="0" xfId="69" applyNumberFormat="1" applyFont="1" applyFill="1" applyBorder="1" applyAlignment="1">
      <alignment horizontal="right" wrapText="1"/>
    </xf>
    <xf numFmtId="3" fontId="52" fillId="35" borderId="0" xfId="55" applyNumberFormat="1" applyFont="1" applyFill="1" applyBorder="1" applyAlignment="1">
      <alignment wrapText="1"/>
    </xf>
    <xf numFmtId="0" fontId="33" fillId="35" borderId="0" xfId="62" applyFont="1" applyFill="1" applyBorder="1" applyAlignment="1">
      <alignment horizontal="right" vertical="center"/>
    </xf>
    <xf numFmtId="0" fontId="33" fillId="35" borderId="14" xfId="62" applyFont="1" applyFill="1" applyBorder="1" applyAlignment="1">
      <alignment horizontal="right" vertical="center"/>
    </xf>
    <xf numFmtId="0" fontId="33" fillId="35" borderId="0" xfId="62" applyFont="1" applyFill="1" applyAlignment="1">
      <alignment horizontal="right" vertical="center"/>
    </xf>
    <xf numFmtId="3" fontId="40" fillId="35" borderId="0" xfId="55" applyNumberFormat="1" applyFont="1" applyFill="1" applyAlignment="1">
      <alignment horizontal="right" vertical="center"/>
    </xf>
    <xf numFmtId="3" fontId="39" fillId="35" borderId="16" xfId="55" applyNumberFormat="1" applyFont="1" applyFill="1" applyBorder="1" applyAlignment="1">
      <alignment horizontal="right" vertical="center"/>
    </xf>
    <xf numFmtId="3" fontId="39" fillId="35" borderId="16" xfId="62" applyNumberFormat="1" applyFont="1" applyFill="1" applyBorder="1" applyAlignment="1">
      <alignment horizontal="right" vertical="center"/>
    </xf>
    <xf numFmtId="0" fontId="33" fillId="35" borderId="0" xfId="62" applyFont="1" applyFill="1" applyBorder="1" applyAlignment="1">
      <alignment horizontal="right" vertical="center" wrapText="1"/>
    </xf>
    <xf numFmtId="0" fontId="33" fillId="35" borderId="14" xfId="62" applyFont="1" applyFill="1" applyBorder="1" applyAlignment="1">
      <alignment horizontal="right" vertical="center" wrapText="1"/>
    </xf>
    <xf numFmtId="3" fontId="40" fillId="35" borderId="0" xfId="69" applyNumberFormat="1" applyFont="1" applyFill="1" applyBorder="1" applyAlignment="1">
      <alignment horizontal="right" vertical="center" wrapText="1"/>
    </xf>
    <xf numFmtId="3" fontId="40" fillId="35" borderId="14" xfId="69" applyNumberFormat="1" applyFont="1" applyFill="1" applyBorder="1" applyAlignment="1">
      <alignment horizontal="right" vertical="center" wrapText="1"/>
    </xf>
    <xf numFmtId="3" fontId="39" fillId="35" borderId="16" xfId="69" applyNumberFormat="1" applyFont="1" applyFill="1" applyBorder="1" applyAlignment="1">
      <alignment horizontal="right" vertical="center" wrapText="1"/>
    </xf>
    <xf numFmtId="3" fontId="39" fillId="35" borderId="17" xfId="69" applyNumberFormat="1" applyFont="1" applyFill="1" applyBorder="1" applyAlignment="1">
      <alignment horizontal="right" vertical="center" wrapText="1"/>
    </xf>
    <xf numFmtId="164" fontId="33" fillId="35" borderId="0" xfId="56" applyNumberFormat="1" applyFont="1" applyFill="1" applyBorder="1" applyAlignment="1">
      <alignment horizontal="right" vertical="center"/>
    </xf>
    <xf numFmtId="164" fontId="33" fillId="35" borderId="0" xfId="56" applyNumberFormat="1" applyFont="1" applyFill="1" applyAlignment="1">
      <alignment horizontal="right" vertical="center"/>
    </xf>
    <xf numFmtId="3" fontId="39" fillId="35" borderId="0" xfId="69" applyNumberFormat="1" applyFont="1" applyFill="1" applyBorder="1" applyAlignment="1">
      <alignment horizontal="right" vertical="center" wrapText="1"/>
    </xf>
    <xf numFmtId="3" fontId="39" fillId="35" borderId="0" xfId="62" applyNumberFormat="1" applyFont="1" applyFill="1" applyBorder="1" applyAlignment="1">
      <alignment horizontal="right" vertical="center"/>
    </xf>
    <xf numFmtId="0" fontId="51" fillId="35" borderId="0" xfId="55" applyFont="1" applyFill="1" applyBorder="1" applyAlignment="1">
      <alignment vertical="center"/>
    </xf>
    <xf numFmtId="0" fontId="13" fillId="35" borderId="0" xfId="55" applyFont="1" applyFill="1" applyBorder="1"/>
    <xf numFmtId="0" fontId="62" fillId="35" borderId="0" xfId="55" applyFont="1" applyFill="1" applyAlignment="1">
      <alignment vertical="center"/>
    </xf>
    <xf numFmtId="1" fontId="40" fillId="35" borderId="0" xfId="69" applyNumberFormat="1" applyFont="1" applyFill="1" applyBorder="1" applyAlignment="1">
      <alignment horizontal="right" vertical="center"/>
    </xf>
    <xf numFmtId="9" fontId="81" fillId="35" borderId="0" xfId="55" applyNumberFormat="1" applyFont="1" applyFill="1"/>
    <xf numFmtId="0" fontId="81" fillId="35" borderId="0" xfId="55" applyFont="1" applyFill="1" applyAlignment="1">
      <alignment vertical="center"/>
    </xf>
    <xf numFmtId="0" fontId="74" fillId="35" borderId="0" xfId="55" applyFont="1" applyFill="1"/>
    <xf numFmtId="1" fontId="55" fillId="35" borderId="0" xfId="62" applyNumberFormat="1" applyFont="1" applyFill="1" applyBorder="1"/>
    <xf numFmtId="0" fontId="55" fillId="35" borderId="0" xfId="55" applyFont="1" applyFill="1" applyBorder="1" applyAlignment="1">
      <alignment horizontal="center" wrapText="1"/>
    </xf>
    <xf numFmtId="0" fontId="81" fillId="35" borderId="0" xfId="55" applyFont="1" applyFill="1" applyBorder="1" applyAlignment="1">
      <alignment horizontal="center" wrapText="1"/>
    </xf>
    <xf numFmtId="0" fontId="74" fillId="35" borderId="0" xfId="55" applyFont="1" applyFill="1" applyAlignment="1">
      <alignment horizontal="left" vertical="center" wrapText="1"/>
    </xf>
    <xf numFmtId="0" fontId="82" fillId="35" borderId="0" xfId="55" applyFont="1" applyFill="1" applyAlignment="1">
      <alignment horizontal="left" vertical="center"/>
    </xf>
    <xf numFmtId="1" fontId="40" fillId="35" borderId="0" xfId="55" applyNumberFormat="1" applyFont="1" applyFill="1" applyBorder="1" applyAlignment="1">
      <alignment horizontal="right" vertical="center"/>
    </xf>
    <xf numFmtId="0" fontId="70" fillId="35" borderId="13" xfId="55" applyFont="1" applyFill="1" applyBorder="1" applyAlignment="1">
      <alignment horizontal="right" wrapText="1"/>
    </xf>
    <xf numFmtId="0" fontId="51" fillId="35" borderId="14" xfId="55" applyFont="1" applyFill="1" applyBorder="1" applyAlignment="1">
      <alignment vertical="center"/>
    </xf>
    <xf numFmtId="0" fontId="51" fillId="35" borderId="0" xfId="55" applyFont="1" applyFill="1" applyAlignment="1">
      <alignment vertical="center"/>
    </xf>
    <xf numFmtId="0" fontId="40" fillId="35" borderId="0" xfId="55" applyFont="1" applyFill="1" applyBorder="1" applyAlignment="1">
      <alignment horizontal="right" vertical="center"/>
    </xf>
    <xf numFmtId="0" fontId="40" fillId="35" borderId="14" xfId="55" applyFont="1" applyFill="1" applyBorder="1" applyAlignment="1">
      <alignment horizontal="right" vertical="center"/>
    </xf>
    <xf numFmtId="3" fontId="41" fillId="35" borderId="0" xfId="69" applyNumberFormat="1" applyFont="1" applyFill="1" applyAlignment="1">
      <alignment horizontal="right" vertical="center"/>
    </xf>
    <xf numFmtId="0" fontId="41" fillId="35" borderId="0" xfId="55" applyFont="1" applyFill="1" applyBorder="1" applyAlignment="1">
      <alignment horizontal="right" vertical="center"/>
    </xf>
    <xf numFmtId="0" fontId="68" fillId="35" borderId="0" xfId="55" applyFont="1" applyFill="1" applyBorder="1"/>
    <xf numFmtId="0" fontId="13" fillId="35" borderId="0" xfId="55" applyFill="1" applyBorder="1"/>
    <xf numFmtId="3" fontId="73" fillId="35" borderId="0" xfId="69" applyNumberFormat="1" applyFont="1" applyFill="1" applyBorder="1" applyAlignment="1">
      <alignment horizontal="right"/>
    </xf>
    <xf numFmtId="3" fontId="75" fillId="35" borderId="0" xfId="69" applyNumberFormat="1" applyFont="1" applyFill="1" applyBorder="1" applyAlignment="1">
      <alignment horizontal="right"/>
    </xf>
    <xf numFmtId="0" fontId="68" fillId="35" borderId="0" xfId="55" applyFont="1" applyFill="1" applyBorder="1" applyAlignment="1">
      <alignment horizontal="right" wrapText="1"/>
    </xf>
    <xf numFmtId="3" fontId="73" fillId="35" borderId="0" xfId="69" applyNumberFormat="1" applyFont="1" applyFill="1" applyAlignment="1">
      <alignment horizontal="right"/>
    </xf>
    <xf numFmtId="0" fontId="76" fillId="35" borderId="0" xfId="55" applyFont="1" applyFill="1" applyBorder="1"/>
    <xf numFmtId="0" fontId="36" fillId="35" borderId="0" xfId="55" applyFont="1" applyFill="1" applyAlignment="1">
      <alignment vertical="center"/>
    </xf>
    <xf numFmtId="0" fontId="71" fillId="35" borderId="0" xfId="55" applyFont="1" applyFill="1" applyBorder="1" applyAlignment="1">
      <alignment horizontal="right" wrapText="1"/>
    </xf>
    <xf numFmtId="0" fontId="81" fillId="35" borderId="0" xfId="55" applyFont="1" applyFill="1"/>
    <xf numFmtId="0" fontId="40" fillId="35" borderId="0" xfId="55" applyFont="1" applyFill="1" applyBorder="1" applyAlignment="1">
      <alignment horizontal="left" vertical="center"/>
    </xf>
    <xf numFmtId="0" fontId="80" fillId="35" borderId="0" xfId="55" applyFont="1" applyFill="1"/>
    <xf numFmtId="0" fontId="83" fillId="35" borderId="0" xfId="55" applyFont="1" applyFill="1"/>
    <xf numFmtId="0" fontId="70" fillId="35" borderId="10" xfId="55" applyFont="1" applyFill="1" applyBorder="1"/>
    <xf numFmtId="0" fontId="70" fillId="35" borderId="12" xfId="55" applyFont="1" applyFill="1" applyBorder="1"/>
    <xf numFmtId="0" fontId="70" fillId="35" borderId="12" xfId="55" applyFont="1" applyFill="1" applyBorder="1" applyAlignment="1">
      <alignment horizontal="right" wrapText="1"/>
    </xf>
    <xf numFmtId="0" fontId="69" fillId="35" borderId="0" xfId="55" applyFont="1" applyFill="1"/>
    <xf numFmtId="0" fontId="80" fillId="35" borderId="0" xfId="55" applyFont="1" applyFill="1" applyBorder="1"/>
    <xf numFmtId="0" fontId="85" fillId="35" borderId="0" xfId="55" applyFont="1" applyFill="1" applyBorder="1" applyAlignment="1">
      <alignment horizontal="left" vertical="center"/>
    </xf>
    <xf numFmtId="0" fontId="85" fillId="35" borderId="0" xfId="55" applyFont="1" applyFill="1" applyBorder="1" applyAlignment="1">
      <alignment horizontal="right" vertical="center"/>
    </xf>
    <xf numFmtId="9" fontId="83" fillId="35" borderId="0" xfId="55" applyNumberFormat="1" applyFont="1" applyFill="1"/>
    <xf numFmtId="3" fontId="40" fillId="35" borderId="14" xfId="69" applyNumberFormat="1" applyFont="1" applyFill="1" applyBorder="1" applyAlignment="1">
      <alignment horizontal="right" vertical="center"/>
    </xf>
    <xf numFmtId="3" fontId="39" fillId="35" borderId="17" xfId="69" applyNumberFormat="1" applyFont="1" applyFill="1" applyBorder="1" applyAlignment="1">
      <alignment horizontal="right" vertical="center"/>
    </xf>
    <xf numFmtId="0" fontId="40" fillId="35" borderId="0" xfId="55" applyFont="1" applyFill="1" applyBorder="1" applyAlignment="1">
      <alignment horizontal="right" vertical="center" wrapText="1"/>
    </xf>
    <xf numFmtId="3" fontId="40" fillId="35" borderId="0" xfId="55" applyNumberFormat="1" applyFont="1" applyFill="1" applyBorder="1" applyAlignment="1">
      <alignment horizontal="right" vertical="center" wrapText="1"/>
    </xf>
    <xf numFmtId="3" fontId="39" fillId="35" borderId="16" xfId="55" applyNumberFormat="1" applyFont="1" applyFill="1" applyBorder="1" applyAlignment="1">
      <alignment horizontal="right" vertical="center" wrapText="1"/>
    </xf>
    <xf numFmtId="3" fontId="40" fillId="35" borderId="0" xfId="69" applyNumberFormat="1" applyFont="1" applyFill="1" applyAlignment="1">
      <alignment horizontal="right" vertical="center"/>
    </xf>
    <xf numFmtId="0" fontId="51" fillId="35" borderId="0" xfId="55" applyFont="1" applyFill="1" applyBorder="1"/>
    <xf numFmtId="0" fontId="51" fillId="35" borderId="14" xfId="55" applyFont="1" applyFill="1" applyBorder="1"/>
    <xf numFmtId="0" fontId="39" fillId="35" borderId="16" xfId="55" applyFont="1" applyFill="1" applyBorder="1" applyAlignment="1">
      <alignment horizontal="right" vertical="center" wrapText="1"/>
    </xf>
    <xf numFmtId="164" fontId="40" fillId="35" borderId="0" xfId="56" applyNumberFormat="1" applyFont="1" applyFill="1" applyBorder="1" applyAlignment="1">
      <alignment horizontal="right" vertical="center" wrapText="1"/>
    </xf>
    <xf numFmtId="164" fontId="39" fillId="35" borderId="16" xfId="56" applyNumberFormat="1" applyFont="1" applyFill="1" applyBorder="1" applyAlignment="1">
      <alignment horizontal="right" vertical="center" wrapText="1"/>
    </xf>
    <xf numFmtId="0" fontId="68" fillId="35" borderId="0" xfId="55" applyFont="1" applyFill="1"/>
    <xf numFmtId="0" fontId="51" fillId="35" borderId="0" xfId="55" applyFont="1" applyFill="1"/>
    <xf numFmtId="0" fontId="71" fillId="35" borderId="0" xfId="55" applyFont="1" applyFill="1"/>
    <xf numFmtId="0" fontId="68" fillId="35" borderId="16" xfId="55" applyFont="1" applyFill="1" applyBorder="1"/>
    <xf numFmtId="0" fontId="75" fillId="35" borderId="0" xfId="55" applyFont="1" applyFill="1" applyBorder="1" applyAlignment="1"/>
    <xf numFmtId="0" fontId="33" fillId="35" borderId="0" xfId="55" applyFont="1" applyFill="1" applyBorder="1" applyAlignment="1"/>
    <xf numFmtId="3" fontId="75" fillId="35" borderId="0" xfId="69" applyNumberFormat="1" applyFont="1" applyFill="1" applyAlignment="1">
      <alignment horizontal="right"/>
    </xf>
    <xf numFmtId="3" fontId="68" fillId="35" borderId="0" xfId="55" applyNumberFormat="1" applyFont="1" applyFill="1" applyAlignment="1">
      <alignment horizontal="right"/>
    </xf>
    <xf numFmtId="164" fontId="33" fillId="35" borderId="0" xfId="56" applyNumberFormat="1" applyFont="1" applyFill="1" applyBorder="1" applyAlignment="1">
      <alignment horizontal="right"/>
    </xf>
    <xf numFmtId="164" fontId="49" fillId="35" borderId="0" xfId="56" applyNumberFormat="1" applyFont="1" applyFill="1" applyBorder="1" applyAlignment="1">
      <alignment horizontal="right"/>
    </xf>
    <xf numFmtId="1" fontId="33" fillId="35" borderId="0" xfId="69" applyNumberFormat="1" applyFont="1" applyFill="1" applyBorder="1" applyAlignment="1">
      <alignment horizontal="right"/>
    </xf>
    <xf numFmtId="0" fontId="49" fillId="35" borderId="0" xfId="55" applyFont="1" applyFill="1" applyBorder="1" applyAlignment="1"/>
    <xf numFmtId="1" fontId="49" fillId="35" borderId="0" xfId="69" applyNumberFormat="1" applyFont="1" applyFill="1" applyBorder="1" applyAlignment="1">
      <alignment horizontal="right"/>
    </xf>
    <xf numFmtId="0" fontId="55" fillId="35" borderId="0" xfId="55" applyFont="1" applyFill="1" applyBorder="1" applyAlignment="1">
      <alignment horizontal="left"/>
    </xf>
    <xf numFmtId="1" fontId="77" fillId="35" borderId="0" xfId="55" applyNumberFormat="1" applyFont="1" applyFill="1" applyBorder="1"/>
    <xf numFmtId="164" fontId="33" fillId="35" borderId="0" xfId="62" applyNumberFormat="1" applyFont="1" applyFill="1"/>
    <xf numFmtId="0" fontId="59" fillId="35" borderId="0" xfId="62" applyFont="1" applyFill="1" applyBorder="1"/>
    <xf numFmtId="0" fontId="40" fillId="35" borderId="10" xfId="55" applyFont="1" applyFill="1" applyBorder="1"/>
    <xf numFmtId="0" fontId="70" fillId="35" borderId="0" xfId="55" applyFont="1" applyFill="1"/>
    <xf numFmtId="0" fontId="81" fillId="35" borderId="0" xfId="55" applyFont="1" applyFill="1" applyBorder="1"/>
    <xf numFmtId="0" fontId="58" fillId="35" borderId="0" xfId="62" applyFont="1" applyFill="1"/>
    <xf numFmtId="3" fontId="40" fillId="35" borderId="0" xfId="62" applyNumberFormat="1" applyFont="1" applyFill="1" applyAlignment="1">
      <alignment vertical="center"/>
    </xf>
    <xf numFmtId="0" fontId="39" fillId="35" borderId="16" xfId="55" applyFont="1" applyFill="1" applyBorder="1" applyAlignment="1">
      <alignment horizontal="left" vertical="center"/>
    </xf>
    <xf numFmtId="3" fontId="39" fillId="35" borderId="16" xfId="62" applyNumberFormat="1" applyFont="1" applyFill="1" applyBorder="1" applyAlignment="1">
      <alignment vertical="center"/>
    </xf>
    <xf numFmtId="3" fontId="40" fillId="35" borderId="14" xfId="62" applyNumberFormat="1" applyFont="1" applyFill="1" applyBorder="1" applyAlignment="1">
      <alignment vertical="center"/>
    </xf>
    <xf numFmtId="0" fontId="40" fillId="35" borderId="12" xfId="55" applyFont="1" applyFill="1" applyBorder="1" applyAlignment="1">
      <alignment horizontal="right" wrapText="1"/>
    </xf>
    <xf numFmtId="0" fontId="40" fillId="35" borderId="13" xfId="55" applyFont="1" applyFill="1" applyBorder="1" applyAlignment="1">
      <alignment horizontal="right" wrapText="1"/>
    </xf>
    <xf numFmtId="0" fontId="81" fillId="35" borderId="0" xfId="55" applyFont="1" applyFill="1" applyAlignment="1">
      <alignment horizontal="left"/>
    </xf>
    <xf numFmtId="0" fontId="81" fillId="35" borderId="0" xfId="55" applyFont="1" applyFill="1" applyBorder="1" applyAlignment="1">
      <alignment horizontal="left"/>
    </xf>
    <xf numFmtId="0" fontId="55" fillId="35" borderId="0" xfId="62" applyFont="1" applyFill="1" applyBorder="1" applyAlignment="1">
      <alignment horizontal="left"/>
    </xf>
    <xf numFmtId="0" fontId="82" fillId="35" borderId="0" xfId="55" applyFont="1" applyFill="1"/>
    <xf numFmtId="0" fontId="39" fillId="35" borderId="0" xfId="62" applyFont="1" applyFill="1" applyBorder="1"/>
    <xf numFmtId="0" fontId="40" fillId="35" borderId="12" xfId="55" applyFont="1" applyFill="1" applyBorder="1" applyAlignment="1">
      <alignment vertical="center"/>
    </xf>
    <xf numFmtId="164" fontId="55" fillId="35" borderId="0" xfId="56" applyNumberFormat="1" applyFont="1" applyFill="1" applyBorder="1" applyAlignment="1">
      <alignment horizontal="right"/>
    </xf>
    <xf numFmtId="0" fontId="55" fillId="35" borderId="0" xfId="62" applyFont="1" applyFill="1" applyBorder="1"/>
    <xf numFmtId="0" fontId="81" fillId="35" borderId="0" xfId="55" applyFont="1" applyFill="1" applyAlignment="1"/>
    <xf numFmtId="0" fontId="55" fillId="35" borderId="0" xfId="62" applyFont="1" applyFill="1" applyBorder="1" applyAlignment="1">
      <alignment wrapText="1"/>
    </xf>
    <xf numFmtId="0" fontId="82" fillId="35" borderId="0" xfId="55" applyFont="1" applyFill="1" applyAlignment="1">
      <alignment wrapText="1"/>
    </xf>
    <xf numFmtId="3" fontId="40" fillId="35" borderId="0" xfId="69" applyNumberFormat="1" applyFont="1" applyFill="1" applyBorder="1" applyAlignment="1">
      <alignment horizontal="right" vertical="center"/>
    </xf>
    <xf numFmtId="3" fontId="40" fillId="35" borderId="0" xfId="56" applyNumberFormat="1" applyFont="1" applyFill="1" applyBorder="1" applyAlignment="1">
      <alignment horizontal="right" vertical="center"/>
    </xf>
    <xf numFmtId="3" fontId="40" fillId="35" borderId="14" xfId="56" applyNumberFormat="1" applyFont="1" applyFill="1" applyBorder="1" applyAlignment="1">
      <alignment horizontal="right" vertical="center"/>
    </xf>
    <xf numFmtId="3" fontId="41" fillId="35" borderId="0" xfId="69" applyNumberFormat="1" applyFont="1" applyFill="1" applyBorder="1" applyAlignment="1">
      <alignment horizontal="right" vertical="center"/>
    </xf>
    <xf numFmtId="3" fontId="39" fillId="35" borderId="16" xfId="69" applyNumberFormat="1" applyFont="1" applyFill="1" applyBorder="1" applyAlignment="1">
      <alignment horizontal="right" vertical="center"/>
    </xf>
    <xf numFmtId="3" fontId="39" fillId="35" borderId="16" xfId="56" applyNumberFormat="1" applyFont="1" applyFill="1" applyBorder="1" applyAlignment="1">
      <alignment horizontal="right" vertical="center"/>
    </xf>
    <xf numFmtId="3" fontId="39" fillId="35" borderId="17" xfId="56" applyNumberFormat="1" applyFont="1" applyFill="1" applyBorder="1" applyAlignment="1">
      <alignment horizontal="right" vertical="center"/>
    </xf>
    <xf numFmtId="3" fontId="39" fillId="35" borderId="17" xfId="62" applyNumberFormat="1" applyFont="1" applyFill="1" applyBorder="1" applyAlignment="1">
      <alignment vertical="center"/>
    </xf>
    <xf numFmtId="3" fontId="40" fillId="35" borderId="0" xfId="55" applyNumberFormat="1" applyFont="1" applyFill="1" applyBorder="1" applyAlignment="1">
      <alignment horizontal="right" vertical="center"/>
    </xf>
    <xf numFmtId="0" fontId="39" fillId="35" borderId="0" xfId="55" applyFont="1" applyFill="1" applyBorder="1" applyAlignment="1">
      <alignment horizontal="left" vertical="center"/>
    </xf>
    <xf numFmtId="164" fontId="40" fillId="35" borderId="0" xfId="56" applyNumberFormat="1" applyFont="1" applyFill="1" applyBorder="1" applyAlignment="1">
      <alignment horizontal="right" vertical="center"/>
    </xf>
    <xf numFmtId="164" fontId="39" fillId="35" borderId="16" xfId="56" applyNumberFormat="1" applyFont="1" applyFill="1" applyBorder="1" applyAlignment="1">
      <alignment horizontal="right" vertical="center"/>
    </xf>
    <xf numFmtId="0" fontId="40" fillId="35" borderId="0" xfId="55" applyFont="1" applyFill="1" applyBorder="1" applyAlignment="1">
      <alignment horizontal="left" vertical="center" wrapText="1"/>
    </xf>
    <xf numFmtId="3" fontId="41" fillId="35" borderId="0" xfId="56" applyNumberFormat="1" applyFont="1" applyFill="1" applyBorder="1" applyAlignment="1">
      <alignment horizontal="right" vertical="center"/>
    </xf>
    <xf numFmtId="3" fontId="41" fillId="35" borderId="14" xfId="62" applyNumberFormat="1" applyFont="1" applyFill="1" applyBorder="1" applyAlignment="1">
      <alignment horizontal="right" vertical="center"/>
    </xf>
    <xf numFmtId="164" fontId="41" fillId="35" borderId="0" xfId="56" applyNumberFormat="1" applyFont="1" applyFill="1" applyBorder="1" applyAlignment="1">
      <alignment horizontal="right" vertical="center"/>
    </xf>
    <xf numFmtId="164" fontId="33" fillId="35" borderId="0" xfId="56" applyNumberFormat="1" applyFont="1" applyFill="1"/>
    <xf numFmtId="164" fontId="33" fillId="35" borderId="0" xfId="56" applyNumberFormat="1" applyFont="1" applyFill="1" applyBorder="1"/>
    <xf numFmtId="164" fontId="40" fillId="35" borderId="0" xfId="56" applyNumberFormat="1" applyFont="1" applyFill="1" applyAlignment="1">
      <alignment vertical="center"/>
    </xf>
    <xf numFmtId="164" fontId="40" fillId="35" borderId="0" xfId="56" applyNumberFormat="1" applyFont="1" applyFill="1" applyBorder="1" applyAlignment="1">
      <alignment vertical="center"/>
    </xf>
    <xf numFmtId="164" fontId="39" fillId="35" borderId="16" xfId="56" applyNumberFormat="1" applyFont="1" applyFill="1" applyBorder="1" applyAlignment="1">
      <alignment vertical="center"/>
    </xf>
    <xf numFmtId="164" fontId="36" fillId="35" borderId="0" xfId="62" applyNumberFormat="1" applyFont="1" applyFill="1" applyBorder="1" applyAlignment="1">
      <alignment horizontal="left" wrapText="1"/>
    </xf>
    <xf numFmtId="3" fontId="36" fillId="35" borderId="0" xfId="62" applyNumberFormat="1" applyFont="1" applyFill="1" applyBorder="1" applyAlignment="1">
      <alignment horizontal="left" wrapText="1"/>
    </xf>
    <xf numFmtId="0" fontId="40" fillId="35" borderId="0" xfId="56" applyNumberFormat="1" applyFont="1" applyFill="1" applyBorder="1" applyAlignment="1">
      <alignment horizontal="right" vertical="center"/>
    </xf>
    <xf numFmtId="0" fontId="41" fillId="35" borderId="0" xfId="56" applyNumberFormat="1" applyFont="1" applyFill="1" applyBorder="1" applyAlignment="1">
      <alignment horizontal="right" vertical="center"/>
    </xf>
    <xf numFmtId="3" fontId="41" fillId="35" borderId="14" xfId="56" applyNumberFormat="1" applyFont="1" applyFill="1" applyBorder="1" applyAlignment="1">
      <alignment horizontal="right" vertical="center"/>
    </xf>
    <xf numFmtId="0" fontId="69" fillId="35" borderId="0" xfId="96" applyFont="1" applyFill="1" applyAlignment="1">
      <alignment wrapText="1"/>
    </xf>
    <xf numFmtId="1" fontId="61" fillId="35" borderId="0" xfId="96" applyNumberFormat="1" applyFont="1" applyFill="1" applyBorder="1"/>
    <xf numFmtId="0" fontId="36" fillId="35" borderId="0" xfId="96" applyFont="1" applyFill="1" applyAlignment="1">
      <alignment wrapText="1"/>
    </xf>
    <xf numFmtId="1" fontId="92" fillId="35" borderId="0" xfId="96" applyNumberFormat="1" applyFont="1" applyFill="1" applyBorder="1"/>
    <xf numFmtId="0" fontId="12" fillId="35" borderId="0" xfId="96" applyFill="1" applyAlignment="1">
      <alignment wrapText="1"/>
    </xf>
    <xf numFmtId="0" fontId="75" fillId="35" borderId="0" xfId="96" applyFont="1" applyFill="1" applyBorder="1" applyAlignment="1">
      <alignment horizontal="left" wrapText="1"/>
    </xf>
    <xf numFmtId="0" fontId="45" fillId="35" borderId="0" xfId="96" applyFont="1" applyFill="1" applyAlignment="1">
      <alignment wrapText="1"/>
    </xf>
    <xf numFmtId="0" fontId="72" fillId="35" borderId="0" xfId="96" applyFont="1" applyFill="1" applyAlignment="1">
      <alignment horizontal="left"/>
    </xf>
    <xf numFmtId="0" fontId="40" fillId="35" borderId="0" xfId="96" applyFont="1" applyFill="1" applyBorder="1" applyAlignment="1"/>
    <xf numFmtId="0" fontId="39" fillId="35" borderId="0" xfId="96" applyFont="1" applyFill="1" applyBorder="1" applyAlignment="1"/>
    <xf numFmtId="0" fontId="39" fillId="35" borderId="16" xfId="96" applyFont="1" applyFill="1" applyBorder="1" applyAlignment="1"/>
    <xf numFmtId="0" fontId="70" fillId="35" borderId="12" xfId="96" applyFont="1" applyFill="1" applyBorder="1" applyAlignment="1">
      <alignment horizontal="right"/>
    </xf>
    <xf numFmtId="0" fontId="70" fillId="35" borderId="13" xfId="96" applyFont="1" applyFill="1" applyBorder="1" applyAlignment="1">
      <alignment horizontal="right"/>
    </xf>
    <xf numFmtId="0" fontId="40" fillId="35" borderId="12" xfId="96" applyFont="1" applyFill="1" applyBorder="1" applyAlignment="1">
      <alignment horizontal="right" wrapText="1"/>
    </xf>
    <xf numFmtId="0" fontId="40" fillId="35" borderId="13" xfId="96" applyFont="1" applyFill="1" applyBorder="1" applyAlignment="1">
      <alignment horizontal="right" wrapText="1"/>
    </xf>
    <xf numFmtId="0" fontId="83" fillId="35" borderId="0" xfId="96" applyFont="1" applyFill="1"/>
    <xf numFmtId="0" fontId="70" fillId="35" borderId="10" xfId="96" applyFont="1" applyFill="1" applyBorder="1"/>
    <xf numFmtId="0" fontId="70" fillId="35" borderId="12" xfId="96" applyFont="1" applyFill="1" applyBorder="1"/>
    <xf numFmtId="0" fontId="70" fillId="35" borderId="12" xfId="96" applyFont="1" applyFill="1" applyBorder="1" applyAlignment="1">
      <alignment horizontal="right" wrapText="1"/>
    </xf>
    <xf numFmtId="3" fontId="40" fillId="35" borderId="0" xfId="101" applyNumberFormat="1" applyFont="1" applyFill="1" applyBorder="1" applyAlignment="1">
      <alignment horizontal="right" vertical="center"/>
    </xf>
    <xf numFmtId="3" fontId="39" fillId="35" borderId="16" xfId="101" applyNumberFormat="1" applyFont="1" applyFill="1" applyBorder="1" applyAlignment="1">
      <alignment horizontal="right" vertical="center"/>
    </xf>
    <xf numFmtId="3" fontId="40" fillId="35" borderId="0" xfId="96" applyNumberFormat="1" applyFont="1" applyFill="1" applyAlignment="1">
      <alignment horizontal="right" vertical="center"/>
    </xf>
    <xf numFmtId="3" fontId="39" fillId="35" borderId="16" xfId="96" applyNumberFormat="1" applyFont="1" applyFill="1" applyBorder="1" applyAlignment="1">
      <alignment horizontal="right" vertical="center"/>
    </xf>
    <xf numFmtId="3" fontId="40" fillId="35" borderId="0" xfId="96" applyNumberFormat="1" applyFont="1" applyFill="1" applyBorder="1" applyAlignment="1">
      <alignment horizontal="right" vertical="center"/>
    </xf>
    <xf numFmtId="164" fontId="40" fillId="35" borderId="0" xfId="97" applyNumberFormat="1" applyFont="1" applyFill="1" applyBorder="1" applyAlignment="1">
      <alignment horizontal="right" vertical="center"/>
    </xf>
    <xf numFmtId="164" fontId="39" fillId="35" borderId="16" xfId="97" applyNumberFormat="1" applyFont="1" applyFill="1" applyBorder="1" applyAlignment="1">
      <alignment horizontal="right" vertical="center"/>
    </xf>
    <xf numFmtId="3" fontId="40" fillId="35" borderId="14" xfId="96" applyNumberFormat="1" applyFont="1" applyFill="1" applyBorder="1" applyAlignment="1">
      <alignment horizontal="right" vertical="center"/>
    </xf>
    <xf numFmtId="3" fontId="39" fillId="35" borderId="17" xfId="96" applyNumberFormat="1" applyFont="1" applyFill="1" applyBorder="1" applyAlignment="1">
      <alignment horizontal="right" vertical="center"/>
    </xf>
    <xf numFmtId="0" fontId="85" fillId="35" borderId="0" xfId="99" applyFont="1" applyFill="1" applyBorder="1" applyAlignment="1">
      <alignment horizontal="left" vertical="center"/>
    </xf>
    <xf numFmtId="0" fontId="94" fillId="35" borderId="0" xfId="99" applyFont="1" applyFill="1" applyBorder="1" applyAlignment="1">
      <alignment horizontal="left" vertical="center"/>
    </xf>
    <xf numFmtId="0" fontId="93" fillId="35" borderId="0" xfId="99" applyFont="1" applyFill="1"/>
    <xf numFmtId="0" fontId="85" fillId="35" borderId="0" xfId="99" applyFont="1" applyFill="1" applyBorder="1" applyAlignment="1">
      <alignment horizontal="right" vertical="center"/>
    </xf>
    <xf numFmtId="0" fontId="96" fillId="35" borderId="0" xfId="96" applyFont="1" applyFill="1" applyBorder="1" applyAlignment="1">
      <alignment horizontal="left"/>
    </xf>
    <xf numFmtId="0" fontId="82" fillId="35" borderId="0" xfId="96" applyFont="1" applyFill="1" applyAlignment="1">
      <alignment horizontal="left"/>
    </xf>
    <xf numFmtId="0" fontId="82" fillId="35" borderId="0" xfId="96" applyFont="1" applyFill="1" applyAlignment="1">
      <alignment horizontal="left" vertical="center" wrapText="1"/>
    </xf>
    <xf numFmtId="0" fontId="96" fillId="35" borderId="0" xfId="96" applyFont="1" applyFill="1" applyBorder="1" applyAlignment="1">
      <alignment horizontal="left" vertical="center" wrapText="1"/>
    </xf>
    <xf numFmtId="0" fontId="96" fillId="35" borderId="0" xfId="96" applyFont="1" applyFill="1" applyBorder="1" applyAlignment="1">
      <alignment vertical="center" wrapText="1"/>
    </xf>
    <xf numFmtId="0" fontId="96" fillId="35" borderId="0" xfId="96" applyFont="1" applyFill="1" applyBorder="1" applyAlignment="1">
      <alignment horizontal="left" vertical="center"/>
    </xf>
    <xf numFmtId="0" fontId="96" fillId="35" borderId="0" xfId="96" applyFont="1" applyFill="1" applyBorder="1" applyAlignment="1">
      <alignment vertical="center"/>
    </xf>
    <xf numFmtId="0" fontId="36" fillId="35" borderId="0" xfId="96" applyFont="1" applyFill="1" applyAlignment="1">
      <alignment vertical="top"/>
    </xf>
    <xf numFmtId="3" fontId="40" fillId="35" borderId="0" xfId="101" applyNumberFormat="1" applyFont="1" applyFill="1" applyAlignment="1">
      <alignment horizontal="right" vertical="center"/>
    </xf>
    <xf numFmtId="0" fontId="56" fillId="35" borderId="0" xfId="99" applyFont="1" applyFill="1" applyBorder="1"/>
    <xf numFmtId="0" fontId="56" fillId="35" borderId="14" xfId="99" applyFont="1" applyFill="1" applyBorder="1"/>
    <xf numFmtId="164" fontId="56" fillId="35" borderId="0" xfId="97" applyNumberFormat="1" applyFont="1" applyFill="1"/>
    <xf numFmtId="164" fontId="56" fillId="35" borderId="0" xfId="97" applyNumberFormat="1" applyFont="1" applyFill="1" applyBorder="1"/>
    <xf numFmtId="164" fontId="40" fillId="35" borderId="0" xfId="97" applyNumberFormat="1" applyFont="1" applyFill="1" applyAlignment="1">
      <alignment horizontal="right" vertical="center"/>
    </xf>
    <xf numFmtId="164" fontId="56" fillId="35" borderId="0" xfId="99" applyNumberFormat="1" applyFont="1" applyFill="1"/>
    <xf numFmtId="3" fontId="56" fillId="35" borderId="0" xfId="99" applyNumberFormat="1" applyFont="1" applyFill="1"/>
    <xf numFmtId="0" fontId="12" fillId="35" borderId="0" xfId="96" applyFill="1"/>
    <xf numFmtId="0" fontId="40" fillId="35" borderId="12" xfId="62" applyFont="1" applyFill="1" applyBorder="1" applyAlignment="1">
      <alignment horizontal="right" wrapText="1"/>
    </xf>
    <xf numFmtId="165" fontId="70" fillId="35" borderId="0" xfId="96" applyNumberFormat="1" applyFont="1" applyFill="1" applyBorder="1" applyAlignment="1"/>
    <xf numFmtId="165" fontId="70" fillId="35" borderId="12" xfId="96" applyNumberFormat="1" applyFont="1" applyFill="1" applyBorder="1" applyAlignment="1"/>
    <xf numFmtId="165" fontId="70" fillId="35" borderId="14" xfId="96" applyNumberFormat="1" applyFont="1" applyFill="1" applyBorder="1" applyAlignment="1"/>
    <xf numFmtId="165" fontId="70" fillId="35" borderId="13" xfId="96" applyNumberFormat="1" applyFont="1" applyFill="1" applyBorder="1" applyAlignment="1"/>
    <xf numFmtId="0" fontId="11" fillId="35" borderId="0" xfId="115" applyFont="1" applyFill="1"/>
    <xf numFmtId="0" fontId="47" fillId="35" borderId="0" xfId="115" applyFont="1" applyFill="1"/>
    <xf numFmtId="0" fontId="55" fillId="35" borderId="0" xfId="115" applyFont="1" applyFill="1" applyBorder="1" applyAlignment="1">
      <alignment horizontal="left"/>
    </xf>
    <xf numFmtId="0" fontId="40" fillId="35" borderId="0" xfId="115" applyFont="1" applyFill="1"/>
    <xf numFmtId="0" fontId="36" fillId="35" borderId="0" xfId="62" applyFont="1" applyFill="1" applyAlignment="1">
      <alignment vertical="center" wrapText="1"/>
    </xf>
    <xf numFmtId="0" fontId="40" fillId="35" borderId="0" xfId="62" applyFont="1" applyFill="1" applyBorder="1"/>
    <xf numFmtId="0" fontId="40" fillId="35" borderId="0" xfId="115" applyFont="1" applyFill="1" applyBorder="1" applyAlignment="1"/>
    <xf numFmtId="0" fontId="39" fillId="35" borderId="0" xfId="115" applyFont="1" applyFill="1" applyBorder="1" applyAlignment="1"/>
    <xf numFmtId="0" fontId="39" fillId="35" borderId="16" xfId="115" applyFont="1" applyFill="1" applyBorder="1" applyAlignment="1"/>
    <xf numFmtId="0" fontId="81" fillId="35" borderId="0" xfId="115" applyFont="1" applyFill="1"/>
    <xf numFmtId="3" fontId="84" fillId="35" borderId="0" xfId="121" applyNumberFormat="1" applyFont="1" applyFill="1" applyBorder="1" applyAlignment="1">
      <alignment horizontal="right"/>
    </xf>
    <xf numFmtId="3" fontId="85" fillId="35" borderId="16" xfId="121" applyNumberFormat="1" applyFont="1" applyFill="1" applyBorder="1" applyAlignment="1">
      <alignment horizontal="right"/>
    </xf>
    <xf numFmtId="0" fontId="70" fillId="35" borderId="0" xfId="115" applyFont="1" applyFill="1" applyAlignment="1">
      <alignment horizontal="right"/>
    </xf>
    <xf numFmtId="0" fontId="85" fillId="35" borderId="0" xfId="62" applyFont="1" applyFill="1" applyBorder="1" applyAlignment="1">
      <alignment horizontal="left" vertical="center"/>
    </xf>
    <xf numFmtId="0" fontId="85" fillId="35" borderId="0" xfId="62" applyFont="1" applyFill="1" applyBorder="1" applyAlignment="1">
      <alignment horizontal="right" vertical="center"/>
    </xf>
    <xf numFmtId="0" fontId="70" fillId="35" borderId="23" xfId="115" applyFont="1" applyFill="1" applyBorder="1"/>
    <xf numFmtId="0" fontId="70" fillId="35" borderId="23" xfId="115" applyFont="1" applyFill="1" applyBorder="1" applyAlignment="1">
      <alignment horizontal="right" wrapText="1"/>
    </xf>
    <xf numFmtId="0" fontId="40" fillId="35" borderId="23" xfId="115" applyFont="1" applyFill="1" applyBorder="1" applyAlignment="1">
      <alignment horizontal="right" wrapText="1"/>
    </xf>
    <xf numFmtId="0" fontId="78" fillId="35" borderId="0" xfId="115" applyFont="1" applyFill="1" applyAlignment="1">
      <alignment horizontal="left"/>
    </xf>
    <xf numFmtId="1" fontId="55" fillId="35" borderId="0" xfId="115" applyNumberFormat="1" applyFont="1" applyFill="1" applyBorder="1"/>
    <xf numFmtId="0" fontId="55" fillId="35" borderId="0" xfId="115" applyFont="1" applyFill="1" applyBorder="1" applyAlignment="1">
      <alignment vertical="center"/>
    </xf>
    <xf numFmtId="3" fontId="39" fillId="35" borderId="16" xfId="121" applyNumberFormat="1" applyFont="1" applyFill="1" applyBorder="1" applyAlignment="1">
      <alignment horizontal="right"/>
    </xf>
    <xf numFmtId="0" fontId="40" fillId="35" borderId="0" xfId="115" applyFont="1" applyFill="1" applyAlignment="1">
      <alignment horizontal="right"/>
    </xf>
    <xf numFmtId="3" fontId="40" fillId="35" borderId="0" xfId="121" applyNumberFormat="1" applyFont="1" applyFill="1" applyBorder="1" applyAlignment="1">
      <alignment horizontal="right"/>
    </xf>
    <xf numFmtId="3" fontId="41" fillId="35" borderId="0" xfId="121" applyNumberFormat="1" applyFont="1" applyFill="1" applyBorder="1" applyAlignment="1">
      <alignment horizontal="right"/>
    </xf>
    <xf numFmtId="164" fontId="40" fillId="35" borderId="0" xfId="116" applyNumberFormat="1" applyFont="1" applyFill="1" applyBorder="1"/>
    <xf numFmtId="164" fontId="40" fillId="35" borderId="0" xfId="116" applyNumberFormat="1" applyFont="1" applyFill="1"/>
    <xf numFmtId="164" fontId="70" fillId="35" borderId="0" xfId="116" applyNumberFormat="1" applyFont="1" applyFill="1" applyAlignment="1">
      <alignment horizontal="right"/>
    </xf>
    <xf numFmtId="0" fontId="85" fillId="35" borderId="23" xfId="120" applyFont="1" applyFill="1" applyBorder="1" applyAlignment="1">
      <alignment horizontal="right" wrapText="1"/>
    </xf>
    <xf numFmtId="0" fontId="49" fillId="35" borderId="0" xfId="62" applyFont="1" applyFill="1" applyAlignment="1">
      <alignment horizontal="right"/>
    </xf>
    <xf numFmtId="3" fontId="49" fillId="35" borderId="0" xfId="120" applyNumberFormat="1" applyFont="1" applyFill="1" applyBorder="1" applyAlignment="1">
      <alignment horizontal="right"/>
    </xf>
    <xf numFmtId="0" fontId="33" fillId="35" borderId="0" xfId="120" applyNumberFormat="1" applyFont="1" applyFill="1" applyBorder="1" applyAlignment="1">
      <alignment horizontal="right"/>
    </xf>
    <xf numFmtId="0" fontId="33" fillId="35" borderId="0" xfId="138" applyFont="1" applyFill="1" applyAlignment="1">
      <alignment vertical="center"/>
    </xf>
    <xf numFmtId="0" fontId="81" fillId="35" borderId="0" xfId="135" applyFont="1" applyFill="1" applyAlignment="1">
      <alignment horizontal="left"/>
    </xf>
    <xf numFmtId="0" fontId="36" fillId="35" borderId="0" xfId="138" applyFont="1" applyFill="1" applyAlignment="1">
      <alignment vertical="center"/>
    </xf>
    <xf numFmtId="3" fontId="40" fillId="35" borderId="0" xfId="120" applyNumberFormat="1" applyFont="1" applyFill="1" applyBorder="1" applyAlignment="1">
      <alignment horizontal="right" vertical="center"/>
    </xf>
    <xf numFmtId="3" fontId="39" fillId="35" borderId="0" xfId="120" applyNumberFormat="1" applyFont="1" applyFill="1" applyBorder="1" applyAlignment="1">
      <alignment horizontal="right" vertical="center"/>
    </xf>
    <xf numFmtId="3" fontId="53" fillId="35" borderId="0" xfId="120" applyNumberFormat="1" applyFont="1" applyFill="1" applyBorder="1" applyAlignment="1">
      <alignment horizontal="right" vertical="center"/>
    </xf>
    <xf numFmtId="0" fontId="40" fillId="35" borderId="0" xfId="120" applyFont="1" applyFill="1" applyBorder="1" applyAlignment="1">
      <alignment horizontal="left" vertical="center"/>
    </xf>
    <xf numFmtId="0" fontId="40" fillId="35" borderId="18" xfId="56" applyNumberFormat="1" applyFont="1" applyFill="1" applyBorder="1" applyAlignment="1">
      <alignment horizontal="right" vertical="center"/>
    </xf>
    <xf numFmtId="3" fontId="39" fillId="35" borderId="0" xfId="121" applyNumberFormat="1" applyFont="1" applyFill="1" applyBorder="1" applyAlignment="1">
      <alignment horizontal="right"/>
    </xf>
    <xf numFmtId="0" fontId="84" fillId="35" borderId="10" xfId="120" applyNumberFormat="1" applyFont="1" applyFill="1" applyBorder="1" applyAlignment="1">
      <alignment horizontal="right" vertical="center" wrapText="1"/>
    </xf>
    <xf numFmtId="0" fontId="84" fillId="35" borderId="10" xfId="120" applyFont="1" applyFill="1" applyBorder="1" applyAlignment="1">
      <alignment horizontal="right" vertical="center" wrapText="1"/>
    </xf>
    <xf numFmtId="0" fontId="51" fillId="35" borderId="0" xfId="159" applyFont="1" applyFill="1"/>
    <xf numFmtId="1" fontId="51" fillId="35" borderId="0" xfId="159" applyNumberFormat="1" applyFont="1" applyFill="1"/>
    <xf numFmtId="0" fontId="104" fillId="35" borderId="0" xfId="156" applyFont="1" applyFill="1" applyAlignment="1">
      <alignment wrapText="1"/>
    </xf>
    <xf numFmtId="0" fontId="9" fillId="35" borderId="0" xfId="156" applyFill="1" applyAlignment="1">
      <alignment wrapText="1"/>
    </xf>
    <xf numFmtId="0" fontId="107" fillId="35" borderId="0" xfId="156" applyFont="1" applyFill="1" applyAlignment="1">
      <alignment wrapText="1"/>
    </xf>
    <xf numFmtId="0" fontId="70" fillId="35" borderId="0" xfId="156" applyFont="1" applyFill="1"/>
    <xf numFmtId="0" fontId="79" fillId="35" borderId="0" xfId="159" applyFont="1" applyFill="1" applyBorder="1" applyAlignment="1">
      <alignment horizontal="left" wrapText="1"/>
    </xf>
    <xf numFmtId="1" fontId="40" fillId="35" borderId="10" xfId="161" applyNumberFormat="1" applyFont="1" applyFill="1" applyBorder="1"/>
    <xf numFmtId="1" fontId="40" fillId="35" borderId="0" xfId="161" applyNumberFormat="1" applyFont="1" applyFill="1" applyBorder="1"/>
    <xf numFmtId="1" fontId="40" fillId="35" borderId="12" xfId="161" applyNumberFormat="1" applyFont="1" applyFill="1" applyBorder="1"/>
    <xf numFmtId="1" fontId="9" fillId="35" borderId="0" xfId="156" applyNumberFormat="1" applyFill="1"/>
    <xf numFmtId="1" fontId="43" fillId="35" borderId="0" xfId="156" applyNumberFormat="1" applyFont="1" applyFill="1" applyAlignment="1">
      <alignment horizontal="left"/>
    </xf>
    <xf numFmtId="1" fontId="59" fillId="35" borderId="0" xfId="156" applyNumberFormat="1" applyFont="1" applyFill="1" applyAlignment="1">
      <alignment horizontal="left"/>
    </xf>
    <xf numFmtId="1" fontId="54" fillId="35" borderId="0" xfId="156" applyNumberFormat="1" applyFont="1" applyFill="1"/>
    <xf numFmtId="1" fontId="40" fillId="35" borderId="0" xfId="156" applyNumberFormat="1" applyFont="1" applyFill="1"/>
    <xf numFmtId="164" fontId="40" fillId="35" borderId="10" xfId="157" applyNumberFormat="1" applyFont="1" applyFill="1" applyBorder="1"/>
    <xf numFmtId="164" fontId="40" fillId="35" borderId="0" xfId="157" applyNumberFormat="1" applyFont="1" applyFill="1" applyBorder="1"/>
    <xf numFmtId="164" fontId="40" fillId="35" borderId="12" xfId="157" applyNumberFormat="1" applyFont="1" applyFill="1" applyBorder="1"/>
    <xf numFmtId="0" fontId="40" fillId="35" borderId="0" xfId="157" applyNumberFormat="1" applyFont="1" applyFill="1" applyBorder="1"/>
    <xf numFmtId="0" fontId="51" fillId="35" borderId="0" xfId="178" applyFont="1" applyFill="1"/>
    <xf numFmtId="1" fontId="51" fillId="35" borderId="0" xfId="178" applyNumberFormat="1" applyFont="1" applyFill="1"/>
    <xf numFmtId="0" fontId="8" fillId="35" borderId="0" xfId="175" applyFill="1" applyBorder="1"/>
    <xf numFmtId="0" fontId="8" fillId="35" borderId="0" xfId="175" applyFont="1" applyFill="1"/>
    <xf numFmtId="0" fontId="104" fillId="35" borderId="0" xfId="175" applyFont="1" applyFill="1" applyAlignment="1">
      <alignment wrapText="1"/>
    </xf>
    <xf numFmtId="0" fontId="36" fillId="35" borderId="0" xfId="175" applyFont="1" applyFill="1" applyAlignment="1">
      <alignment wrapText="1"/>
    </xf>
    <xf numFmtId="0" fontId="8" fillId="35" borderId="0" xfId="175" applyFill="1" applyAlignment="1">
      <alignment wrapText="1"/>
    </xf>
    <xf numFmtId="0" fontId="107" fillId="35" borderId="0" xfId="175" applyFont="1" applyFill="1" applyAlignment="1">
      <alignment wrapText="1"/>
    </xf>
    <xf numFmtId="0" fontId="70" fillId="35" borderId="0" xfId="175" applyFont="1" applyFill="1"/>
    <xf numFmtId="0" fontId="36" fillId="35" borderId="0" xfId="175" applyFont="1" applyFill="1" applyAlignment="1"/>
    <xf numFmtId="0" fontId="39" fillId="35" borderId="0" xfId="120" applyFont="1" applyFill="1"/>
    <xf numFmtId="0" fontId="85" fillId="35" borderId="0" xfId="140" applyFont="1" applyFill="1" applyBorder="1" applyAlignment="1">
      <alignment horizontal="right" vertical="center"/>
    </xf>
    <xf numFmtId="0" fontId="84" fillId="35" borderId="23" xfId="120" applyFont="1" applyFill="1" applyBorder="1" applyAlignment="1">
      <alignment horizontal="left" wrapText="1"/>
    </xf>
    <xf numFmtId="0" fontId="70" fillId="35" borderId="0" xfId="175" applyFont="1" applyFill="1" applyAlignment="1"/>
    <xf numFmtId="0" fontId="105" fillId="35" borderId="0" xfId="140" applyFont="1" applyFill="1" applyAlignment="1">
      <alignment horizontal="left" wrapText="1"/>
    </xf>
    <xf numFmtId="0" fontId="85" fillId="35" borderId="0" xfId="140" applyFont="1" applyFill="1" applyBorder="1" applyAlignment="1">
      <alignment vertical="center"/>
    </xf>
    <xf numFmtId="0" fontId="39" fillId="35" borderId="0" xfId="140" applyFont="1" applyFill="1" applyBorder="1"/>
    <xf numFmtId="1" fontId="40" fillId="35" borderId="10" xfId="180" applyNumberFormat="1" applyFont="1" applyFill="1" applyBorder="1"/>
    <xf numFmtId="1" fontId="40" fillId="35" borderId="0" xfId="180" applyNumberFormat="1" applyFont="1" applyFill="1" applyBorder="1"/>
    <xf numFmtId="1" fontId="40" fillId="35" borderId="12" xfId="180" applyNumberFormat="1" applyFont="1" applyFill="1" applyBorder="1"/>
    <xf numFmtId="1" fontId="79" fillId="35" borderId="0" xfId="178" applyNumberFormat="1" applyFont="1" applyFill="1" applyBorder="1" applyAlignment="1">
      <alignment horizontal="left" wrapText="1"/>
    </xf>
    <xf numFmtId="1" fontId="33" fillId="35" borderId="0" xfId="120" applyNumberFormat="1" applyFont="1" applyFill="1" applyBorder="1"/>
    <xf numFmtId="1" fontId="8" fillId="35" borderId="0" xfId="175" applyNumberFormat="1" applyFill="1"/>
    <xf numFmtId="1" fontId="55" fillId="35" borderId="0" xfId="175" applyNumberFormat="1" applyFont="1" applyFill="1" applyAlignment="1"/>
    <xf numFmtId="1" fontId="33" fillId="35" borderId="0" xfId="120" applyNumberFormat="1" applyFont="1" applyFill="1"/>
    <xf numFmtId="1" fontId="55" fillId="35" borderId="0" xfId="180" applyNumberFormat="1" applyFont="1" applyFill="1"/>
    <xf numFmtId="1" fontId="43" fillId="35" borderId="0" xfId="175" applyNumberFormat="1" applyFont="1" applyFill="1" applyAlignment="1">
      <alignment horizontal="left"/>
    </xf>
    <xf numFmtId="1" fontId="59" fillId="35" borderId="0" xfId="175" applyNumberFormat="1" applyFont="1" applyFill="1" applyAlignment="1">
      <alignment horizontal="left"/>
    </xf>
    <xf numFmtId="0" fontId="27" fillId="35" borderId="0" xfId="175" applyFont="1" applyFill="1"/>
    <xf numFmtId="1" fontId="54" fillId="35" borderId="0" xfId="175" applyNumberFormat="1" applyFont="1" applyFill="1"/>
    <xf numFmtId="1" fontId="40" fillId="35" borderId="0" xfId="120" applyNumberFormat="1" applyFont="1" applyFill="1" applyBorder="1" applyAlignment="1">
      <alignment horizontal="left"/>
    </xf>
    <xf numFmtId="1" fontId="40" fillId="35" borderId="12" xfId="120" applyNumberFormat="1" applyFont="1" applyFill="1" applyBorder="1" applyAlignment="1">
      <alignment horizontal="left"/>
    </xf>
    <xf numFmtId="1" fontId="40" fillId="35" borderId="10" xfId="120" applyNumberFormat="1" applyFont="1" applyFill="1" applyBorder="1" applyAlignment="1">
      <alignment horizontal="left"/>
    </xf>
    <xf numFmtId="164" fontId="40" fillId="35" borderId="0" xfId="176" applyNumberFormat="1" applyFont="1" applyFill="1" applyBorder="1"/>
    <xf numFmtId="164" fontId="40" fillId="35" borderId="12" xfId="176" applyNumberFormat="1" applyFont="1" applyFill="1" applyBorder="1"/>
    <xf numFmtId="0" fontId="84" fillId="35" borderId="23" xfId="120" applyFont="1" applyFill="1" applyBorder="1" applyAlignment="1">
      <alignment horizontal="right" wrapText="1"/>
    </xf>
    <xf numFmtId="0" fontId="84" fillId="35" borderId="23" xfId="120" applyNumberFormat="1" applyFont="1" applyFill="1" applyBorder="1" applyAlignment="1">
      <alignment horizontal="right" wrapText="1"/>
    </xf>
    <xf numFmtId="164" fontId="8" fillId="35" borderId="0" xfId="175" applyNumberFormat="1" applyFill="1" applyBorder="1"/>
    <xf numFmtId="0" fontId="56" fillId="35" borderId="0" xfId="62" applyFont="1" applyFill="1" applyBorder="1"/>
    <xf numFmtId="0" fontId="56" fillId="35" borderId="0" xfId="62" applyFill="1" applyBorder="1"/>
    <xf numFmtId="0" fontId="108" fillId="35" borderId="0" xfId="177" applyFont="1" applyFill="1" applyBorder="1" applyAlignment="1">
      <alignment vertical="top" wrapText="1"/>
    </xf>
    <xf numFmtId="0" fontId="59" fillId="35" borderId="0" xfId="177" applyFont="1" applyFill="1" applyBorder="1" applyAlignment="1"/>
    <xf numFmtId="0" fontId="108" fillId="35" borderId="0" xfId="177" applyFont="1" applyFill="1" applyBorder="1" applyAlignment="1">
      <alignment horizontal="right" vertical="top" wrapText="1"/>
    </xf>
    <xf numFmtId="0" fontId="59" fillId="35" borderId="0" xfId="177" applyFont="1" applyFill="1" applyBorder="1" applyAlignment="1">
      <alignment horizontal="right"/>
    </xf>
    <xf numFmtId="0" fontId="108" fillId="35" borderId="0" xfId="177" applyFont="1" applyFill="1" applyBorder="1" applyAlignment="1">
      <alignment horizontal="left" vertical="top" wrapText="1"/>
    </xf>
    <xf numFmtId="0" fontId="109" fillId="35" borderId="0" xfId="177" applyFont="1" applyFill="1" applyAlignment="1">
      <alignment horizontal="left" wrapText="1"/>
    </xf>
    <xf numFmtId="0" fontId="56" fillId="35" borderId="0" xfId="62" applyFill="1" applyAlignment="1">
      <alignment horizontal="right"/>
    </xf>
    <xf numFmtId="0" fontId="56" fillId="35" borderId="0" xfId="62" applyFill="1" applyAlignment="1"/>
    <xf numFmtId="0" fontId="8" fillId="35" borderId="0" xfId="177" applyFill="1" applyAlignment="1">
      <alignment horizontal="right" vertical="top" wrapText="1"/>
    </xf>
    <xf numFmtId="0" fontId="40" fillId="35" borderId="0" xfId="177" applyFont="1" applyFill="1" applyBorder="1" applyAlignment="1"/>
    <xf numFmtId="0" fontId="39" fillId="35" borderId="0" xfId="177" applyFont="1" applyFill="1" applyBorder="1" applyAlignment="1"/>
    <xf numFmtId="0" fontId="39" fillId="35" borderId="0" xfId="62" applyFont="1" applyFill="1" applyBorder="1" applyAlignment="1">
      <alignment horizontal="right"/>
    </xf>
    <xf numFmtId="3" fontId="40" fillId="35" borderId="0" xfId="62" applyNumberFormat="1" applyFont="1" applyFill="1" applyBorder="1" applyAlignment="1">
      <alignment vertical="center"/>
    </xf>
    <xf numFmtId="164" fontId="40" fillId="35" borderId="0" xfId="176" applyNumberFormat="1" applyFont="1" applyFill="1" applyBorder="1" applyAlignment="1">
      <alignment horizontal="right" vertical="center"/>
    </xf>
    <xf numFmtId="0" fontId="36" fillId="35" borderId="0" xfId="62" applyFont="1" applyFill="1" applyAlignment="1"/>
    <xf numFmtId="0" fontId="110" fillId="35" borderId="0" xfId="62" applyFont="1" applyFill="1"/>
    <xf numFmtId="3" fontId="110" fillId="35" borderId="0" xfId="62" applyNumberFormat="1" applyFont="1" applyFill="1"/>
    <xf numFmtId="0" fontId="82" fillId="35" borderId="0" xfId="177" applyFont="1" applyFill="1" applyBorder="1" applyAlignment="1">
      <alignment horizontal="left"/>
    </xf>
    <xf numFmtId="0" fontId="40" fillId="35" borderId="0" xfId="62" applyFont="1" applyFill="1" applyBorder="1" applyAlignment="1"/>
    <xf numFmtId="3" fontId="40" fillId="35" borderId="0" xfId="180" applyNumberFormat="1" applyFont="1" applyFill="1" applyBorder="1" applyAlignment="1">
      <alignment vertical="center"/>
    </xf>
    <xf numFmtId="0" fontId="39" fillId="35" borderId="16" xfId="62" applyFont="1" applyFill="1" applyBorder="1"/>
    <xf numFmtId="3" fontId="39" fillId="35" borderId="16" xfId="180" applyNumberFormat="1" applyFont="1" applyFill="1" applyBorder="1" applyAlignment="1">
      <alignment horizontal="right"/>
    </xf>
    <xf numFmtId="0" fontId="85" fillId="35" borderId="0" xfId="62" applyFont="1" applyFill="1" applyBorder="1" applyAlignment="1"/>
    <xf numFmtId="3" fontId="40" fillId="35" borderId="0" xfId="62" applyNumberFormat="1" applyFont="1" applyFill="1" applyBorder="1" applyAlignment="1"/>
    <xf numFmtId="0" fontId="70" fillId="35" borderId="23" xfId="177" applyFont="1" applyFill="1" applyBorder="1" applyAlignment="1">
      <alignment horizontal="right"/>
    </xf>
    <xf numFmtId="0" fontId="70" fillId="35" borderId="10" xfId="177" applyFont="1" applyFill="1" applyBorder="1" applyAlignment="1">
      <alignment horizontal="right" wrapText="1"/>
    </xf>
    <xf numFmtId="0" fontId="39" fillId="35" borderId="10" xfId="177" applyFont="1" applyFill="1" applyBorder="1" applyAlignment="1"/>
    <xf numFmtId="0" fontId="56" fillId="35" borderId="10" xfId="62" applyFont="1" applyFill="1" applyBorder="1"/>
    <xf numFmtId="1" fontId="56" fillId="35" borderId="0" xfId="62" applyNumberFormat="1" applyFill="1"/>
    <xf numFmtId="164" fontId="56" fillId="35" borderId="0" xfId="176" applyNumberFormat="1" applyFont="1" applyFill="1" applyBorder="1"/>
    <xf numFmtId="164" fontId="109" fillId="35" borderId="0" xfId="176" applyNumberFormat="1" applyFont="1" applyFill="1" applyAlignment="1">
      <alignment horizontal="left" wrapText="1"/>
    </xf>
    <xf numFmtId="164" fontId="39" fillId="35" borderId="16" xfId="176" applyNumberFormat="1" applyFont="1" applyFill="1" applyBorder="1" applyAlignment="1">
      <alignment horizontal="right"/>
    </xf>
    <xf numFmtId="0" fontId="8" fillId="35" borderId="0" xfId="177" applyFill="1"/>
    <xf numFmtId="0" fontId="56" fillId="35" borderId="0" xfId="62" applyFont="1" applyFill="1"/>
    <xf numFmtId="0" fontId="56" fillId="35" borderId="0" xfId="62" applyFont="1" applyFill="1" applyAlignment="1"/>
    <xf numFmtId="0" fontId="56" fillId="35" borderId="0" xfId="62" applyFill="1"/>
    <xf numFmtId="0" fontId="55" fillId="35" borderId="0" xfId="177" applyFont="1" applyFill="1" applyAlignment="1"/>
    <xf numFmtId="0" fontId="33" fillId="35" borderId="0" xfId="177" applyFont="1" applyFill="1" applyAlignment="1">
      <alignment horizontal="left"/>
    </xf>
    <xf numFmtId="0" fontId="72" fillId="35" borderId="0" xfId="177" applyFont="1" applyFill="1" applyBorder="1" applyAlignment="1">
      <alignment horizontal="left" wrapText="1"/>
    </xf>
    <xf numFmtId="0" fontId="39" fillId="35" borderId="0" xfId="62" applyFont="1" applyFill="1" applyBorder="1" applyAlignment="1">
      <alignment horizontal="left" vertical="center"/>
    </xf>
    <xf numFmtId="0" fontId="80" fillId="35" borderId="0" xfId="177" applyFont="1" applyFill="1" applyAlignment="1">
      <alignment horizontal="right"/>
    </xf>
    <xf numFmtId="0" fontId="40" fillId="35" borderId="0" xfId="177" applyFont="1" applyFill="1" applyBorder="1" applyAlignment="1">
      <alignment horizontal="left" vertical="center"/>
    </xf>
    <xf numFmtId="3" fontId="40" fillId="35" borderId="0" xfId="62" applyNumberFormat="1" applyFont="1" applyFill="1" applyAlignment="1">
      <alignment horizontal="right" vertical="center"/>
    </xf>
    <xf numFmtId="0" fontId="81" fillId="35" borderId="0" xfId="177" applyFont="1" applyFill="1" applyAlignment="1">
      <alignment horizontal="left"/>
    </xf>
    <xf numFmtId="3" fontId="40" fillId="35" borderId="16" xfId="62" applyNumberFormat="1" applyFont="1" applyFill="1" applyBorder="1" applyAlignment="1">
      <alignment horizontal="right" vertical="center"/>
    </xf>
    <xf numFmtId="0" fontId="39" fillId="35" borderId="0" xfId="177" applyFont="1" applyFill="1" applyBorder="1" applyAlignment="1">
      <alignment horizontal="left" vertical="center"/>
    </xf>
    <xf numFmtId="0" fontId="70" fillId="35" borderId="23" xfId="177" applyFont="1" applyFill="1" applyBorder="1" applyAlignment="1">
      <alignment horizontal="right" wrapText="1"/>
    </xf>
    <xf numFmtId="0" fontId="55" fillId="35" borderId="0" xfId="177" applyFont="1" applyFill="1" applyAlignment="1">
      <alignment horizontal="left"/>
    </xf>
    <xf numFmtId="0" fontId="36" fillId="35" borderId="0" xfId="62" applyFont="1" applyFill="1"/>
    <xf numFmtId="3" fontId="37" fillId="35" borderId="0" xfId="62" applyNumberFormat="1" applyFont="1" applyFill="1"/>
    <xf numFmtId="0" fontId="80" fillId="35" borderId="0" xfId="177" applyFont="1" applyFill="1" applyAlignment="1">
      <alignment vertical="top" wrapText="1"/>
    </xf>
    <xf numFmtId="0" fontId="82" fillId="35" borderId="0" xfId="177" applyFont="1" applyFill="1" applyBorder="1" applyAlignment="1">
      <alignment horizontal="left" wrapText="1"/>
    </xf>
    <xf numFmtId="0" fontId="36" fillId="35" borderId="0" xfId="62" applyFont="1" applyFill="1" applyBorder="1" applyAlignment="1">
      <alignment vertical="top" wrapText="1"/>
    </xf>
    <xf numFmtId="3" fontId="40" fillId="35" borderId="23" xfId="177" applyNumberFormat="1" applyFont="1" applyFill="1" applyBorder="1" applyAlignment="1">
      <alignment horizontal="right" wrapText="1"/>
    </xf>
    <xf numFmtId="1" fontId="84" fillId="35" borderId="23" xfId="177" applyNumberFormat="1" applyFont="1" applyFill="1" applyBorder="1" applyAlignment="1">
      <alignment horizontal="right"/>
    </xf>
    <xf numFmtId="1" fontId="84" fillId="35" borderId="23" xfId="177" applyNumberFormat="1" applyFont="1" applyFill="1" applyBorder="1" applyAlignment="1">
      <alignment horizontal="right" wrapText="1"/>
    </xf>
    <xf numFmtId="0" fontId="40" fillId="35" borderId="0" xfId="177" applyFont="1" applyFill="1" applyAlignment="1">
      <alignment horizontal="left" vertical="center"/>
    </xf>
    <xf numFmtId="164" fontId="56" fillId="35" borderId="0" xfId="176" applyNumberFormat="1" applyFont="1" applyFill="1"/>
    <xf numFmtId="164" fontId="40" fillId="35" borderId="0" xfId="176" applyNumberFormat="1" applyFont="1" applyFill="1" applyAlignment="1">
      <alignment horizontal="right" vertical="center"/>
    </xf>
    <xf numFmtId="3" fontId="56" fillId="35" borderId="0" xfId="62" applyNumberFormat="1" applyFont="1" applyFill="1"/>
    <xf numFmtId="164" fontId="40" fillId="35" borderId="16" xfId="176" applyNumberFormat="1" applyFont="1" applyFill="1" applyBorder="1" applyAlignment="1">
      <alignment horizontal="right" vertical="center"/>
    </xf>
    <xf numFmtId="0" fontId="40" fillId="35" borderId="0" xfId="177" applyFont="1" applyFill="1" applyAlignment="1">
      <alignment vertical="center"/>
    </xf>
    <xf numFmtId="0" fontId="40" fillId="35" borderId="0" xfId="177" applyFont="1" applyFill="1" applyBorder="1" applyAlignment="1">
      <alignment vertical="center"/>
    </xf>
    <xf numFmtId="0" fontId="40" fillId="35" borderId="16" xfId="177" applyFont="1" applyFill="1" applyBorder="1" applyAlignment="1">
      <alignment vertical="center"/>
    </xf>
    <xf numFmtId="0" fontId="40" fillId="35" borderId="16" xfId="177" applyFont="1" applyFill="1" applyBorder="1" applyAlignment="1">
      <alignment horizontal="left" vertical="center"/>
    </xf>
    <xf numFmtId="164" fontId="47" fillId="0" borderId="0" xfId="1" applyNumberFormat="1" applyFont="1" applyBorder="1"/>
    <xf numFmtId="0" fontId="48" fillId="0" borderId="0" xfId="0" applyFont="1"/>
    <xf numFmtId="0" fontId="47" fillId="36" borderId="0" xfId="0" applyFont="1" applyFill="1"/>
    <xf numFmtId="0" fontId="13" fillId="36" borderId="0" xfId="55" applyFill="1"/>
    <xf numFmtId="0" fontId="47" fillId="0" borderId="0" xfId="0" applyFont="1" applyBorder="1"/>
    <xf numFmtId="0" fontId="48" fillId="36" borderId="0" xfId="0" applyFont="1" applyFill="1"/>
    <xf numFmtId="0" fontId="0" fillId="36" borderId="0" xfId="0" applyFill="1"/>
    <xf numFmtId="0" fontId="67" fillId="36" borderId="0" xfId="57" applyFont="1" applyFill="1" applyAlignment="1" applyProtection="1"/>
    <xf numFmtId="0" fontId="7" fillId="0" borderId="0" xfId="194"/>
    <xf numFmtId="0" fontId="33" fillId="35" borderId="0" xfId="62" applyFont="1" applyFill="1"/>
    <xf numFmtId="0" fontId="33" fillId="35" borderId="0" xfId="62" applyFont="1" applyFill="1" applyBorder="1"/>
    <xf numFmtId="0" fontId="33" fillId="35" borderId="0" xfId="194" applyFont="1" applyFill="1" applyBorder="1" applyAlignment="1">
      <alignment vertical="top"/>
    </xf>
    <xf numFmtId="0" fontId="52" fillId="35" borderId="0" xfId="194" applyFont="1" applyFill="1" applyAlignment="1">
      <alignment wrapText="1"/>
    </xf>
    <xf numFmtId="0" fontId="49" fillId="35" borderId="0" xfId="194" applyFont="1" applyFill="1" applyAlignment="1">
      <alignment horizontal="left" wrapText="1"/>
    </xf>
    <xf numFmtId="0" fontId="33" fillId="35" borderId="0" xfId="194" applyFont="1" applyFill="1"/>
    <xf numFmtId="0" fontId="7" fillId="35" borderId="0" xfId="194" applyFill="1" applyBorder="1" applyAlignment="1">
      <alignment horizontal="center" wrapText="1"/>
    </xf>
    <xf numFmtId="0" fontId="33" fillId="35" borderId="0" xfId="194" applyFont="1" applyFill="1" applyBorder="1" applyAlignment="1">
      <alignment horizontal="center" wrapText="1"/>
    </xf>
    <xf numFmtId="0" fontId="68" fillId="35" borderId="0" xfId="194" applyFont="1" applyFill="1" applyBorder="1" applyAlignment="1"/>
    <xf numFmtId="0" fontId="73" fillId="35" borderId="0" xfId="62" applyFont="1" applyFill="1" applyBorder="1" applyAlignment="1"/>
    <xf numFmtId="0" fontId="79" fillId="35" borderId="0" xfId="62" applyFont="1" applyFill="1" applyBorder="1" applyAlignment="1"/>
    <xf numFmtId="0" fontId="81" fillId="35" borderId="0" xfId="194" applyFont="1" applyFill="1"/>
    <xf numFmtId="0" fontId="81" fillId="35" borderId="0" xfId="194" applyFont="1" applyFill="1" applyBorder="1"/>
    <xf numFmtId="0" fontId="81" fillId="35" borderId="0" xfId="194" applyFont="1" applyFill="1" applyAlignment="1">
      <alignment horizontal="left"/>
    </xf>
    <xf numFmtId="0" fontId="40" fillId="35" borderId="0" xfId="62" applyFont="1" applyFill="1"/>
    <xf numFmtId="0" fontId="37" fillId="35" borderId="0" xfId="62" applyFont="1" applyFill="1"/>
    <xf numFmtId="0" fontId="82" fillId="35" borderId="0" xfId="196" applyFont="1" applyFill="1" applyAlignment="1">
      <alignment horizontal="left" wrapText="1"/>
    </xf>
    <xf numFmtId="1" fontId="40" fillId="35" borderId="0" xfId="62" applyNumberFormat="1" applyFont="1" applyFill="1"/>
    <xf numFmtId="1" fontId="37" fillId="35" borderId="0" xfId="62" applyNumberFormat="1" applyFont="1" applyFill="1"/>
    <xf numFmtId="0" fontId="40" fillId="35" borderId="12" xfId="62" applyFont="1" applyFill="1" applyBorder="1" applyAlignment="1">
      <alignment horizontal="center" wrapText="1"/>
    </xf>
    <xf numFmtId="0" fontId="33" fillId="35" borderId="14" xfId="62" applyFont="1" applyFill="1" applyBorder="1"/>
    <xf numFmtId="0" fontId="51" fillId="35" borderId="0" xfId="196" applyFont="1" applyFill="1"/>
    <xf numFmtId="0" fontId="55" fillId="35" borderId="0" xfId="196" applyFont="1" applyFill="1"/>
    <xf numFmtId="0" fontId="55" fillId="35" borderId="0" xfId="196" applyFont="1" applyFill="1" applyAlignment="1"/>
    <xf numFmtId="0" fontId="81" fillId="35" borderId="0" xfId="196" applyFont="1" applyFill="1" applyBorder="1"/>
    <xf numFmtId="0" fontId="43" fillId="35" borderId="0" xfId="196" applyFont="1" applyFill="1" applyAlignment="1">
      <alignment horizontal="left" wrapText="1"/>
    </xf>
    <xf numFmtId="0" fontId="55" fillId="35" borderId="0" xfId="197" applyFont="1" applyFill="1"/>
    <xf numFmtId="1" fontId="55" fillId="35" borderId="0" xfId="197" applyNumberFormat="1" applyFont="1" applyFill="1"/>
    <xf numFmtId="0" fontId="81" fillId="35" borderId="0" xfId="196" applyFont="1" applyFill="1" applyAlignment="1">
      <alignment horizontal="left" wrapText="1"/>
    </xf>
    <xf numFmtId="0" fontId="78" fillId="35" borderId="0" xfId="196" applyFont="1" applyFill="1"/>
    <xf numFmtId="0" fontId="40" fillId="35" borderId="0" xfId="62" applyFont="1" applyFill="1" applyAlignment="1">
      <alignment horizontal="left"/>
    </xf>
    <xf numFmtId="0" fontId="33" fillId="35" borderId="0" xfId="62" applyFont="1" applyFill="1" applyBorder="1"/>
    <xf numFmtId="0" fontId="33" fillId="35" borderId="0" xfId="196" applyFont="1" applyFill="1" applyBorder="1" applyAlignment="1">
      <alignment vertical="top"/>
    </xf>
    <xf numFmtId="0" fontId="51" fillId="35" borderId="0" xfId="62" applyFont="1" applyFill="1" applyBorder="1"/>
    <xf numFmtId="0" fontId="55" fillId="35" borderId="0" xfId="196" applyFont="1" applyFill="1" applyBorder="1" applyAlignment="1">
      <alignment horizontal="right"/>
    </xf>
    <xf numFmtId="0" fontId="81" fillId="35" borderId="0" xfId="196" applyFont="1" applyFill="1"/>
    <xf numFmtId="0" fontId="81" fillId="35" borderId="0" xfId="196" applyFont="1" applyFill="1" applyAlignment="1">
      <alignment horizontal="left"/>
    </xf>
    <xf numFmtId="0" fontId="55" fillId="35" borderId="0" xfId="62" applyFont="1" applyFill="1"/>
    <xf numFmtId="0" fontId="83" fillId="35" borderId="0" xfId="196" applyFont="1" applyFill="1"/>
    <xf numFmtId="0" fontId="81" fillId="35" borderId="0" xfId="196" applyFont="1" applyFill="1" applyBorder="1" applyAlignment="1">
      <alignment wrapText="1"/>
    </xf>
    <xf numFmtId="164" fontId="79" fillId="35" borderId="0" xfId="195" applyNumberFormat="1" applyFont="1" applyFill="1" applyBorder="1" applyAlignment="1">
      <alignment horizontal="right"/>
    </xf>
    <xf numFmtId="0" fontId="74" fillId="35" borderId="0" xfId="196" applyFont="1" applyFill="1" applyAlignment="1">
      <alignment horizontal="left" wrapText="1"/>
    </xf>
    <xf numFmtId="0" fontId="78" fillId="35" borderId="0" xfId="62" applyFont="1" applyFill="1"/>
    <xf numFmtId="0" fontId="81" fillId="35" borderId="0" xfId="196" applyFont="1" applyFill="1" applyAlignment="1">
      <alignment horizontal="left" vertical="top" wrapText="1"/>
    </xf>
    <xf numFmtId="0" fontId="81" fillId="35" borderId="0" xfId="55" applyFont="1" applyFill="1" applyBorder="1" applyAlignment="1">
      <alignment horizontal="left" wrapText="1"/>
    </xf>
    <xf numFmtId="0" fontId="36" fillId="35" borderId="0" xfId="55" applyFont="1" applyFill="1" applyAlignment="1">
      <alignment wrapText="1"/>
    </xf>
    <xf numFmtId="0" fontId="74" fillId="35" borderId="0" xfId="55" applyFont="1" applyFill="1" applyAlignment="1">
      <alignment horizontal="left" wrapText="1"/>
    </xf>
    <xf numFmtId="1" fontId="43" fillId="35" borderId="0" xfId="175" applyNumberFormat="1" applyFont="1" applyFill="1" applyAlignment="1">
      <alignment vertical="top"/>
    </xf>
    <xf numFmtId="0" fontId="55" fillId="35" borderId="0" xfId="62" applyFont="1" applyFill="1" applyAlignment="1">
      <alignment horizontal="left" wrapText="1"/>
    </xf>
    <xf numFmtId="0" fontId="8" fillId="36" borderId="0" xfId="175" applyFill="1"/>
    <xf numFmtId="0" fontId="9" fillId="36" borderId="0" xfId="156" applyFill="1"/>
    <xf numFmtId="0" fontId="67" fillId="36" borderId="0" xfId="57" applyFill="1" applyAlignment="1" applyProtection="1">
      <alignment horizontal="right" vertical="top"/>
    </xf>
    <xf numFmtId="0" fontId="8" fillId="36" borderId="0" xfId="177" applyFill="1"/>
    <xf numFmtId="0" fontId="40" fillId="34" borderId="18" xfId="1" applyNumberFormat="1" applyFont="1" applyFill="1" applyBorder="1" applyAlignment="1">
      <alignment horizontal="right" vertical="center"/>
    </xf>
    <xf numFmtId="0" fontId="40" fillId="34" borderId="0" xfId="49" applyNumberFormat="1" applyFont="1" applyFill="1" applyAlignment="1">
      <alignment horizontal="right" vertical="center"/>
    </xf>
    <xf numFmtId="164" fontId="112" fillId="0" borderId="0" xfId="1" applyNumberFormat="1" applyFont="1" applyBorder="1"/>
    <xf numFmtId="0" fontId="0" fillId="0" borderId="24" xfId="0" applyBorder="1"/>
    <xf numFmtId="164" fontId="47" fillId="0" borderId="14" xfId="1" applyNumberFormat="1" applyFont="1" applyBorder="1"/>
    <xf numFmtId="164" fontId="112" fillId="0" borderId="14" xfId="1" applyNumberFormat="1" applyFont="1" applyBorder="1"/>
    <xf numFmtId="0" fontId="47" fillId="0" borderId="0" xfId="1" applyNumberFormat="1" applyFont="1" applyBorder="1" applyAlignment="1">
      <alignment horizontal="right"/>
    </xf>
    <xf numFmtId="164" fontId="47" fillId="0" borderId="0" xfId="1" applyNumberFormat="1" applyFont="1" applyBorder="1" applyAlignment="1">
      <alignment horizontal="right"/>
    </xf>
    <xf numFmtId="164" fontId="47" fillId="0" borderId="14" xfId="1" applyNumberFormat="1" applyFont="1" applyBorder="1" applyAlignment="1">
      <alignment horizontal="right"/>
    </xf>
    <xf numFmtId="164" fontId="41" fillId="34" borderId="18" xfId="49" applyNumberFormat="1" applyFont="1" applyFill="1" applyBorder="1" applyAlignment="1">
      <alignment horizontal="right" vertical="center"/>
    </xf>
    <xf numFmtId="164" fontId="39" fillId="34" borderId="19" xfId="49" applyNumberFormat="1" applyFont="1" applyFill="1" applyBorder="1" applyAlignment="1">
      <alignment horizontal="right" vertical="center"/>
    </xf>
    <xf numFmtId="164" fontId="40" fillId="34" borderId="14" xfId="49" applyNumberFormat="1" applyFont="1" applyFill="1" applyBorder="1" applyAlignment="1">
      <alignment horizontal="right" vertical="center"/>
    </xf>
    <xf numFmtId="0" fontId="48" fillId="36" borderId="16" xfId="0" applyFont="1" applyFill="1" applyBorder="1"/>
    <xf numFmtId="0" fontId="35" fillId="36" borderId="0" xfId="0" applyFont="1" applyFill="1"/>
    <xf numFmtId="164" fontId="39" fillId="34" borderId="17" xfId="49" applyNumberFormat="1" applyFont="1" applyFill="1" applyBorder="1" applyAlignment="1">
      <alignment horizontal="right" vertical="center"/>
    </xf>
    <xf numFmtId="164" fontId="41" fillId="34" borderId="14" xfId="49" applyNumberFormat="1" applyFont="1" applyFill="1" applyBorder="1" applyAlignment="1">
      <alignment horizontal="right" vertical="center"/>
    </xf>
    <xf numFmtId="0" fontId="7" fillId="36" borderId="0" xfId="196" applyFill="1"/>
    <xf numFmtId="0" fontId="67" fillId="36" borderId="0" xfId="57" applyFont="1" applyFill="1" applyAlignment="1" applyProtection="1">
      <alignment vertical="top"/>
    </xf>
    <xf numFmtId="0" fontId="39" fillId="35" borderId="19" xfId="56" applyNumberFormat="1" applyFont="1" applyFill="1" applyBorder="1" applyAlignment="1">
      <alignment horizontal="right" vertical="center"/>
    </xf>
    <xf numFmtId="3" fontId="41" fillId="35" borderId="0" xfId="55" applyNumberFormat="1" applyFont="1" applyFill="1" applyBorder="1" applyAlignment="1">
      <alignment horizontal="right" vertical="center"/>
    </xf>
    <xf numFmtId="0" fontId="41" fillId="35" borderId="18" xfId="56" applyNumberFormat="1" applyFont="1" applyFill="1" applyBorder="1" applyAlignment="1">
      <alignment horizontal="right" vertical="center"/>
    </xf>
    <xf numFmtId="3" fontId="41" fillId="35" borderId="0" xfId="62" applyNumberFormat="1" applyFont="1" applyFill="1" applyAlignment="1">
      <alignment vertical="center"/>
    </xf>
    <xf numFmtId="0" fontId="12" fillId="36" borderId="0" xfId="96" applyFill="1"/>
    <xf numFmtId="0" fontId="12" fillId="36" borderId="0" xfId="96" applyFill="1" applyAlignment="1">
      <alignment vertical="top" wrapText="1"/>
    </xf>
    <xf numFmtId="3" fontId="40" fillId="35" borderId="18" xfId="101" applyNumberFormat="1" applyFont="1" applyFill="1" applyBorder="1" applyAlignment="1">
      <alignment horizontal="right" vertical="center"/>
    </xf>
    <xf numFmtId="3" fontId="39" fillId="35" borderId="19" xfId="101" applyNumberFormat="1" applyFont="1" applyFill="1" applyBorder="1" applyAlignment="1">
      <alignment horizontal="right" vertical="center"/>
    </xf>
    <xf numFmtId="0" fontId="29" fillId="36" borderId="0" xfId="96" applyFont="1" applyFill="1"/>
    <xf numFmtId="0" fontId="36" fillId="35" borderId="0" xfId="62" applyFont="1" applyFill="1" applyAlignment="1">
      <alignment horizontal="left" wrapText="1"/>
    </xf>
    <xf numFmtId="0" fontId="81" fillId="35" borderId="0" xfId="115" applyFont="1" applyFill="1" applyBorder="1" applyAlignment="1">
      <alignment horizontal="left"/>
    </xf>
    <xf numFmtId="3" fontId="39" fillId="34" borderId="0" xfId="52" applyNumberFormat="1" applyFont="1" applyFill="1" applyBorder="1" applyAlignment="1">
      <alignment horizontal="right" vertical="center"/>
    </xf>
    <xf numFmtId="3" fontId="48" fillId="34" borderId="0" xfId="48" applyNumberFormat="1" applyFont="1" applyFill="1" applyBorder="1" applyAlignment="1">
      <alignment horizontal="right" vertical="center"/>
    </xf>
    <xf numFmtId="164" fontId="40" fillId="34" borderId="0" xfId="49" applyNumberFormat="1" applyFont="1" applyFill="1" applyBorder="1" applyAlignment="1">
      <alignment horizontal="right" vertical="center"/>
    </xf>
    <xf numFmtId="0" fontId="55" fillId="35" borderId="0" xfId="197" applyFont="1" applyFill="1" applyBorder="1"/>
    <xf numFmtId="1" fontId="55" fillId="35" borderId="0" xfId="197" applyNumberFormat="1" applyFont="1" applyFill="1" applyBorder="1"/>
    <xf numFmtId="0" fontId="0" fillId="36" borderId="0" xfId="0" applyFill="1" applyBorder="1"/>
    <xf numFmtId="0" fontId="81" fillId="35" borderId="0" xfId="196" applyFont="1" applyFill="1" applyBorder="1" applyAlignment="1">
      <alignment horizontal="left"/>
    </xf>
    <xf numFmtId="0" fontId="39" fillId="35" borderId="25" xfId="55" applyFont="1" applyFill="1" applyBorder="1" applyAlignment="1">
      <alignment horizontal="left" vertical="center"/>
    </xf>
    <xf numFmtId="164" fontId="39" fillId="34" borderId="0" xfId="49" applyNumberFormat="1" applyFont="1" applyFill="1" applyAlignment="1">
      <alignment horizontal="right" vertical="center"/>
    </xf>
    <xf numFmtId="164" fontId="39" fillId="34" borderId="14" xfId="49" applyNumberFormat="1" applyFont="1" applyFill="1" applyBorder="1" applyAlignment="1">
      <alignment horizontal="right" vertical="center"/>
    </xf>
    <xf numFmtId="0" fontId="33" fillId="35" borderId="25" xfId="62" applyFont="1" applyFill="1" applyBorder="1"/>
    <xf numFmtId="0" fontId="33" fillId="35" borderId="24" xfId="62" applyFont="1" applyFill="1" applyBorder="1"/>
    <xf numFmtId="0" fontId="13" fillId="36" borderId="25" xfId="55" applyFill="1" applyBorder="1"/>
    <xf numFmtId="0" fontId="12" fillId="36" borderId="25" xfId="96" applyFill="1" applyBorder="1"/>
    <xf numFmtId="0" fontId="12" fillId="36" borderId="10" xfId="96" applyFill="1" applyBorder="1"/>
    <xf numFmtId="164" fontId="39" fillId="35" borderId="0" xfId="97" applyNumberFormat="1" applyFont="1" applyFill="1" applyBorder="1" applyAlignment="1">
      <alignment horizontal="right" vertical="center"/>
    </xf>
    <xf numFmtId="3" fontId="39" fillId="35" borderId="0" xfId="96" applyNumberFormat="1" applyFont="1" applyFill="1" applyBorder="1" applyAlignment="1">
      <alignment horizontal="right" vertical="center"/>
    </xf>
    <xf numFmtId="3" fontId="39" fillId="35" borderId="14" xfId="96" applyNumberFormat="1" applyFont="1" applyFill="1" applyBorder="1" applyAlignment="1">
      <alignment horizontal="right" vertical="center"/>
    </xf>
    <xf numFmtId="164" fontId="39" fillId="34" borderId="0" xfId="49" applyNumberFormat="1" applyFont="1" applyFill="1" applyBorder="1" applyAlignment="1">
      <alignment horizontal="right" vertical="center"/>
    </xf>
    <xf numFmtId="0" fontId="70" fillId="35" borderId="23" xfId="96" applyFont="1" applyFill="1" applyBorder="1" applyAlignment="1">
      <alignment horizontal="right" vertical="center" wrapText="1"/>
    </xf>
    <xf numFmtId="0" fontId="81" fillId="35" borderId="0" xfId="96" applyFont="1" applyFill="1" applyBorder="1" applyAlignment="1"/>
    <xf numFmtId="0" fontId="55" fillId="35" borderId="0" xfId="96" applyFont="1" applyFill="1" applyBorder="1" applyAlignment="1">
      <alignment vertical="top"/>
    </xf>
    <xf numFmtId="0" fontId="74" fillId="36" borderId="0" xfId="96" applyFont="1" applyFill="1"/>
    <xf numFmtId="0" fontId="40" fillId="35" borderId="13" xfId="62" applyFont="1" applyFill="1" applyBorder="1" applyAlignment="1">
      <alignment horizontal="right" wrapText="1"/>
    </xf>
    <xf numFmtId="0" fontId="11" fillId="36" borderId="0" xfId="115" applyFill="1"/>
    <xf numFmtId="0" fontId="10" fillId="36" borderId="0" xfId="135" applyFill="1"/>
    <xf numFmtId="0" fontId="103" fillId="35" borderId="0" xfId="120" applyFont="1" applyFill="1" applyAlignment="1"/>
    <xf numFmtId="0" fontId="83" fillId="35" borderId="0" xfId="135" applyFont="1" applyFill="1" applyBorder="1" applyAlignment="1">
      <alignment horizontal="left" vertical="center"/>
    </xf>
    <xf numFmtId="0" fontId="71" fillId="35" borderId="0" xfId="135" applyFont="1" applyFill="1" applyAlignment="1"/>
    <xf numFmtId="0" fontId="10" fillId="36" borderId="0" xfId="135" applyFill="1" applyAlignment="1"/>
    <xf numFmtId="0" fontId="0" fillId="36" borderId="0" xfId="0" applyFill="1" applyAlignment="1"/>
    <xf numFmtId="0" fontId="60" fillId="35" borderId="0" xfId="120" applyFill="1" applyBorder="1" applyAlignment="1"/>
    <xf numFmtId="1" fontId="79" fillId="35" borderId="10" xfId="178" applyNumberFormat="1" applyFont="1" applyFill="1" applyBorder="1" applyAlignment="1">
      <alignment horizontal="left"/>
    </xf>
    <xf numFmtId="0" fontId="115" fillId="37" borderId="0" xfId="0" applyFont="1" applyFill="1" applyBorder="1" applyAlignment="1">
      <alignment horizontal="left"/>
    </xf>
    <xf numFmtId="0" fontId="113" fillId="37" borderId="0" xfId="0" applyFont="1" applyFill="1" applyBorder="1" applyAlignment="1">
      <alignment horizontal="left"/>
    </xf>
    <xf numFmtId="0" fontId="115" fillId="37" borderId="0" xfId="0" applyFont="1" applyFill="1" applyBorder="1" applyAlignment="1"/>
    <xf numFmtId="0" fontId="114" fillId="37" borderId="0" xfId="0" applyFont="1" applyFill="1" applyBorder="1" applyAlignment="1"/>
    <xf numFmtId="0" fontId="114" fillId="36" borderId="10" xfId="0" applyFont="1" applyFill="1" applyBorder="1" applyAlignment="1">
      <alignment horizontal="left"/>
    </xf>
    <xf numFmtId="0" fontId="117" fillId="36" borderId="10" xfId="0" applyFont="1" applyFill="1" applyBorder="1"/>
    <xf numFmtId="0" fontId="117" fillId="36" borderId="0" xfId="0" applyFont="1" applyFill="1"/>
    <xf numFmtId="0" fontId="117" fillId="36" borderId="0" xfId="0" applyFont="1" applyFill="1" applyBorder="1"/>
    <xf numFmtId="0" fontId="114" fillId="36" borderId="12" xfId="0" applyFont="1" applyFill="1" applyBorder="1" applyAlignment="1">
      <alignment horizontal="left"/>
    </xf>
    <xf numFmtId="0" fontId="117" fillId="36" borderId="12" xfId="0" applyFont="1" applyFill="1" applyBorder="1"/>
    <xf numFmtId="0" fontId="114" fillId="36" borderId="0" xfId="0" applyFont="1" applyFill="1" applyAlignment="1">
      <alignment horizontal="left"/>
    </xf>
    <xf numFmtId="0" fontId="45" fillId="36" borderId="0" xfId="57" applyFont="1" applyFill="1" applyAlignment="1" applyProtection="1">
      <alignment horizontal="left"/>
    </xf>
    <xf numFmtId="0" fontId="67" fillId="36" borderId="0" xfId="57" applyFill="1" applyAlignment="1" applyProtection="1">
      <alignment horizontal="left" vertical="top"/>
    </xf>
    <xf numFmtId="0" fontId="67" fillId="36" borderId="0" xfId="57" applyFont="1" applyFill="1" applyAlignment="1" applyProtection="1">
      <alignment horizontal="left" vertical="top"/>
    </xf>
    <xf numFmtId="0" fontId="68" fillId="36" borderId="0" xfId="213" applyFont="1" applyFill="1"/>
    <xf numFmtId="0" fontId="118" fillId="36" borderId="0" xfId="57" applyFont="1" applyFill="1" applyAlignment="1" applyProtection="1">
      <alignment horizontal="left" vertical="top"/>
    </xf>
    <xf numFmtId="0" fontId="6" fillId="36" borderId="0" xfId="213" applyFill="1"/>
    <xf numFmtId="0" fontId="32" fillId="36" borderId="0" xfId="44" applyFill="1" applyAlignment="1" applyProtection="1"/>
    <xf numFmtId="0" fontId="32" fillId="36" borderId="0" xfId="44" applyFill="1" applyAlignment="1" applyProtection="1">
      <alignment horizontal="left"/>
    </xf>
    <xf numFmtId="0" fontId="67" fillId="36" borderId="0" xfId="57" applyFill="1" applyAlignment="1" applyProtection="1">
      <alignment horizontal="left"/>
    </xf>
    <xf numFmtId="0" fontId="32" fillId="35" borderId="0" xfId="44" applyFill="1" applyBorder="1" applyAlignment="1" applyProtection="1">
      <alignment horizontal="left"/>
    </xf>
    <xf numFmtId="0" fontId="32" fillId="36" borderId="0" xfId="44" applyFill="1" applyBorder="1" applyAlignment="1" applyProtection="1">
      <alignment horizontal="right" vertical="top"/>
    </xf>
    <xf numFmtId="0" fontId="32" fillId="36" borderId="0" xfId="44" applyFill="1" applyAlignment="1" applyProtection="1">
      <alignment horizontal="right" vertical="top"/>
    </xf>
    <xf numFmtId="0" fontId="32" fillId="36" borderId="0" xfId="44" applyFill="1" applyAlignment="1" applyProtection="1">
      <alignment vertical="top"/>
    </xf>
    <xf numFmtId="2" fontId="32" fillId="36" borderId="0" xfId="44" applyNumberFormat="1" applyFill="1" applyAlignment="1" applyProtection="1">
      <alignment horizontal="left"/>
    </xf>
    <xf numFmtId="0" fontId="6" fillId="36" borderId="0" xfId="213" applyFont="1" applyFill="1" applyAlignment="1">
      <alignment horizontal="left"/>
    </xf>
    <xf numFmtId="0" fontId="32" fillId="36" borderId="0" xfId="44" applyFill="1" applyBorder="1" applyAlignment="1" applyProtection="1"/>
    <xf numFmtId="0" fontId="29" fillId="35" borderId="0" xfId="213" applyFont="1" applyFill="1" applyBorder="1" applyAlignment="1">
      <alignment horizontal="left"/>
    </xf>
    <xf numFmtId="164" fontId="0" fillId="0" borderId="0" xfId="0" applyNumberFormat="1"/>
    <xf numFmtId="164" fontId="0" fillId="36" borderId="0" xfId="0" applyNumberFormat="1" applyFill="1"/>
    <xf numFmtId="164" fontId="40" fillId="35" borderId="0" xfId="97" applyNumberFormat="1" applyFont="1" applyFill="1" applyBorder="1" applyAlignment="1">
      <alignment horizontal="center" vertical="center"/>
    </xf>
    <xf numFmtId="164" fontId="0" fillId="36" borderId="0" xfId="0" applyNumberFormat="1" applyFill="1" applyBorder="1"/>
    <xf numFmtId="0" fontId="119" fillId="33" borderId="0" xfId="46" applyFont="1" applyFill="1" applyAlignment="1">
      <alignment vertical="center"/>
    </xf>
    <xf numFmtId="0" fontId="120" fillId="33" borderId="0" xfId="46" applyFont="1" applyFill="1"/>
    <xf numFmtId="0" fontId="121" fillId="33" borderId="0" xfId="44" applyFont="1" applyFill="1"/>
    <xf numFmtId="0" fontId="122" fillId="33" borderId="0" xfId="0" applyFont="1" applyFill="1"/>
    <xf numFmtId="0" fontId="124" fillId="33" borderId="0" xfId="46" applyFont="1" applyFill="1" applyAlignment="1">
      <alignment horizontal="left"/>
    </xf>
    <xf numFmtId="0" fontId="124" fillId="33" borderId="0" xfId="46" applyFont="1" applyFill="1" applyAlignment="1">
      <alignment horizontal="left" vertical="center"/>
    </xf>
    <xf numFmtId="0" fontId="125" fillId="33" borderId="0" xfId="46" applyFont="1" applyFill="1"/>
    <xf numFmtId="0" fontId="124" fillId="33" borderId="0" xfId="46" applyFont="1" applyFill="1" applyAlignment="1">
      <alignment horizontal="right"/>
    </xf>
    <xf numFmtId="0" fontId="125" fillId="33" borderId="10" xfId="0" applyFont="1" applyFill="1" applyBorder="1"/>
    <xf numFmtId="0" fontId="125" fillId="33" borderId="12" xfId="0" applyFont="1" applyFill="1" applyBorder="1"/>
    <xf numFmtId="0" fontId="125" fillId="33" borderId="12" xfId="0" applyFont="1" applyFill="1" applyBorder="1" applyAlignment="1">
      <alignment horizontal="right" vertical="center" wrapText="1"/>
    </xf>
    <xf numFmtId="0" fontId="125" fillId="33" borderId="13" xfId="0" applyFont="1" applyFill="1" applyBorder="1" applyAlignment="1">
      <alignment horizontal="right" vertical="center" wrapText="1"/>
    </xf>
    <xf numFmtId="0" fontId="125" fillId="33" borderId="0" xfId="47" applyFont="1" applyFill="1" applyAlignment="1">
      <alignment horizontal="left" vertical="center"/>
    </xf>
    <xf numFmtId="0" fontId="126" fillId="33" borderId="0" xfId="47" applyFont="1" applyFill="1" applyAlignment="1">
      <alignment horizontal="left" vertical="center"/>
    </xf>
    <xf numFmtId="0" fontId="125" fillId="33" borderId="12" xfId="47" applyFont="1" applyFill="1" applyBorder="1" applyAlignment="1">
      <alignment horizontal="left" vertical="center"/>
    </xf>
    <xf numFmtId="0" fontId="127" fillId="33" borderId="0" xfId="0" applyFont="1" applyFill="1" applyAlignment="1">
      <alignment horizontal="left" vertical="top"/>
    </xf>
    <xf numFmtId="0" fontId="128" fillId="33" borderId="0" xfId="0" applyFont="1" applyFill="1" applyAlignment="1">
      <alignment horizontal="left" wrapText="1"/>
    </xf>
    <xf numFmtId="164" fontId="125" fillId="33" borderId="0" xfId="1" applyNumberFormat="1" applyFont="1" applyFill="1" applyAlignment="1">
      <alignment horizontal="right" vertical="center" wrapText="1"/>
    </xf>
    <xf numFmtId="164" fontId="125" fillId="33" borderId="14" xfId="1" applyNumberFormat="1" applyFont="1" applyFill="1" applyBorder="1" applyAlignment="1">
      <alignment horizontal="right" vertical="center" wrapText="1"/>
    </xf>
    <xf numFmtId="3" fontId="125" fillId="33" borderId="0" xfId="2" applyNumberFormat="1" applyFont="1" applyFill="1" applyBorder="1" applyAlignment="1">
      <alignment horizontal="right" vertical="center" wrapText="1"/>
    </xf>
    <xf numFmtId="3" fontId="125" fillId="33" borderId="0" xfId="2" applyNumberFormat="1" applyFont="1" applyFill="1" applyBorder="1" applyAlignment="1">
      <alignment horizontal="right" vertical="center"/>
    </xf>
    <xf numFmtId="164" fontId="125" fillId="33" borderId="12" xfId="1" applyNumberFormat="1" applyFont="1" applyFill="1" applyBorder="1" applyAlignment="1">
      <alignment horizontal="right" vertical="center" wrapText="1"/>
    </xf>
    <xf numFmtId="164" fontId="125" fillId="33" borderId="13" xfId="1" applyNumberFormat="1" applyFont="1" applyFill="1" applyBorder="1" applyAlignment="1">
      <alignment horizontal="right" vertical="center" wrapText="1"/>
    </xf>
    <xf numFmtId="3" fontId="125" fillId="33" borderId="12" xfId="2" applyNumberFormat="1" applyFont="1" applyFill="1" applyBorder="1" applyAlignment="1">
      <alignment horizontal="right" vertical="center" wrapText="1"/>
    </xf>
    <xf numFmtId="3" fontId="125" fillId="33" borderId="12" xfId="2" applyNumberFormat="1" applyFont="1" applyFill="1" applyBorder="1" applyAlignment="1">
      <alignment horizontal="right" vertical="center"/>
    </xf>
    <xf numFmtId="0" fontId="122" fillId="33" borderId="10" xfId="0" applyFont="1" applyFill="1" applyBorder="1"/>
    <xf numFmtId="0" fontId="0" fillId="35" borderId="0" xfId="0" applyFill="1"/>
    <xf numFmtId="0" fontId="80" fillId="35" borderId="0" xfId="0" applyFont="1" applyFill="1" applyBorder="1"/>
    <xf numFmtId="0" fontId="82" fillId="35" borderId="0" xfId="0" applyFont="1" applyFill="1"/>
    <xf numFmtId="0" fontId="74" fillId="35" borderId="0" xfId="0" applyFont="1" applyFill="1"/>
    <xf numFmtId="0" fontId="81" fillId="35" borderId="0" xfId="0" applyFont="1" applyFill="1"/>
    <xf numFmtId="0" fontId="58" fillId="36" borderId="0" xfId="62" applyFont="1" applyFill="1"/>
    <xf numFmtId="0" fontId="37" fillId="36" borderId="0" xfId="62" applyFont="1" applyFill="1"/>
    <xf numFmtId="0" fontId="36" fillId="36" borderId="0" xfId="62" applyFont="1" applyFill="1" applyAlignment="1">
      <alignment horizontal="left"/>
    </xf>
    <xf numFmtId="0" fontId="40" fillId="36" borderId="10" xfId="0" applyFont="1" applyFill="1" applyBorder="1" applyAlignment="1">
      <alignment horizontal="right" wrapText="1"/>
    </xf>
    <xf numFmtId="0" fontId="0" fillId="36" borderId="10" xfId="0" applyFont="1" applyFill="1" applyBorder="1"/>
    <xf numFmtId="0" fontId="0" fillId="36" borderId="10" xfId="0" applyFill="1" applyBorder="1"/>
    <xf numFmtId="0" fontId="40" fillId="36" borderId="12" xfId="0" applyFont="1" applyFill="1" applyBorder="1" applyAlignment="1">
      <alignment horizontal="right" wrapText="1"/>
    </xf>
    <xf numFmtId="0" fontId="70" fillId="36" borderId="12" xfId="0" applyFont="1" applyFill="1" applyBorder="1" applyAlignment="1">
      <alignment horizontal="right" wrapText="1"/>
    </xf>
    <xf numFmtId="0" fontId="70" fillId="36" borderId="0" xfId="0" applyFont="1" applyFill="1"/>
    <xf numFmtId="3" fontId="70" fillId="36" borderId="0" xfId="0" applyNumberFormat="1" applyFont="1" applyFill="1"/>
    <xf numFmtId="164" fontId="70" fillId="36" borderId="0" xfId="1" applyNumberFormat="1" applyFont="1" applyFill="1"/>
    <xf numFmtId="164" fontId="70" fillId="36" borderId="0" xfId="1" applyNumberFormat="1" applyFont="1" applyFill="1" applyAlignment="1">
      <alignment horizontal="right"/>
    </xf>
    <xf numFmtId="1" fontId="70" fillId="36" borderId="0" xfId="0" applyNumberFormat="1" applyFont="1" applyFill="1"/>
    <xf numFmtId="0" fontId="70" fillId="36" borderId="0" xfId="0" applyFont="1" applyFill="1" applyAlignment="1"/>
    <xf numFmtId="1" fontId="70" fillId="36" borderId="0" xfId="0" applyNumberFormat="1" applyFont="1" applyFill="1" applyBorder="1" applyAlignment="1">
      <alignment horizontal="right"/>
    </xf>
    <xf numFmtId="0" fontId="70" fillId="36" borderId="0" xfId="0" applyFont="1" applyFill="1" applyBorder="1"/>
    <xf numFmtId="0" fontId="80" fillId="36" borderId="12" xfId="0" applyFont="1" applyFill="1" applyBorder="1"/>
    <xf numFmtId="1" fontId="80" fillId="36" borderId="12" xfId="0" applyNumberFormat="1" applyFont="1" applyFill="1" applyBorder="1" applyAlignment="1">
      <alignment horizontal="right"/>
    </xf>
    <xf numFmtId="0" fontId="80" fillId="36" borderId="0" xfId="0" applyFont="1" applyFill="1" applyBorder="1"/>
    <xf numFmtId="0" fontId="70" fillId="36" borderId="10" xfId="0" applyFont="1" applyFill="1" applyBorder="1"/>
    <xf numFmtId="43" fontId="70" fillId="36" borderId="0" xfId="1" applyFont="1" applyFill="1"/>
    <xf numFmtId="164" fontId="70" fillId="36" borderId="0" xfId="0" applyNumberFormat="1" applyFont="1" applyFill="1"/>
    <xf numFmtId="164" fontId="0" fillId="35" borderId="0" xfId="0" applyNumberFormat="1" applyFill="1"/>
    <xf numFmtId="0" fontId="106" fillId="35" borderId="0" xfId="0" applyFont="1" applyFill="1"/>
    <xf numFmtId="0" fontId="0" fillId="35" borderId="0" xfId="0" applyFill="1" applyBorder="1"/>
    <xf numFmtId="0" fontId="70" fillId="35" borderId="10" xfId="0" applyFont="1" applyFill="1" applyBorder="1" applyAlignment="1"/>
    <xf numFmtId="0" fontId="70" fillId="35" borderId="12" xfId="0" applyFont="1" applyFill="1" applyBorder="1" applyAlignment="1"/>
    <xf numFmtId="0" fontId="70" fillId="35" borderId="12" xfId="0" applyFont="1" applyFill="1" applyBorder="1" applyAlignment="1">
      <alignment horizontal="right"/>
    </xf>
    <xf numFmtId="0" fontId="70" fillId="35" borderId="13" xfId="0" applyFont="1" applyFill="1" applyBorder="1" applyAlignment="1">
      <alignment horizontal="right"/>
    </xf>
    <xf numFmtId="0" fontId="70" fillId="35" borderId="21" xfId="0" applyFont="1" applyFill="1" applyBorder="1" applyAlignment="1">
      <alignment horizontal="right"/>
    </xf>
    <xf numFmtId="0" fontId="29" fillId="35" borderId="0" xfId="0" applyFont="1" applyFill="1"/>
    <xf numFmtId="0" fontId="70" fillId="35" borderId="0" xfId="0" applyFont="1" applyFill="1" applyBorder="1" applyAlignment="1">
      <alignment wrapText="1"/>
    </xf>
    <xf numFmtId="165" fontId="70" fillId="35" borderId="0" xfId="0" applyNumberFormat="1" applyFont="1" applyFill="1" applyBorder="1" applyAlignment="1"/>
    <xf numFmtId="165" fontId="70" fillId="35" borderId="14" xfId="0" applyNumberFormat="1" applyFont="1" applyFill="1" applyBorder="1" applyAlignment="1"/>
    <xf numFmtId="165" fontId="70" fillId="35" borderId="18" xfId="0" applyNumberFormat="1" applyFont="1" applyFill="1" applyBorder="1" applyAlignment="1"/>
    <xf numFmtId="165" fontId="0" fillId="35" borderId="0" xfId="0" applyNumberFormat="1" applyFill="1"/>
    <xf numFmtId="0" fontId="70" fillId="35" borderId="12" xfId="0" applyFont="1" applyFill="1" applyBorder="1" applyAlignment="1">
      <alignment wrapText="1"/>
    </xf>
    <xf numFmtId="165" fontId="70" fillId="35" borderId="12" xfId="0" applyNumberFormat="1" applyFont="1" applyFill="1" applyBorder="1" applyAlignment="1"/>
    <xf numFmtId="165" fontId="70" fillId="35" borderId="13" xfId="0" applyNumberFormat="1" applyFont="1" applyFill="1" applyBorder="1" applyAlignment="1"/>
    <xf numFmtId="165" fontId="70" fillId="35" borderId="21" xfId="0" applyNumberFormat="1" applyFont="1" applyFill="1" applyBorder="1" applyAlignment="1"/>
    <xf numFmtId="0" fontId="82" fillId="35" borderId="0" xfId="0" applyFont="1" applyFill="1" applyBorder="1" applyAlignment="1">
      <alignment horizontal="left" wrapText="1"/>
    </xf>
    <xf numFmtId="0" fontId="82" fillId="35" borderId="0" xfId="0" applyFont="1" applyFill="1" applyBorder="1" applyAlignment="1">
      <alignment horizontal="left"/>
    </xf>
    <xf numFmtId="165" fontId="70" fillId="35" borderId="0" xfId="0" applyNumberFormat="1" applyFont="1" applyFill="1" applyBorder="1"/>
    <xf numFmtId="43" fontId="0" fillId="0" borderId="0" xfId="1" applyFont="1"/>
    <xf numFmtId="164" fontId="70" fillId="35" borderId="0" xfId="233" applyNumberFormat="1" applyFont="1" applyFill="1" applyAlignment="1">
      <alignment horizontal="right"/>
    </xf>
    <xf numFmtId="0" fontId="43" fillId="0" borderId="0" xfId="0" applyFont="1"/>
    <xf numFmtId="0" fontId="43" fillId="33" borderId="0" xfId="0" applyFont="1" applyFill="1"/>
    <xf numFmtId="1" fontId="40" fillId="33" borderId="12" xfId="2" applyNumberFormat="1" applyFont="1" applyFill="1" applyBorder="1" applyAlignment="1">
      <alignment horizontal="right" vertical="center" wrapText="1"/>
    </xf>
    <xf numFmtId="1" fontId="40" fillId="33" borderId="0" xfId="2" applyNumberFormat="1" applyFont="1" applyFill="1" applyBorder="1" applyAlignment="1">
      <alignment horizontal="right" vertical="center" wrapText="1"/>
    </xf>
    <xf numFmtId="0" fontId="40" fillId="33" borderId="21" xfId="0" applyFont="1" applyFill="1" applyBorder="1" applyAlignment="1">
      <alignment horizontal="right" vertical="center" wrapText="1"/>
    </xf>
    <xf numFmtId="1" fontId="40" fillId="33" borderId="18" xfId="2" applyNumberFormat="1" applyFont="1" applyFill="1" applyBorder="1" applyAlignment="1">
      <alignment horizontal="right" vertical="center" wrapText="1"/>
    </xf>
    <xf numFmtId="1" fontId="40" fillId="33" borderId="21" xfId="2" applyNumberFormat="1" applyFont="1" applyFill="1" applyBorder="1" applyAlignment="1">
      <alignment horizontal="right" vertical="center" wrapText="1"/>
    </xf>
    <xf numFmtId="1" fontId="40" fillId="33" borderId="13" xfId="2" applyNumberFormat="1" applyFont="1" applyFill="1" applyBorder="1" applyAlignment="1">
      <alignment horizontal="right" vertical="center" wrapText="1"/>
    </xf>
    <xf numFmtId="1" fontId="122" fillId="33" borderId="0" xfId="0" applyNumberFormat="1" applyFont="1" applyFill="1"/>
    <xf numFmtId="164" fontId="47" fillId="33" borderId="18" xfId="1" applyNumberFormat="1" applyFont="1" applyFill="1" applyBorder="1"/>
    <xf numFmtId="164" fontId="47" fillId="33" borderId="0" xfId="1" applyNumberFormat="1" applyFont="1" applyFill="1" applyBorder="1"/>
    <xf numFmtId="164" fontId="47" fillId="33" borderId="14" xfId="1" applyNumberFormat="1" applyFont="1" applyFill="1" applyBorder="1"/>
    <xf numFmtId="164" fontId="47" fillId="33" borderId="0" xfId="1" applyNumberFormat="1" applyFont="1" applyFill="1"/>
    <xf numFmtId="164" fontId="47" fillId="33" borderId="21" xfId="1" applyNumberFormat="1" applyFont="1" applyFill="1" applyBorder="1"/>
    <xf numFmtId="164" fontId="47" fillId="33" borderId="12" xfId="1" applyNumberFormat="1" applyFont="1" applyFill="1" applyBorder="1"/>
    <xf numFmtId="164" fontId="47" fillId="33" borderId="13" xfId="1" applyNumberFormat="1" applyFont="1" applyFill="1" applyBorder="1"/>
    <xf numFmtId="0" fontId="48" fillId="0" borderId="0" xfId="0" applyFont="1" applyBorder="1"/>
    <xf numFmtId="0" fontId="7" fillId="36" borderId="0" xfId="196" applyFill="1" applyBorder="1"/>
    <xf numFmtId="164" fontId="48" fillId="0" borderId="0" xfId="1" applyNumberFormat="1" applyFont="1" applyBorder="1"/>
    <xf numFmtId="0" fontId="40" fillId="35" borderId="0" xfId="237" applyFont="1" applyFill="1" applyBorder="1" applyAlignment="1">
      <alignment horizontal="left"/>
    </xf>
    <xf numFmtId="0" fontId="39" fillId="35" borderId="0" xfId="237" applyFont="1" applyFill="1" applyBorder="1" applyAlignment="1">
      <alignment horizontal="left"/>
    </xf>
    <xf numFmtId="0" fontId="39" fillId="35" borderId="16" xfId="237" applyFont="1" applyFill="1" applyBorder="1" applyAlignment="1">
      <alignment horizontal="left"/>
    </xf>
    <xf numFmtId="0" fontId="39" fillId="35" borderId="12" xfId="237" applyFont="1" applyFill="1" applyBorder="1" applyAlignment="1">
      <alignment horizontal="left"/>
    </xf>
    <xf numFmtId="3" fontId="40" fillId="35" borderId="0" xfId="62" applyNumberFormat="1" applyFont="1" applyFill="1" applyAlignment="1">
      <alignment horizontal="right" vertical="center"/>
    </xf>
    <xf numFmtId="3" fontId="40" fillId="35" borderId="0" xfId="62" applyNumberFormat="1" applyFont="1" applyFill="1" applyBorder="1" applyAlignment="1">
      <alignment horizontal="right" vertical="center"/>
    </xf>
    <xf numFmtId="0" fontId="33" fillId="35" borderId="0" xfId="62" applyFont="1" applyFill="1" applyBorder="1" applyAlignment="1">
      <alignment horizontal="right" vertical="center"/>
    </xf>
    <xf numFmtId="0" fontId="33" fillId="35" borderId="14" xfId="62" applyFont="1" applyFill="1" applyBorder="1" applyAlignment="1">
      <alignment horizontal="right" vertical="center"/>
    </xf>
    <xf numFmtId="0" fontId="33" fillId="35" borderId="0" xfId="62" applyFont="1" applyFill="1" applyAlignment="1">
      <alignment horizontal="right" vertical="center"/>
    </xf>
    <xf numFmtId="3" fontId="40" fillId="35" borderId="0" xfId="237" applyNumberFormat="1" applyFont="1" applyFill="1" applyAlignment="1">
      <alignment horizontal="right" vertical="center"/>
    </xf>
    <xf numFmtId="3" fontId="39" fillId="35" borderId="16" xfId="237" applyNumberFormat="1" applyFont="1" applyFill="1" applyBorder="1" applyAlignment="1">
      <alignment horizontal="right" vertical="center"/>
    </xf>
    <xf numFmtId="3" fontId="39" fillId="35" borderId="16" xfId="62" applyNumberFormat="1" applyFont="1" applyFill="1" applyBorder="1" applyAlignment="1">
      <alignment horizontal="right" vertical="center"/>
    </xf>
    <xf numFmtId="3" fontId="41" fillId="35" borderId="0" xfId="237" applyNumberFormat="1" applyFont="1" applyFill="1" applyBorder="1" applyAlignment="1">
      <alignment horizontal="right" vertical="center"/>
    </xf>
    <xf numFmtId="3" fontId="41" fillId="35" borderId="14" xfId="237" applyNumberFormat="1" applyFont="1" applyFill="1" applyBorder="1" applyAlignment="1">
      <alignment horizontal="right" vertical="center"/>
    </xf>
    <xf numFmtId="0" fontId="40" fillId="35" borderId="0" xfId="62" applyFont="1" applyFill="1" applyBorder="1" applyAlignment="1">
      <alignment horizontal="right" vertical="center"/>
    </xf>
    <xf numFmtId="3" fontId="40" fillId="35" borderId="0" xfId="237" applyNumberFormat="1" applyFont="1" applyFill="1" applyBorder="1" applyAlignment="1">
      <alignment horizontal="right" vertical="center"/>
    </xf>
    <xf numFmtId="3" fontId="39" fillId="35" borderId="12" xfId="62" applyNumberFormat="1" applyFont="1" applyFill="1" applyBorder="1" applyAlignment="1">
      <alignment horizontal="right" vertical="center"/>
    </xf>
    <xf numFmtId="1" fontId="40" fillId="35" borderId="0" xfId="237" applyNumberFormat="1" applyFont="1" applyFill="1" applyBorder="1" applyAlignment="1">
      <alignment horizontal="right" vertical="center"/>
    </xf>
    <xf numFmtId="1" fontId="39" fillId="35" borderId="16" xfId="237" applyNumberFormat="1" applyFont="1" applyFill="1" applyBorder="1" applyAlignment="1">
      <alignment horizontal="right" vertical="center"/>
    </xf>
    <xf numFmtId="1" fontId="39" fillId="35" borderId="12" xfId="237" applyNumberFormat="1" applyFont="1" applyFill="1" applyBorder="1" applyAlignment="1">
      <alignment horizontal="right" vertical="center"/>
    </xf>
    <xf numFmtId="3" fontId="39" fillId="35" borderId="12" xfId="237" applyNumberFormat="1" applyFont="1" applyFill="1" applyBorder="1" applyAlignment="1">
      <alignment horizontal="right" vertical="center"/>
    </xf>
    <xf numFmtId="3" fontId="40" fillId="35" borderId="14" xfId="237" applyNumberFormat="1" applyFont="1" applyFill="1" applyBorder="1" applyAlignment="1">
      <alignment horizontal="right" vertical="center"/>
    </xf>
    <xf numFmtId="1" fontId="40" fillId="35" borderId="18" xfId="237" applyNumberFormat="1" applyFont="1" applyFill="1" applyBorder="1" applyAlignment="1">
      <alignment horizontal="right" vertical="center"/>
    </xf>
    <xf numFmtId="3" fontId="70" fillId="35" borderId="0" xfId="237" applyNumberFormat="1" applyFont="1" applyFill="1" applyAlignment="1">
      <alignment horizontal="right" vertical="center"/>
    </xf>
    <xf numFmtId="1" fontId="41" fillId="35" borderId="18" xfId="237" applyNumberFormat="1" applyFont="1" applyFill="1" applyBorder="1" applyAlignment="1">
      <alignment horizontal="right" vertical="center"/>
    </xf>
    <xf numFmtId="3" fontId="39" fillId="35" borderId="17" xfId="237" applyNumberFormat="1" applyFont="1" applyFill="1" applyBorder="1" applyAlignment="1">
      <alignment horizontal="right" vertical="center"/>
    </xf>
    <xf numFmtId="1" fontId="39" fillId="35" borderId="19" xfId="237" applyNumberFormat="1" applyFont="1" applyFill="1" applyBorder="1" applyAlignment="1">
      <alignment horizontal="right" vertical="center"/>
    </xf>
    <xf numFmtId="3" fontId="80" fillId="35" borderId="16" xfId="237" applyNumberFormat="1" applyFont="1" applyFill="1" applyBorder="1" applyAlignment="1">
      <alignment horizontal="right" vertical="center"/>
    </xf>
    <xf numFmtId="1" fontId="33" fillId="35" borderId="0" xfId="62" applyNumberFormat="1" applyFont="1" applyFill="1" applyBorder="1" applyAlignment="1">
      <alignment horizontal="right" vertical="center"/>
    </xf>
    <xf numFmtId="1" fontId="33" fillId="35" borderId="18" xfId="62" applyNumberFormat="1" applyFont="1" applyFill="1" applyBorder="1" applyAlignment="1">
      <alignment horizontal="right" vertical="center"/>
    </xf>
    <xf numFmtId="1" fontId="33" fillId="35" borderId="0" xfId="62" applyNumberFormat="1" applyFont="1" applyFill="1" applyAlignment="1">
      <alignment horizontal="right" vertical="center"/>
    </xf>
    <xf numFmtId="0" fontId="33" fillId="35" borderId="18" xfId="62" applyFont="1" applyFill="1" applyBorder="1" applyAlignment="1">
      <alignment horizontal="right" vertical="center"/>
    </xf>
    <xf numFmtId="0" fontId="40" fillId="35" borderId="0" xfId="62" applyFont="1" applyFill="1" applyAlignment="1">
      <alignment horizontal="right" vertical="center"/>
    </xf>
    <xf numFmtId="0" fontId="39" fillId="35" borderId="16" xfId="62" applyFont="1" applyFill="1" applyBorder="1" applyAlignment="1">
      <alignment horizontal="right" vertical="center"/>
    </xf>
    <xf numFmtId="0" fontId="39" fillId="35" borderId="12" xfId="62" applyFont="1" applyFill="1" applyBorder="1" applyAlignment="1">
      <alignment horizontal="right" vertical="center"/>
    </xf>
    <xf numFmtId="3" fontId="39" fillId="35" borderId="13" xfId="237" applyNumberFormat="1" applyFont="1" applyFill="1" applyBorder="1" applyAlignment="1">
      <alignment horizontal="right" vertical="center"/>
    </xf>
    <xf numFmtId="1" fontId="39" fillId="35" borderId="21" xfId="237" applyNumberFormat="1" applyFont="1" applyFill="1" applyBorder="1" applyAlignment="1">
      <alignment horizontal="right" vertical="center"/>
    </xf>
    <xf numFmtId="1" fontId="50" fillId="35" borderId="0" xfId="237" applyNumberFormat="1" applyFont="1" applyFill="1" applyBorder="1" applyAlignment="1">
      <alignment horizontal="right" vertical="center"/>
    </xf>
    <xf numFmtId="0" fontId="81" fillId="35" borderId="0" xfId="237" applyFont="1" applyFill="1" applyBorder="1"/>
    <xf numFmtId="0" fontId="97" fillId="35" borderId="0" xfId="237" applyFont="1" applyFill="1"/>
    <xf numFmtId="0" fontId="81" fillId="35" borderId="0" xfId="237" applyFont="1" applyFill="1" applyAlignment="1">
      <alignment horizontal="left"/>
    </xf>
    <xf numFmtId="1" fontId="40" fillId="35" borderId="0" xfId="240" applyNumberFormat="1" applyFont="1" applyFill="1" applyBorder="1" applyAlignment="1">
      <alignment horizontal="right" vertical="center"/>
    </xf>
    <xf numFmtId="0" fontId="40" fillId="35" borderId="0" xfId="237" applyFont="1" applyFill="1" applyBorder="1" applyAlignment="1"/>
    <xf numFmtId="0" fontId="39" fillId="35" borderId="0" xfId="237" applyFont="1" applyFill="1" applyBorder="1" applyAlignment="1"/>
    <xf numFmtId="0" fontId="39" fillId="35" borderId="16" xfId="237" applyFont="1" applyFill="1" applyBorder="1" applyAlignment="1"/>
    <xf numFmtId="3" fontId="40" fillId="35" borderId="0" xfId="62" applyNumberFormat="1" applyFont="1" applyFill="1" applyAlignment="1">
      <alignment vertical="center"/>
    </xf>
    <xf numFmtId="3" fontId="40" fillId="35" borderId="0" xfId="62" applyNumberFormat="1" applyFont="1" applyFill="1" applyAlignment="1">
      <alignment horizontal="right" vertical="center"/>
    </xf>
    <xf numFmtId="3" fontId="39" fillId="35" borderId="16" xfId="62" applyNumberFormat="1" applyFont="1" applyFill="1" applyBorder="1" applyAlignment="1">
      <alignment vertical="center"/>
    </xf>
    <xf numFmtId="0" fontId="39" fillId="35" borderId="12" xfId="237" applyFont="1" applyFill="1" applyBorder="1" applyAlignment="1"/>
    <xf numFmtId="0" fontId="39" fillId="35" borderId="0" xfId="62" applyFont="1" applyFill="1" applyAlignment="1">
      <alignment vertical="center"/>
    </xf>
    <xf numFmtId="3" fontId="40" fillId="35" borderId="0" xfId="240" applyNumberFormat="1" applyFont="1" applyFill="1" applyBorder="1" applyAlignment="1">
      <alignment horizontal="right" vertical="center"/>
    </xf>
    <xf numFmtId="3" fontId="40" fillId="35" borderId="0" xfId="236" applyNumberFormat="1" applyFont="1" applyFill="1" applyBorder="1" applyAlignment="1">
      <alignment horizontal="right" vertical="center"/>
    </xf>
    <xf numFmtId="3" fontId="40" fillId="35" borderId="14" xfId="236" applyNumberFormat="1" applyFont="1" applyFill="1" applyBorder="1" applyAlignment="1">
      <alignment horizontal="right" vertical="center"/>
    </xf>
    <xf numFmtId="0" fontId="40" fillId="35" borderId="0" xfId="62" applyFont="1" applyFill="1" applyAlignment="1">
      <alignment vertical="center"/>
    </xf>
    <xf numFmtId="3" fontId="39" fillId="35" borderId="16" xfId="240" applyNumberFormat="1" applyFont="1" applyFill="1" applyBorder="1" applyAlignment="1">
      <alignment horizontal="right" vertical="center"/>
    </xf>
    <xf numFmtId="3" fontId="39" fillId="35" borderId="16" xfId="236" applyNumberFormat="1" applyFont="1" applyFill="1" applyBorder="1" applyAlignment="1">
      <alignment horizontal="right" vertical="center"/>
    </xf>
    <xf numFmtId="3" fontId="39" fillId="35" borderId="17" xfId="236" applyNumberFormat="1" applyFont="1" applyFill="1" applyBorder="1" applyAlignment="1">
      <alignment horizontal="right" vertical="center"/>
    </xf>
    <xf numFmtId="3" fontId="39" fillId="35" borderId="16" xfId="237" applyNumberFormat="1" applyFont="1" applyFill="1" applyBorder="1" applyAlignment="1">
      <alignment horizontal="right" vertical="center"/>
    </xf>
    <xf numFmtId="3" fontId="40" fillId="35" borderId="0" xfId="237" applyNumberFormat="1" applyFont="1" applyFill="1" applyBorder="1" applyAlignment="1">
      <alignment horizontal="right" vertical="center"/>
    </xf>
    <xf numFmtId="164" fontId="40" fillId="35" borderId="0" xfId="236" applyNumberFormat="1" applyFont="1" applyFill="1" applyBorder="1" applyAlignment="1">
      <alignment horizontal="right" vertical="center"/>
    </xf>
    <xf numFmtId="1" fontId="39" fillId="35" borderId="16" xfId="240" applyNumberFormat="1" applyFont="1" applyFill="1" applyBorder="1" applyAlignment="1">
      <alignment horizontal="right" vertical="center"/>
    </xf>
    <xf numFmtId="164" fontId="39" fillId="35" borderId="16" xfId="236" applyNumberFormat="1" applyFont="1" applyFill="1" applyBorder="1" applyAlignment="1">
      <alignment horizontal="right" vertical="center"/>
    </xf>
    <xf numFmtId="164" fontId="40" fillId="35" borderId="14" xfId="236" applyNumberFormat="1" applyFont="1" applyFill="1" applyBorder="1" applyAlignment="1">
      <alignment horizontal="right" vertical="center"/>
    </xf>
    <xf numFmtId="1" fontId="40" fillId="35" borderId="0" xfId="237" applyNumberFormat="1" applyFont="1" applyFill="1" applyBorder="1" applyAlignment="1">
      <alignment horizontal="right" vertical="center"/>
    </xf>
    <xf numFmtId="164" fontId="39" fillId="35" borderId="17" xfId="236" applyNumberFormat="1" applyFont="1" applyFill="1" applyBorder="1" applyAlignment="1">
      <alignment horizontal="right" vertical="center"/>
    </xf>
    <xf numFmtId="1" fontId="39" fillId="35" borderId="16" xfId="237" applyNumberFormat="1" applyFont="1" applyFill="1" applyBorder="1" applyAlignment="1">
      <alignment horizontal="right" vertical="center"/>
    </xf>
    <xf numFmtId="165" fontId="40" fillId="35" borderId="0" xfId="240" applyNumberFormat="1" applyFont="1" applyFill="1" applyBorder="1" applyAlignment="1">
      <alignment horizontal="right" vertical="center"/>
    </xf>
    <xf numFmtId="1" fontId="39" fillId="35" borderId="0" xfId="240" applyNumberFormat="1" applyFont="1" applyFill="1" applyBorder="1" applyAlignment="1">
      <alignment horizontal="right" vertical="center"/>
    </xf>
    <xf numFmtId="0" fontId="39" fillId="35" borderId="0" xfId="238" applyFont="1" applyFill="1" applyAlignment="1">
      <alignment vertical="center"/>
    </xf>
    <xf numFmtId="164" fontId="39" fillId="35" borderId="0" xfId="236" applyNumberFormat="1" applyFont="1" applyFill="1" applyBorder="1" applyAlignment="1">
      <alignment horizontal="right" vertical="center"/>
    </xf>
    <xf numFmtId="164" fontId="39" fillId="35" borderId="14" xfId="236" applyNumberFormat="1" applyFont="1" applyFill="1" applyBorder="1" applyAlignment="1">
      <alignment horizontal="right" vertical="center"/>
    </xf>
    <xf numFmtId="1" fontId="39" fillId="35" borderId="0" xfId="237" applyNumberFormat="1" applyFont="1" applyFill="1" applyBorder="1" applyAlignment="1">
      <alignment horizontal="right" vertical="center"/>
    </xf>
    <xf numFmtId="3" fontId="39" fillId="35" borderId="0" xfId="240" applyNumberFormat="1" applyFont="1" applyFill="1" applyBorder="1" applyAlignment="1">
      <alignment horizontal="right" vertical="center"/>
    </xf>
    <xf numFmtId="3" fontId="39" fillId="35" borderId="0" xfId="236" applyNumberFormat="1" applyFont="1" applyFill="1" applyBorder="1" applyAlignment="1">
      <alignment horizontal="right" vertical="center"/>
    </xf>
    <xf numFmtId="3" fontId="39" fillId="35" borderId="14" xfId="236" applyNumberFormat="1" applyFont="1" applyFill="1" applyBorder="1" applyAlignment="1">
      <alignment horizontal="right" vertical="center"/>
    </xf>
    <xf numFmtId="3" fontId="39" fillId="35" borderId="0" xfId="237" applyNumberFormat="1" applyFont="1" applyFill="1" applyBorder="1" applyAlignment="1">
      <alignment horizontal="right" vertical="center"/>
    </xf>
    <xf numFmtId="0" fontId="40" fillId="35" borderId="0" xfId="237" applyFont="1" applyFill="1" applyBorder="1" applyAlignment="1">
      <alignment horizontal="right" vertical="center" wrapText="1"/>
    </xf>
    <xf numFmtId="3" fontId="40" fillId="35" borderId="0" xfId="237" applyNumberFormat="1" applyFont="1" applyFill="1" applyBorder="1" applyAlignment="1">
      <alignment horizontal="right" vertical="center" wrapText="1"/>
    </xf>
    <xf numFmtId="3" fontId="40" fillId="35" borderId="14" xfId="237" applyNumberFormat="1" applyFont="1" applyFill="1" applyBorder="1" applyAlignment="1">
      <alignment horizontal="right" vertical="center" wrapText="1"/>
    </xf>
    <xf numFmtId="0" fontId="39" fillId="35" borderId="12" xfId="237" applyFont="1" applyFill="1" applyBorder="1" applyAlignment="1">
      <alignment horizontal="right" vertical="center" wrapText="1"/>
    </xf>
    <xf numFmtId="164" fontId="39" fillId="35" borderId="12" xfId="236" applyNumberFormat="1" applyFont="1" applyFill="1" applyBorder="1" applyAlignment="1">
      <alignment horizontal="right" vertical="center"/>
    </xf>
    <xf numFmtId="164" fontId="39" fillId="35" borderId="13" xfId="236" applyNumberFormat="1" applyFont="1" applyFill="1" applyBorder="1" applyAlignment="1">
      <alignment horizontal="right" vertical="center"/>
    </xf>
    <xf numFmtId="1" fontId="39" fillId="35" borderId="12" xfId="237" applyNumberFormat="1" applyFont="1" applyFill="1" applyBorder="1" applyAlignment="1">
      <alignment horizontal="right" vertical="center"/>
    </xf>
    <xf numFmtId="3" fontId="39" fillId="35" borderId="12" xfId="237" applyNumberFormat="1" applyFont="1" applyFill="1" applyBorder="1" applyAlignment="1">
      <alignment horizontal="right" vertical="center" wrapText="1"/>
    </xf>
    <xf numFmtId="3" fontId="39" fillId="35" borderId="12" xfId="236" applyNumberFormat="1" applyFont="1" applyFill="1" applyBorder="1" applyAlignment="1">
      <alignment horizontal="right" vertical="center"/>
    </xf>
    <xf numFmtId="3" fontId="39" fillId="35" borderId="13" xfId="236" applyNumberFormat="1" applyFont="1" applyFill="1" applyBorder="1" applyAlignment="1">
      <alignment horizontal="right" vertical="center"/>
    </xf>
    <xf numFmtId="3" fontId="39" fillId="35" borderId="12" xfId="237" applyNumberFormat="1" applyFont="1" applyFill="1" applyBorder="1" applyAlignment="1">
      <alignment horizontal="right" vertical="center"/>
    </xf>
    <xf numFmtId="164" fontId="40" fillId="35" borderId="0" xfId="236" applyNumberFormat="1" applyFont="1" applyFill="1" applyBorder="1" applyAlignment="1">
      <alignment horizontal="right" vertical="center" wrapText="1"/>
    </xf>
    <xf numFmtId="164" fontId="40" fillId="35" borderId="0" xfId="236" applyNumberFormat="1" applyFont="1" applyFill="1" applyBorder="1" applyAlignment="1">
      <alignment vertical="center"/>
    </xf>
    <xf numFmtId="164" fontId="39" fillId="35" borderId="16" xfId="236" applyNumberFormat="1" applyFont="1" applyFill="1" applyBorder="1" applyAlignment="1">
      <alignment vertical="center"/>
    </xf>
    <xf numFmtId="49" fontId="40" fillId="35" borderId="0" xfId="237" applyNumberFormat="1" applyFont="1" applyFill="1" applyBorder="1" applyAlignment="1">
      <alignment horizontal="right" vertical="center" wrapText="1"/>
    </xf>
    <xf numFmtId="49" fontId="40" fillId="35" borderId="14" xfId="237" applyNumberFormat="1" applyFont="1" applyFill="1" applyBorder="1" applyAlignment="1">
      <alignment horizontal="right" vertical="center" wrapText="1"/>
    </xf>
    <xf numFmtId="0" fontId="40" fillId="35" borderId="0" xfId="237" applyNumberFormat="1" applyFont="1" applyFill="1" applyBorder="1" applyAlignment="1">
      <alignment horizontal="right" vertical="center"/>
    </xf>
    <xf numFmtId="0" fontId="33" fillId="35" borderId="0" xfId="62" applyFont="1" applyFill="1" applyBorder="1"/>
    <xf numFmtId="0" fontId="40" fillId="35" borderId="0" xfId="62" applyFont="1" applyFill="1"/>
    <xf numFmtId="0" fontId="37" fillId="35" borderId="0" xfId="62" applyFont="1" applyFill="1"/>
    <xf numFmtId="0" fontId="40" fillId="35" borderId="0" xfId="237" applyFont="1" applyFill="1" applyBorder="1" applyAlignment="1">
      <alignment horizontal="left" vertical="center"/>
    </xf>
    <xf numFmtId="0" fontId="39" fillId="35" borderId="16" xfId="237" applyFont="1" applyFill="1" applyBorder="1" applyAlignment="1">
      <alignment horizontal="left" vertical="center"/>
    </xf>
    <xf numFmtId="1" fontId="40" fillId="35" borderId="0" xfId="62" applyNumberFormat="1" applyFont="1" applyFill="1"/>
    <xf numFmtId="1" fontId="37" fillId="35" borderId="0" xfId="62" applyNumberFormat="1" applyFont="1" applyFill="1"/>
    <xf numFmtId="0" fontId="39" fillId="35" borderId="0" xfId="62" applyFont="1" applyFill="1" applyAlignment="1">
      <alignment horizontal="left" wrapText="1"/>
    </xf>
    <xf numFmtId="3" fontId="41" fillId="35" borderId="0" xfId="240" applyNumberFormat="1" applyFont="1" applyFill="1" applyBorder="1" applyAlignment="1">
      <alignment horizontal="right" vertical="center"/>
    </xf>
    <xf numFmtId="0" fontId="39" fillId="35" borderId="0" xfId="237" applyFont="1" applyFill="1" applyBorder="1" applyAlignment="1">
      <alignment horizontal="left" vertical="center"/>
    </xf>
    <xf numFmtId="0" fontId="40" fillId="35" borderId="12" xfId="62" applyFont="1" applyFill="1" applyBorder="1" applyAlignment="1">
      <alignment horizontal="center" wrapText="1"/>
    </xf>
    <xf numFmtId="0" fontId="33" fillId="35" borderId="14" xfId="62" applyFont="1" applyFill="1" applyBorder="1"/>
    <xf numFmtId="0" fontId="33" fillId="35" borderId="18" xfId="62" applyFont="1" applyFill="1" applyBorder="1"/>
    <xf numFmtId="0" fontId="39" fillId="35" borderId="0" xfId="237" applyFont="1" applyFill="1" applyBorder="1" applyAlignment="1">
      <alignment horizontal="left"/>
    </xf>
    <xf numFmtId="3" fontId="40" fillId="35" borderId="0" xfId="62" applyNumberFormat="1" applyFont="1" applyFill="1" applyAlignment="1">
      <alignment horizontal="right" vertical="center"/>
    </xf>
    <xf numFmtId="3" fontId="40" fillId="35" borderId="0" xfId="62" applyNumberFormat="1" applyFont="1" applyFill="1" applyBorder="1" applyAlignment="1">
      <alignment horizontal="right" vertical="center"/>
    </xf>
    <xf numFmtId="3" fontId="70" fillId="35" borderId="0" xfId="237" applyNumberFormat="1" applyFont="1" applyFill="1" applyBorder="1" applyAlignment="1">
      <alignment horizontal="right" vertical="center" wrapText="1"/>
    </xf>
    <xf numFmtId="3" fontId="80" fillId="35" borderId="16" xfId="237" applyNumberFormat="1" applyFont="1" applyFill="1" applyBorder="1" applyAlignment="1">
      <alignment horizontal="right" vertical="center" wrapText="1"/>
    </xf>
    <xf numFmtId="0" fontId="84" fillId="35" borderId="0" xfId="237" applyFont="1" applyFill="1" applyBorder="1" applyAlignment="1">
      <alignment horizontal="left"/>
    </xf>
    <xf numFmtId="0" fontId="85" fillId="35" borderId="16" xfId="237" applyFont="1" applyFill="1" applyBorder="1" applyAlignment="1">
      <alignment horizontal="left"/>
    </xf>
    <xf numFmtId="3" fontId="40" fillId="35" borderId="16" xfId="62" applyNumberFormat="1" applyFont="1" applyFill="1" applyBorder="1" applyAlignment="1">
      <alignment horizontal="right" vertical="center"/>
    </xf>
    <xf numFmtId="3" fontId="39" fillId="35" borderId="16" xfId="62" applyNumberFormat="1" applyFont="1" applyFill="1" applyBorder="1" applyAlignment="1">
      <alignment horizontal="right" vertical="center"/>
    </xf>
    <xf numFmtId="3" fontId="70" fillId="35" borderId="14" xfId="237" applyNumberFormat="1" applyFont="1" applyFill="1" applyBorder="1" applyAlignment="1">
      <alignment horizontal="right" vertical="center" wrapText="1"/>
    </xf>
    <xf numFmtId="3" fontId="80" fillId="35" borderId="17" xfId="237" applyNumberFormat="1" applyFont="1" applyFill="1" applyBorder="1" applyAlignment="1">
      <alignment horizontal="right" vertical="center" wrapText="1"/>
    </xf>
    <xf numFmtId="0" fontId="40" fillId="35" borderId="0" xfId="62" applyFont="1" applyFill="1" applyAlignment="1">
      <alignment horizontal="left"/>
    </xf>
    <xf numFmtId="1" fontId="79" fillId="35" borderId="0" xfId="159" applyNumberFormat="1" applyFont="1" applyFill="1" applyBorder="1" applyAlignment="1">
      <alignment horizontal="left" wrapText="1"/>
    </xf>
    <xf numFmtId="0" fontId="39" fillId="35" borderId="0" xfId="55" applyFont="1" applyFill="1" applyBorder="1" applyAlignment="1"/>
    <xf numFmtId="164" fontId="39" fillId="35" borderId="0" xfId="56" applyNumberFormat="1" applyFont="1" applyFill="1" applyBorder="1" applyAlignment="1">
      <alignment horizontal="right" vertical="center"/>
    </xf>
    <xf numFmtId="3" fontId="39" fillId="35" borderId="0" xfId="69" applyNumberFormat="1" applyFont="1" applyFill="1" applyBorder="1" applyAlignment="1">
      <alignment horizontal="right" vertical="center"/>
    </xf>
    <xf numFmtId="3" fontId="39" fillId="35" borderId="0" xfId="55" applyNumberFormat="1" applyFont="1" applyFill="1" applyBorder="1" applyAlignment="1">
      <alignment horizontal="right" vertical="center"/>
    </xf>
    <xf numFmtId="0" fontId="39" fillId="35" borderId="25" xfId="55" applyFont="1" applyFill="1" applyBorder="1" applyAlignment="1"/>
    <xf numFmtId="164" fontId="39" fillId="35" borderId="25" xfId="56" applyNumberFormat="1" applyFont="1" applyFill="1" applyBorder="1" applyAlignment="1">
      <alignment horizontal="right" vertical="center"/>
    </xf>
    <xf numFmtId="3" fontId="39" fillId="35" borderId="25" xfId="62" applyNumberFormat="1" applyFont="1" applyFill="1" applyBorder="1" applyAlignment="1">
      <alignment horizontal="right" vertical="center"/>
    </xf>
    <xf numFmtId="3" fontId="39" fillId="35" borderId="25" xfId="69" applyNumberFormat="1" applyFont="1" applyFill="1" applyBorder="1" applyAlignment="1">
      <alignment horizontal="right" vertical="center" wrapText="1"/>
    </xf>
    <xf numFmtId="3" fontId="39" fillId="35" borderId="24" xfId="69" applyNumberFormat="1" applyFont="1" applyFill="1" applyBorder="1" applyAlignment="1">
      <alignment horizontal="right" vertical="center" wrapText="1"/>
    </xf>
    <xf numFmtId="3" fontId="39" fillId="35" borderId="14" xfId="69" applyNumberFormat="1" applyFont="1" applyFill="1" applyBorder="1" applyAlignment="1">
      <alignment horizontal="right" vertical="center" wrapText="1"/>
    </xf>
    <xf numFmtId="164" fontId="39" fillId="35" borderId="26" xfId="56" applyNumberFormat="1" applyFont="1" applyFill="1" applyBorder="1" applyAlignment="1">
      <alignment horizontal="right" vertical="center"/>
    </xf>
    <xf numFmtId="164" fontId="39" fillId="35" borderId="18" xfId="56" applyNumberFormat="1" applyFont="1" applyFill="1" applyBorder="1" applyAlignment="1">
      <alignment horizontal="right" vertical="center"/>
    </xf>
    <xf numFmtId="164" fontId="39" fillId="35" borderId="19" xfId="56" applyNumberFormat="1" applyFont="1" applyFill="1" applyBorder="1" applyAlignment="1">
      <alignment horizontal="right" vertical="center"/>
    </xf>
    <xf numFmtId="164" fontId="40" fillId="35" borderId="18" xfId="56" applyNumberFormat="1" applyFont="1" applyFill="1" applyBorder="1" applyAlignment="1">
      <alignment horizontal="right" vertical="center"/>
    </xf>
    <xf numFmtId="164" fontId="40" fillId="35" borderId="25" xfId="56" applyNumberFormat="1" applyFont="1" applyFill="1" applyBorder="1" applyAlignment="1">
      <alignment horizontal="right" vertical="center"/>
    </xf>
    <xf numFmtId="3" fontId="40" fillId="35" borderId="25" xfId="62" applyNumberFormat="1" applyFont="1" applyFill="1" applyBorder="1" applyAlignment="1">
      <alignment horizontal="right" vertical="center"/>
    </xf>
    <xf numFmtId="3" fontId="40" fillId="35" borderId="25" xfId="69" applyNumberFormat="1" applyFont="1" applyFill="1" applyBorder="1" applyAlignment="1">
      <alignment horizontal="right" vertical="center" wrapText="1"/>
    </xf>
    <xf numFmtId="3" fontId="40" fillId="35" borderId="24" xfId="69" applyNumberFormat="1" applyFont="1" applyFill="1" applyBorder="1" applyAlignment="1">
      <alignment horizontal="right" vertical="center" wrapText="1"/>
    </xf>
    <xf numFmtId="3" fontId="40" fillId="35" borderId="25" xfId="69" applyNumberFormat="1" applyFont="1" applyFill="1" applyBorder="1" applyAlignment="1">
      <alignment horizontal="right" vertical="center"/>
    </xf>
    <xf numFmtId="164" fontId="40" fillId="35" borderId="26" xfId="56" applyNumberFormat="1" applyFont="1" applyFill="1" applyBorder="1" applyAlignment="1">
      <alignment horizontal="right" vertical="center"/>
    </xf>
    <xf numFmtId="3" fontId="40" fillId="35" borderId="25" xfId="55" applyNumberFormat="1" applyFont="1" applyFill="1" applyBorder="1" applyAlignment="1">
      <alignment horizontal="right" vertical="center"/>
    </xf>
    <xf numFmtId="164" fontId="39" fillId="35" borderId="0" xfId="56" applyNumberFormat="1" applyFont="1" applyFill="1" applyBorder="1" applyAlignment="1">
      <alignment horizontal="right" vertical="center" wrapText="1"/>
    </xf>
    <xf numFmtId="3" fontId="39" fillId="35" borderId="0" xfId="55" applyNumberFormat="1" applyFont="1" applyFill="1" applyBorder="1" applyAlignment="1">
      <alignment horizontal="right" vertical="center" wrapText="1"/>
    </xf>
    <xf numFmtId="3" fontId="39" fillId="35" borderId="0" xfId="101" applyNumberFormat="1" applyFont="1" applyFill="1" applyBorder="1" applyAlignment="1">
      <alignment horizontal="right" vertical="center"/>
    </xf>
    <xf numFmtId="164" fontId="40" fillId="35" borderId="25" xfId="97" applyNumberFormat="1" applyFont="1" applyFill="1" applyBorder="1" applyAlignment="1">
      <alignment horizontal="right" vertical="center"/>
    </xf>
    <xf numFmtId="3" fontId="40" fillId="35" borderId="25" xfId="96" applyNumberFormat="1" applyFont="1" applyFill="1" applyBorder="1" applyAlignment="1">
      <alignment horizontal="right" vertical="center"/>
    </xf>
    <xf numFmtId="3" fontId="40" fillId="35" borderId="25" xfId="101" applyNumberFormat="1" applyFont="1" applyFill="1" applyBorder="1" applyAlignment="1">
      <alignment horizontal="right" vertical="center"/>
    </xf>
    <xf numFmtId="0" fontId="39" fillId="35" borderId="25" xfId="96" applyFont="1" applyFill="1" applyBorder="1" applyAlignment="1"/>
    <xf numFmtId="0" fontId="32" fillId="36" borderId="0" xfId="44" applyFill="1" applyAlignment="1" applyProtection="1">
      <alignment horizontal="right"/>
    </xf>
    <xf numFmtId="0" fontId="36" fillId="36" borderId="0" xfId="62" applyFont="1" applyFill="1" applyAlignment="1">
      <alignment horizontal="left" wrapText="1"/>
    </xf>
    <xf numFmtId="0" fontId="0" fillId="36" borderId="0" xfId="0" applyFill="1" applyBorder="1" applyAlignment="1">
      <alignment wrapText="1"/>
    </xf>
    <xf numFmtId="0" fontId="55" fillId="34" borderId="0" xfId="52" applyFont="1" applyFill="1"/>
    <xf numFmtId="1" fontId="41" fillId="35" borderId="0" xfId="237" applyNumberFormat="1" applyFont="1" applyFill="1" applyBorder="1" applyAlignment="1">
      <alignment horizontal="right" vertical="center"/>
    </xf>
    <xf numFmtId="0" fontId="41" fillId="35" borderId="0" xfId="62" applyFont="1" applyFill="1" applyBorder="1" applyAlignment="1">
      <alignment horizontal="right" vertical="center"/>
    </xf>
    <xf numFmtId="3" fontId="41" fillId="35" borderId="0" xfId="62" applyNumberFormat="1" applyFont="1" applyFill="1" applyBorder="1" applyAlignment="1">
      <alignment horizontal="right" vertical="center"/>
    </xf>
    <xf numFmtId="3" fontId="41" fillId="35" borderId="0" xfId="236" applyNumberFormat="1" applyFont="1" applyFill="1" applyBorder="1" applyAlignment="1">
      <alignment horizontal="right" vertical="center"/>
    </xf>
    <xf numFmtId="3" fontId="41" fillId="35" borderId="14" xfId="236" applyNumberFormat="1" applyFont="1" applyFill="1" applyBorder="1" applyAlignment="1">
      <alignment horizontal="right" vertical="center"/>
    </xf>
    <xf numFmtId="1" fontId="41" fillId="35" borderId="0" xfId="236" applyNumberFormat="1" applyFont="1" applyFill="1" applyBorder="1" applyAlignment="1">
      <alignment horizontal="right" vertical="center"/>
    </xf>
    <xf numFmtId="3" fontId="41" fillId="35" borderId="0" xfId="237" applyNumberFormat="1" applyFont="1" applyFill="1" applyBorder="1" applyAlignment="1">
      <alignment horizontal="right" vertical="center" wrapText="1"/>
    </xf>
    <xf numFmtId="164" fontId="48" fillId="0" borderId="14" xfId="1" applyNumberFormat="1" applyFont="1" applyBorder="1"/>
    <xf numFmtId="0" fontId="39" fillId="35" borderId="25" xfId="237" applyFont="1" applyFill="1" applyBorder="1" applyAlignment="1"/>
    <xf numFmtId="0" fontId="40" fillId="35" borderId="25" xfId="238" applyFont="1" applyFill="1" applyBorder="1" applyAlignment="1">
      <alignment vertical="center"/>
    </xf>
    <xf numFmtId="3" fontId="40" fillId="35" borderId="25" xfId="62" applyNumberFormat="1" applyFont="1" applyFill="1" applyBorder="1" applyAlignment="1">
      <alignment vertical="center"/>
    </xf>
    <xf numFmtId="0" fontId="40" fillId="35" borderId="24" xfId="238" applyFont="1" applyFill="1" applyBorder="1" applyAlignment="1">
      <alignment vertical="center"/>
    </xf>
    <xf numFmtId="164" fontId="41" fillId="34" borderId="0" xfId="49" applyNumberFormat="1" applyFont="1" applyFill="1" applyBorder="1" applyAlignment="1">
      <alignment horizontal="right" vertical="center"/>
    </xf>
    <xf numFmtId="3" fontId="41" fillId="35" borderId="0" xfId="69" applyNumberFormat="1" applyFont="1" applyFill="1" applyBorder="1" applyAlignment="1">
      <alignment horizontal="right" vertical="center" wrapText="1"/>
    </xf>
    <xf numFmtId="3" fontId="41" fillId="35" borderId="14" xfId="69" applyNumberFormat="1" applyFont="1" applyFill="1" applyBorder="1" applyAlignment="1">
      <alignment horizontal="right" vertical="center" wrapText="1"/>
    </xf>
    <xf numFmtId="3" fontId="81" fillId="35" borderId="0" xfId="55" applyNumberFormat="1" applyFont="1" applyFill="1" applyBorder="1"/>
    <xf numFmtId="3" fontId="81" fillId="35" borderId="0" xfId="55" applyNumberFormat="1" applyFont="1" applyFill="1"/>
    <xf numFmtId="0" fontId="85" fillId="35" borderId="0" xfId="237" applyFont="1" applyFill="1" applyBorder="1" applyAlignment="1">
      <alignment horizontal="left"/>
    </xf>
    <xf numFmtId="0" fontId="39" fillId="35" borderId="25" xfId="237" applyFont="1" applyFill="1" applyBorder="1" applyAlignment="1">
      <alignment horizontal="left"/>
    </xf>
    <xf numFmtId="3" fontId="39" fillId="35" borderId="25" xfId="69" applyNumberFormat="1" applyFont="1" applyFill="1" applyBorder="1" applyAlignment="1">
      <alignment horizontal="right" vertical="center"/>
    </xf>
    <xf numFmtId="0" fontId="40" fillId="35" borderId="0" xfId="62" applyFont="1" applyFill="1" applyBorder="1" applyAlignment="1">
      <alignment horizontal="left"/>
    </xf>
    <xf numFmtId="3" fontId="39" fillId="35" borderId="26" xfId="69" applyNumberFormat="1" applyFont="1" applyFill="1" applyBorder="1" applyAlignment="1">
      <alignment horizontal="right" vertical="center"/>
    </xf>
    <xf numFmtId="3" fontId="39" fillId="35" borderId="24" xfId="69" applyNumberFormat="1" applyFont="1" applyFill="1" applyBorder="1" applyAlignment="1">
      <alignment horizontal="right" vertical="center"/>
    </xf>
    <xf numFmtId="3" fontId="39" fillId="35" borderId="18" xfId="69" applyNumberFormat="1" applyFont="1" applyFill="1" applyBorder="1" applyAlignment="1">
      <alignment horizontal="right" vertical="center"/>
    </xf>
    <xf numFmtId="3" fontId="39" fillId="35" borderId="14" xfId="69" applyNumberFormat="1" applyFont="1" applyFill="1" applyBorder="1" applyAlignment="1">
      <alignment horizontal="right" vertical="center"/>
    </xf>
    <xf numFmtId="3" fontId="39" fillId="35" borderId="19" xfId="69" applyNumberFormat="1" applyFont="1" applyFill="1" applyBorder="1" applyAlignment="1">
      <alignment horizontal="right" vertical="center"/>
    </xf>
    <xf numFmtId="3" fontId="40" fillId="35" borderId="18" xfId="69" applyNumberFormat="1" applyFont="1" applyFill="1" applyBorder="1" applyAlignment="1">
      <alignment horizontal="right" vertical="center"/>
    </xf>
    <xf numFmtId="3" fontId="40" fillId="35" borderId="26" xfId="69" applyNumberFormat="1" applyFont="1" applyFill="1" applyBorder="1" applyAlignment="1">
      <alignment horizontal="right" vertical="center"/>
    </xf>
    <xf numFmtId="3" fontId="40" fillId="35" borderId="24" xfId="69" applyNumberFormat="1" applyFont="1" applyFill="1" applyBorder="1" applyAlignment="1">
      <alignment horizontal="right" vertical="center"/>
    </xf>
    <xf numFmtId="3" fontId="41" fillId="35" borderId="18" xfId="69" applyNumberFormat="1" applyFont="1" applyFill="1" applyBorder="1" applyAlignment="1">
      <alignment horizontal="right" vertical="center"/>
    </xf>
    <xf numFmtId="3" fontId="41" fillId="35" borderId="14" xfId="69" applyNumberFormat="1" applyFont="1" applyFill="1" applyBorder="1" applyAlignment="1">
      <alignment horizontal="right" vertical="center"/>
    </xf>
    <xf numFmtId="3" fontId="39" fillId="35" borderId="25" xfId="55" applyNumberFormat="1" applyFont="1" applyFill="1" applyBorder="1" applyAlignment="1">
      <alignment horizontal="right" vertical="center" wrapText="1"/>
    </xf>
    <xf numFmtId="3" fontId="39" fillId="35" borderId="26" xfId="55" applyNumberFormat="1" applyFont="1" applyFill="1" applyBorder="1" applyAlignment="1">
      <alignment horizontal="right" vertical="center" wrapText="1"/>
    </xf>
    <xf numFmtId="3" fontId="39" fillId="35" borderId="18" xfId="55" applyNumberFormat="1" applyFont="1" applyFill="1" applyBorder="1" applyAlignment="1">
      <alignment horizontal="right" vertical="center" wrapText="1"/>
    </xf>
    <xf numFmtId="0" fontId="39" fillId="35" borderId="19" xfId="55" applyFont="1" applyFill="1" applyBorder="1" applyAlignment="1">
      <alignment horizontal="right" vertical="center" wrapText="1"/>
    </xf>
    <xf numFmtId="3" fontId="40" fillId="35" borderId="18" xfId="55" applyNumberFormat="1" applyFont="1" applyFill="1" applyBorder="1" applyAlignment="1">
      <alignment horizontal="right" vertical="center" wrapText="1"/>
    </xf>
    <xf numFmtId="164" fontId="40" fillId="35" borderId="25" xfId="56" applyNumberFormat="1" applyFont="1" applyFill="1" applyBorder="1" applyAlignment="1">
      <alignment horizontal="right" vertical="center" wrapText="1"/>
    </xf>
    <xf numFmtId="3" fontId="40" fillId="35" borderId="25" xfId="55" applyNumberFormat="1" applyFont="1" applyFill="1" applyBorder="1" applyAlignment="1">
      <alignment horizontal="right" vertical="center" wrapText="1"/>
    </xf>
    <xf numFmtId="0" fontId="40" fillId="35" borderId="26" xfId="55" applyFont="1" applyFill="1" applyBorder="1" applyAlignment="1">
      <alignment horizontal="right" vertical="center" wrapText="1"/>
    </xf>
    <xf numFmtId="0" fontId="40" fillId="35" borderId="25" xfId="55" applyFont="1" applyFill="1" applyBorder="1" applyAlignment="1">
      <alignment horizontal="right" vertical="center" wrapText="1"/>
    </xf>
    <xf numFmtId="0" fontId="40" fillId="35" borderId="18" xfId="55" applyFont="1" applyFill="1" applyBorder="1" applyAlignment="1">
      <alignment horizontal="right" vertical="center" wrapText="1"/>
    </xf>
    <xf numFmtId="3" fontId="85" fillId="35" borderId="0" xfId="121" applyNumberFormat="1" applyFont="1" applyFill="1" applyBorder="1" applyAlignment="1">
      <alignment horizontal="right"/>
    </xf>
    <xf numFmtId="164" fontId="39" fillId="35" borderId="19" xfId="97" applyNumberFormat="1" applyFont="1" applyFill="1" applyBorder="1" applyAlignment="1">
      <alignment horizontal="right" vertical="center"/>
    </xf>
    <xf numFmtId="164" fontId="40" fillId="35" borderId="26" xfId="97" applyNumberFormat="1" applyFont="1" applyFill="1" applyBorder="1" applyAlignment="1">
      <alignment horizontal="right" vertical="center"/>
    </xf>
    <xf numFmtId="164" fontId="39" fillId="35" borderId="18" xfId="97" applyNumberFormat="1" applyFont="1" applyFill="1" applyBorder="1" applyAlignment="1">
      <alignment horizontal="right" vertical="center"/>
    </xf>
    <xf numFmtId="164" fontId="40" fillId="35" borderId="18" xfId="97" applyNumberFormat="1" applyFont="1" applyFill="1" applyBorder="1" applyAlignment="1">
      <alignment horizontal="right" vertical="center"/>
    </xf>
    <xf numFmtId="3" fontId="40" fillId="35" borderId="24" xfId="96" applyNumberFormat="1" applyFont="1" applyFill="1" applyBorder="1" applyAlignment="1">
      <alignment horizontal="right" vertical="center"/>
    </xf>
    <xf numFmtId="3" fontId="39" fillId="35" borderId="25" xfId="101" applyNumberFormat="1" applyFont="1" applyFill="1" applyBorder="1" applyAlignment="1">
      <alignment horizontal="right" vertical="center"/>
    </xf>
    <xf numFmtId="3" fontId="39" fillId="35" borderId="24" xfId="96" applyNumberFormat="1" applyFont="1" applyFill="1" applyBorder="1" applyAlignment="1">
      <alignment horizontal="right" vertical="center"/>
    </xf>
    <xf numFmtId="164" fontId="39" fillId="35" borderId="26" xfId="97" applyNumberFormat="1" applyFont="1" applyFill="1" applyBorder="1" applyAlignment="1">
      <alignment horizontal="right" vertical="center"/>
    </xf>
    <xf numFmtId="3" fontId="40" fillId="35" borderId="25" xfId="121" applyNumberFormat="1" applyFont="1" applyFill="1" applyBorder="1" applyAlignment="1">
      <alignment horizontal="right"/>
    </xf>
    <xf numFmtId="0" fontId="40" fillId="35" borderId="0" xfId="62" applyFont="1" applyFill="1"/>
    <xf numFmtId="3" fontId="49" fillId="35" borderId="0" xfId="120" applyNumberFormat="1" applyFont="1" applyFill="1" applyBorder="1" applyAlignment="1">
      <alignment horizontal="right"/>
    </xf>
    <xf numFmtId="0" fontId="33" fillId="35" borderId="0" xfId="120" applyNumberFormat="1" applyFont="1" applyFill="1" applyBorder="1" applyAlignment="1">
      <alignment horizontal="right"/>
    </xf>
    <xf numFmtId="0" fontId="40" fillId="35" borderId="0" xfId="62" applyFont="1" applyFill="1" applyBorder="1"/>
    <xf numFmtId="3" fontId="40" fillId="35" borderId="0" xfId="62" applyNumberFormat="1" applyFont="1" applyFill="1" applyAlignment="1">
      <alignment vertical="center"/>
    </xf>
    <xf numFmtId="3" fontId="39" fillId="35" borderId="16" xfId="62" applyNumberFormat="1" applyFont="1" applyFill="1" applyBorder="1" applyAlignment="1">
      <alignment vertical="center"/>
    </xf>
    <xf numFmtId="3" fontId="40" fillId="35" borderId="0" xfId="62" applyNumberFormat="1" applyFont="1" applyFill="1" applyBorder="1" applyAlignment="1">
      <alignment vertical="center"/>
    </xf>
    <xf numFmtId="3" fontId="40" fillId="35" borderId="0" xfId="62" applyNumberFormat="1" applyFont="1" applyFill="1" applyBorder="1" applyAlignment="1">
      <alignment horizontal="right" vertical="center"/>
    </xf>
    <xf numFmtId="3" fontId="40" fillId="35" borderId="14" xfId="62" applyNumberFormat="1" applyFont="1" applyFill="1" applyBorder="1" applyAlignment="1">
      <alignment vertical="center"/>
    </xf>
    <xf numFmtId="0" fontId="70" fillId="35" borderId="0" xfId="254" applyFont="1" applyFill="1" applyAlignment="1">
      <alignment vertical="center"/>
    </xf>
    <xf numFmtId="0" fontId="55" fillId="35" borderId="0" xfId="62" applyFont="1" applyFill="1" applyBorder="1" applyAlignment="1"/>
    <xf numFmtId="3" fontId="40" fillId="35" borderId="0" xfId="259" applyNumberFormat="1" applyFont="1" applyFill="1" applyBorder="1" applyAlignment="1">
      <alignment horizontal="right" vertical="center"/>
    </xf>
    <xf numFmtId="3" fontId="40" fillId="35" borderId="0" xfId="255" applyNumberFormat="1" applyFont="1" applyFill="1" applyBorder="1" applyAlignment="1">
      <alignment horizontal="right" vertical="center"/>
    </xf>
    <xf numFmtId="3" fontId="40" fillId="35" borderId="14" xfId="255" applyNumberFormat="1" applyFont="1" applyFill="1" applyBorder="1" applyAlignment="1">
      <alignment horizontal="right" vertical="center"/>
    </xf>
    <xf numFmtId="0" fontId="40" fillId="35" borderId="0" xfId="62" applyFont="1" applyFill="1" applyAlignment="1">
      <alignment vertical="center"/>
    </xf>
    <xf numFmtId="0" fontId="40" fillId="35" borderId="0" xfId="62" applyFont="1" applyFill="1" applyBorder="1" applyAlignment="1">
      <alignment vertical="center"/>
    </xf>
    <xf numFmtId="3" fontId="39" fillId="35" borderId="16" xfId="259" applyNumberFormat="1" applyFont="1" applyFill="1" applyBorder="1" applyAlignment="1">
      <alignment horizontal="right" vertical="center"/>
    </xf>
    <xf numFmtId="3" fontId="39" fillId="35" borderId="16" xfId="255" applyNumberFormat="1" applyFont="1" applyFill="1" applyBorder="1" applyAlignment="1">
      <alignment horizontal="right" vertical="center"/>
    </xf>
    <xf numFmtId="3" fontId="39" fillId="35" borderId="17" xfId="255" applyNumberFormat="1" applyFont="1" applyFill="1" applyBorder="1" applyAlignment="1">
      <alignment horizontal="right" vertical="center"/>
    </xf>
    <xf numFmtId="3" fontId="39" fillId="35" borderId="17" xfId="62" applyNumberFormat="1" applyFont="1" applyFill="1" applyBorder="1" applyAlignment="1">
      <alignment vertical="center"/>
    </xf>
    <xf numFmtId="0" fontId="39" fillId="35" borderId="16" xfId="62" applyFont="1" applyFill="1" applyBorder="1" applyAlignment="1">
      <alignment vertical="center"/>
    </xf>
    <xf numFmtId="0" fontId="70" fillId="35" borderId="0" xfId="254" applyFont="1" applyFill="1" applyBorder="1" applyAlignment="1">
      <alignment vertical="center"/>
    </xf>
    <xf numFmtId="0" fontId="70" fillId="35" borderId="14" xfId="254" applyFont="1" applyFill="1" applyBorder="1" applyAlignment="1">
      <alignment vertical="center"/>
    </xf>
    <xf numFmtId="3" fontId="84" fillId="35" borderId="0" xfId="254" applyNumberFormat="1" applyFont="1" applyFill="1" applyBorder="1" applyAlignment="1">
      <alignment vertical="center"/>
    </xf>
    <xf numFmtId="3" fontId="84" fillId="35" borderId="0" xfId="254" applyNumberFormat="1" applyFont="1" applyFill="1" applyBorder="1" applyAlignment="1">
      <alignment horizontal="right" vertical="center"/>
    </xf>
    <xf numFmtId="3" fontId="84" fillId="35" borderId="0" xfId="259" applyNumberFormat="1" applyFont="1" applyFill="1" applyBorder="1" applyAlignment="1">
      <alignment horizontal="right" vertical="center"/>
    </xf>
    <xf numFmtId="3" fontId="84" fillId="35" borderId="0" xfId="255" applyNumberFormat="1" applyFont="1" applyFill="1" applyBorder="1" applyAlignment="1">
      <alignment horizontal="right" vertical="center"/>
    </xf>
    <xf numFmtId="3" fontId="84" fillId="35" borderId="14" xfId="259" applyNumberFormat="1" applyFont="1" applyFill="1" applyBorder="1" applyAlignment="1">
      <alignment horizontal="right" vertical="center"/>
    </xf>
    <xf numFmtId="3" fontId="85" fillId="35" borderId="16" xfId="254" applyNumberFormat="1" applyFont="1" applyFill="1" applyBorder="1" applyAlignment="1">
      <alignment vertical="center"/>
    </xf>
    <xf numFmtId="3" fontId="85" fillId="35" borderId="16" xfId="254" applyNumberFormat="1" applyFont="1" applyFill="1" applyBorder="1" applyAlignment="1">
      <alignment horizontal="right" vertical="center"/>
    </xf>
    <xf numFmtId="3" fontId="85" fillId="35" borderId="16" xfId="259" applyNumberFormat="1" applyFont="1" applyFill="1" applyBorder="1" applyAlignment="1">
      <alignment horizontal="right" vertical="center"/>
    </xf>
    <xf numFmtId="3" fontId="85" fillId="35" borderId="17" xfId="259" applyNumberFormat="1" applyFont="1" applyFill="1" applyBorder="1" applyAlignment="1">
      <alignment horizontal="right" vertical="center"/>
    </xf>
    <xf numFmtId="0" fontId="40" fillId="35" borderId="14" xfId="62" applyFont="1" applyFill="1" applyBorder="1" applyAlignment="1">
      <alignment vertical="center"/>
    </xf>
    <xf numFmtId="3" fontId="85" fillId="35" borderId="12" xfId="259" applyNumberFormat="1" applyFont="1" applyFill="1" applyBorder="1" applyAlignment="1">
      <alignment horizontal="right" vertical="center"/>
    </xf>
    <xf numFmtId="3" fontId="85" fillId="35" borderId="13" xfId="259" applyNumberFormat="1" applyFont="1" applyFill="1" applyBorder="1" applyAlignment="1">
      <alignment horizontal="right" vertical="center"/>
    </xf>
    <xf numFmtId="3" fontId="40" fillId="35" borderId="16" xfId="62" applyNumberFormat="1" applyFont="1" applyFill="1" applyBorder="1" applyAlignment="1">
      <alignment horizontal="right" vertical="center"/>
    </xf>
    <xf numFmtId="3" fontId="40" fillId="35" borderId="0" xfId="120" applyNumberFormat="1" applyFont="1" applyFill="1" applyBorder="1" applyAlignment="1">
      <alignment horizontal="right" vertical="center"/>
    </xf>
    <xf numFmtId="3" fontId="85" fillId="35" borderId="12" xfId="254" applyNumberFormat="1" applyFont="1" applyFill="1" applyBorder="1" applyAlignment="1">
      <alignment vertical="center"/>
    </xf>
    <xf numFmtId="3" fontId="85" fillId="35" borderId="12" xfId="254" applyNumberFormat="1" applyFont="1" applyFill="1" applyBorder="1" applyAlignment="1">
      <alignment horizontal="right" vertical="center"/>
    </xf>
    <xf numFmtId="0" fontId="3" fillId="36" borderId="0" xfId="256" applyFill="1"/>
    <xf numFmtId="3" fontId="84" fillId="35" borderId="25" xfId="121" applyNumberFormat="1" applyFont="1" applyFill="1" applyBorder="1" applyAlignment="1">
      <alignment horizontal="right"/>
    </xf>
    <xf numFmtId="3" fontId="40" fillId="35" borderId="0" xfId="120" applyNumberFormat="1" applyFont="1" applyFill="1" applyBorder="1" applyAlignment="1">
      <alignment horizontal="right" vertical="center"/>
    </xf>
    <xf numFmtId="3" fontId="39" fillId="35" borderId="0" xfId="120" applyNumberFormat="1" applyFont="1" applyFill="1" applyBorder="1" applyAlignment="1">
      <alignment horizontal="right" vertical="center"/>
    </xf>
    <xf numFmtId="3" fontId="40" fillId="35" borderId="0" xfId="120" applyNumberFormat="1" applyFont="1" applyFill="1" applyAlignment="1">
      <alignment horizontal="right" vertical="center"/>
    </xf>
    <xf numFmtId="3" fontId="39" fillId="35" borderId="0" xfId="120" applyNumberFormat="1" applyFont="1" applyFill="1" applyAlignment="1">
      <alignment horizontal="right" vertical="center"/>
    </xf>
    <xf numFmtId="0" fontId="84" fillId="35" borderId="0" xfId="120" applyFont="1" applyFill="1" applyBorder="1" applyAlignment="1">
      <alignment horizontal="left" vertical="center"/>
    </xf>
    <xf numFmtId="0" fontId="40" fillId="35" borderId="0" xfId="120" applyFont="1" applyFill="1" applyBorder="1" applyAlignment="1">
      <alignment horizontal="left" vertical="center"/>
    </xf>
    <xf numFmtId="0" fontId="84" fillId="35" borderId="12" xfId="120" applyFont="1" applyFill="1" applyBorder="1" applyAlignment="1">
      <alignment horizontal="left" vertical="center"/>
    </xf>
    <xf numFmtId="0" fontId="40" fillId="35" borderId="12" xfId="120" applyNumberFormat="1" applyFont="1" applyFill="1" applyBorder="1" applyAlignment="1">
      <alignment horizontal="right" vertical="center"/>
    </xf>
    <xf numFmtId="3" fontId="39" fillId="35" borderId="12" xfId="120" applyNumberFormat="1" applyFont="1" applyFill="1" applyBorder="1" applyAlignment="1">
      <alignment horizontal="right" vertical="center"/>
    </xf>
    <xf numFmtId="0" fontId="40" fillId="35" borderId="0" xfId="120" applyNumberFormat="1" applyFont="1" applyFill="1" applyBorder="1" applyAlignment="1">
      <alignment horizontal="right" vertical="center"/>
    </xf>
    <xf numFmtId="165" fontId="33" fillId="35" borderId="0" xfId="120" applyNumberFormat="1" applyFont="1" applyFill="1" applyBorder="1"/>
    <xf numFmtId="0" fontId="39" fillId="35" borderId="0" xfId="120" applyFont="1" applyFill="1"/>
    <xf numFmtId="0" fontId="85" fillId="35" borderId="0" xfId="140" applyFont="1" applyFill="1" applyBorder="1" applyAlignment="1">
      <alignment horizontal="right" vertical="center"/>
    </xf>
    <xf numFmtId="0" fontId="84" fillId="35" borderId="23" xfId="120" applyFont="1" applyFill="1" applyBorder="1" applyAlignment="1">
      <alignment horizontal="left" wrapText="1"/>
    </xf>
    <xf numFmtId="1" fontId="70" fillId="35" borderId="0" xfId="256" applyNumberFormat="1" applyFont="1" applyFill="1"/>
    <xf numFmtId="0" fontId="79" fillId="35" borderId="0" xfId="257" applyFont="1" applyFill="1" applyBorder="1" applyAlignment="1">
      <alignment horizontal="left" wrapText="1"/>
    </xf>
    <xf numFmtId="0" fontId="105" fillId="35" borderId="0" xfId="140" applyFont="1" applyFill="1" applyAlignment="1">
      <alignment horizontal="left" wrapText="1"/>
    </xf>
    <xf numFmtId="0" fontId="84" fillId="35" borderId="23" xfId="120" applyFont="1" applyFill="1" applyBorder="1" applyAlignment="1">
      <alignment horizontal="right" vertical="center" wrapText="1"/>
    </xf>
    <xf numFmtId="0" fontId="84" fillId="35" borderId="23" xfId="120" applyNumberFormat="1" applyFont="1" applyFill="1" applyBorder="1" applyAlignment="1">
      <alignment horizontal="right" vertical="center" wrapText="1"/>
    </xf>
    <xf numFmtId="0" fontId="39" fillId="35" borderId="0" xfId="140" applyFont="1" applyFill="1" applyBorder="1"/>
    <xf numFmtId="1" fontId="84" fillId="35" borderId="0" xfId="120" applyNumberFormat="1" applyFont="1" applyFill="1" applyBorder="1" applyAlignment="1">
      <alignment horizontal="left"/>
    </xf>
    <xf numFmtId="1" fontId="40" fillId="35" borderId="0" xfId="120" applyNumberFormat="1" applyFont="1" applyFill="1" applyBorder="1"/>
    <xf numFmtId="1" fontId="84" fillId="35" borderId="10" xfId="120" applyNumberFormat="1" applyFont="1" applyFill="1" applyBorder="1" applyAlignment="1">
      <alignment horizontal="left"/>
    </xf>
    <xf numFmtId="1" fontId="40" fillId="35" borderId="10" xfId="259" applyNumberFormat="1" applyFont="1" applyFill="1" applyBorder="1"/>
    <xf numFmtId="1" fontId="40" fillId="35" borderId="0" xfId="259" applyNumberFormat="1" applyFont="1" applyFill="1" applyBorder="1"/>
    <xf numFmtId="1" fontId="84" fillId="35" borderId="12" xfId="120" applyNumberFormat="1" applyFont="1" applyFill="1" applyBorder="1" applyAlignment="1">
      <alignment horizontal="left"/>
    </xf>
    <xf numFmtId="1" fontId="40" fillId="35" borderId="12" xfId="259" applyNumberFormat="1" applyFont="1" applyFill="1" applyBorder="1"/>
    <xf numFmtId="1" fontId="33" fillId="35" borderId="0" xfId="120" applyNumberFormat="1" applyFont="1" applyFill="1" applyBorder="1"/>
    <xf numFmtId="1" fontId="3" fillId="35" borderId="0" xfId="256" applyNumberFormat="1" applyFill="1"/>
    <xf numFmtId="1" fontId="33" fillId="35" borderId="0" xfId="120" applyNumberFormat="1" applyFont="1" applyFill="1"/>
    <xf numFmtId="1" fontId="39" fillId="35" borderId="0" xfId="120" applyNumberFormat="1" applyFont="1" applyFill="1"/>
    <xf numFmtId="1" fontId="39" fillId="35" borderId="0" xfId="140" applyNumberFormat="1" applyFont="1" applyFill="1" applyBorder="1"/>
    <xf numFmtId="1" fontId="85" fillId="35" borderId="0" xfId="140" applyNumberFormat="1" applyFont="1" applyFill="1" applyBorder="1" applyAlignment="1">
      <alignment horizontal="right" vertical="center"/>
    </xf>
    <xf numFmtId="1" fontId="105" fillId="35" borderId="0" xfId="140" applyNumberFormat="1" applyFont="1" applyFill="1" applyAlignment="1">
      <alignment horizontal="left" wrapText="1"/>
    </xf>
    <xf numFmtId="1" fontId="84" fillId="35" borderId="23" xfId="120" applyNumberFormat="1" applyFont="1" applyFill="1" applyBorder="1" applyAlignment="1">
      <alignment horizontal="left" wrapText="1"/>
    </xf>
    <xf numFmtId="1" fontId="84" fillId="35" borderId="23" xfId="120" applyNumberFormat="1" applyFont="1" applyFill="1" applyBorder="1" applyAlignment="1">
      <alignment horizontal="right" vertical="center" wrapText="1"/>
    </xf>
    <xf numFmtId="1" fontId="40" fillId="35" borderId="0" xfId="120" applyNumberFormat="1" applyFont="1" applyFill="1" applyBorder="1" applyAlignment="1">
      <alignment horizontal="left"/>
    </xf>
    <xf numFmtId="1" fontId="40" fillId="35" borderId="12" xfId="120" applyNumberFormat="1" applyFont="1" applyFill="1" applyBorder="1" applyAlignment="1">
      <alignment horizontal="left"/>
    </xf>
    <xf numFmtId="1" fontId="40" fillId="35" borderId="10" xfId="120" applyNumberFormat="1" applyFont="1" applyFill="1" applyBorder="1" applyAlignment="1">
      <alignment horizontal="left"/>
    </xf>
    <xf numFmtId="164" fontId="40" fillId="35" borderId="0" xfId="255" applyNumberFormat="1" applyFont="1" applyFill="1" applyBorder="1"/>
    <xf numFmtId="164" fontId="40" fillId="35" borderId="12" xfId="255" applyNumberFormat="1" applyFont="1" applyFill="1" applyBorder="1"/>
    <xf numFmtId="0" fontId="40" fillId="35" borderId="0" xfId="255" applyNumberFormat="1" applyFont="1" applyFill="1" applyBorder="1"/>
    <xf numFmtId="0" fontId="3" fillId="0" borderId="0" xfId="256"/>
    <xf numFmtId="0" fontId="3" fillId="35" borderId="0" xfId="256" applyFont="1" applyFill="1"/>
    <xf numFmtId="165" fontId="33" fillId="35" borderId="0" xfId="120" applyNumberFormat="1" applyFont="1" applyFill="1" applyBorder="1"/>
    <xf numFmtId="0" fontId="85" fillId="35" borderId="0" xfId="140" applyFont="1" applyFill="1" applyBorder="1" applyAlignment="1">
      <alignment horizontal="right" vertical="center"/>
    </xf>
    <xf numFmtId="1" fontId="70" fillId="35" borderId="0" xfId="256" applyNumberFormat="1" applyFont="1" applyFill="1"/>
    <xf numFmtId="0" fontId="79" fillId="35" borderId="0" xfId="257" applyFont="1" applyFill="1" applyBorder="1" applyAlignment="1">
      <alignment horizontal="left" wrapText="1"/>
    </xf>
    <xf numFmtId="0" fontId="33" fillId="35" borderId="0" xfId="120" applyFont="1" applyFill="1"/>
    <xf numFmtId="165" fontId="55" fillId="35" borderId="0" xfId="259" applyNumberFormat="1" applyFont="1" applyFill="1"/>
    <xf numFmtId="1" fontId="84" fillId="35" borderId="0" xfId="120" applyNumberFormat="1" applyFont="1" applyFill="1" applyBorder="1" applyAlignment="1">
      <alignment horizontal="left"/>
    </xf>
    <xf numFmtId="1" fontId="84" fillId="35" borderId="10" xfId="120" applyNumberFormat="1" applyFont="1" applyFill="1" applyBorder="1" applyAlignment="1">
      <alignment horizontal="left"/>
    </xf>
    <xf numFmtId="1" fontId="40" fillId="35" borderId="10" xfId="259" applyNumberFormat="1" applyFont="1" applyFill="1" applyBorder="1"/>
    <xf numFmtId="1" fontId="40" fillId="35" borderId="0" xfId="259" applyNumberFormat="1" applyFont="1" applyFill="1" applyBorder="1"/>
    <xf numFmtId="1" fontId="84" fillId="35" borderId="12" xfId="120" applyNumberFormat="1" applyFont="1" applyFill="1" applyBorder="1" applyAlignment="1">
      <alignment horizontal="left"/>
    </xf>
    <xf numFmtId="1" fontId="40" fillId="35" borderId="12" xfId="259" applyNumberFormat="1" applyFont="1" applyFill="1" applyBorder="1"/>
    <xf numFmtId="1" fontId="39" fillId="35" borderId="0" xfId="120" applyNumberFormat="1" applyFont="1" applyFill="1"/>
    <xf numFmtId="1" fontId="85" fillId="35" borderId="0" xfId="140" applyNumberFormat="1" applyFont="1" applyFill="1" applyBorder="1" applyAlignment="1">
      <alignment vertical="center"/>
    </xf>
    <xf numFmtId="1" fontId="39" fillId="35" borderId="0" xfId="140" applyNumberFormat="1" applyFont="1" applyFill="1" applyBorder="1"/>
    <xf numFmtId="1" fontId="85" fillId="35" borderId="0" xfId="140" applyNumberFormat="1" applyFont="1" applyFill="1" applyBorder="1" applyAlignment="1">
      <alignment horizontal="right" vertical="center"/>
    </xf>
    <xf numFmtId="1" fontId="105" fillId="35" borderId="0" xfId="140" applyNumberFormat="1" applyFont="1" applyFill="1" applyAlignment="1">
      <alignment horizontal="left" wrapText="1"/>
    </xf>
    <xf numFmtId="1" fontId="84" fillId="35" borderId="23" xfId="120" applyNumberFormat="1" applyFont="1" applyFill="1" applyBorder="1" applyAlignment="1">
      <alignment horizontal="left" wrapText="1"/>
    </xf>
    <xf numFmtId="164" fontId="40" fillId="35" borderId="0" xfId="255" applyNumberFormat="1" applyFont="1" applyFill="1" applyBorder="1"/>
    <xf numFmtId="164" fontId="40" fillId="35" borderId="12" xfId="255" applyNumberFormat="1" applyFont="1" applyFill="1" applyBorder="1"/>
    <xf numFmtId="1" fontId="56" fillId="35" borderId="0" xfId="62" applyNumberFormat="1" applyFill="1"/>
    <xf numFmtId="1" fontId="84" fillId="35" borderId="23" xfId="120" applyNumberFormat="1" applyFont="1" applyFill="1" applyBorder="1" applyAlignment="1">
      <alignment horizontal="right" wrapText="1"/>
    </xf>
    <xf numFmtId="0" fontId="56" fillId="35" borderId="0" xfId="62" applyFont="1" applyFill="1" applyBorder="1"/>
    <xf numFmtId="0" fontId="40" fillId="35" borderId="0" xfId="256" applyFont="1" applyFill="1" applyBorder="1" applyAlignment="1"/>
    <xf numFmtId="0" fontId="39" fillId="35" borderId="0" xfId="256" applyFont="1" applyFill="1" applyBorder="1" applyAlignment="1"/>
    <xf numFmtId="0" fontId="39" fillId="35" borderId="0" xfId="256" applyFont="1" applyFill="1" applyBorder="1" applyAlignment="1">
      <alignment vertical="center"/>
    </xf>
    <xf numFmtId="3" fontId="40" fillId="35" borderId="0" xfId="62" applyNumberFormat="1" applyFont="1" applyFill="1" applyBorder="1" applyAlignment="1">
      <alignment vertical="center"/>
    </xf>
    <xf numFmtId="3" fontId="85" fillId="35" borderId="16" xfId="259" applyNumberFormat="1" applyFont="1" applyFill="1" applyBorder="1" applyAlignment="1">
      <alignment horizontal="right"/>
    </xf>
    <xf numFmtId="3" fontId="85" fillId="35" borderId="12" xfId="259" applyNumberFormat="1" applyFont="1" applyFill="1" applyBorder="1" applyAlignment="1">
      <alignment horizontal="right"/>
    </xf>
    <xf numFmtId="3" fontId="40" fillId="35" borderId="0" xfId="259" applyNumberFormat="1" applyFont="1" applyFill="1" applyBorder="1" applyAlignment="1">
      <alignment horizontal="right" vertical="center"/>
    </xf>
    <xf numFmtId="3" fontId="39" fillId="35" borderId="0" xfId="259" applyNumberFormat="1" applyFont="1" applyFill="1" applyBorder="1" applyAlignment="1">
      <alignment horizontal="right" vertical="center"/>
    </xf>
    <xf numFmtId="3" fontId="39" fillId="35" borderId="0" xfId="62" applyNumberFormat="1" applyFont="1" applyFill="1" applyBorder="1" applyAlignment="1">
      <alignment vertical="center"/>
    </xf>
    <xf numFmtId="3" fontId="40" fillId="35" borderId="0" xfId="259" applyNumberFormat="1" applyFont="1" applyFill="1" applyBorder="1" applyAlignment="1">
      <alignment vertical="center"/>
    </xf>
    <xf numFmtId="0" fontId="39" fillId="35" borderId="16" xfId="62" applyFont="1" applyFill="1" applyBorder="1"/>
    <xf numFmtId="3" fontId="39" fillId="35" borderId="16" xfId="259" applyNumberFormat="1" applyFont="1" applyFill="1" applyBorder="1" applyAlignment="1">
      <alignment horizontal="right"/>
    </xf>
    <xf numFmtId="0" fontId="56" fillId="35" borderId="0" xfId="62" applyFont="1" applyFill="1" applyBorder="1" applyAlignment="1">
      <alignment vertical="center"/>
    </xf>
    <xf numFmtId="3" fontId="56" fillId="35" borderId="0" xfId="62" applyNumberFormat="1" applyFont="1" applyFill="1"/>
    <xf numFmtId="3" fontId="84" fillId="35" borderId="16" xfId="259" applyNumberFormat="1" applyFont="1" applyFill="1" applyBorder="1" applyAlignment="1">
      <alignment horizontal="right"/>
    </xf>
    <xf numFmtId="0" fontId="39" fillId="35" borderId="12" xfId="62" applyFont="1" applyFill="1" applyBorder="1"/>
    <xf numFmtId="3" fontId="84" fillId="35" borderId="12" xfId="259" applyNumberFormat="1" applyFont="1" applyFill="1" applyBorder="1" applyAlignment="1">
      <alignment horizontal="right"/>
    </xf>
    <xf numFmtId="0" fontId="39" fillId="35" borderId="12" xfId="237" applyFont="1" applyFill="1" applyBorder="1" applyAlignment="1">
      <alignment horizontal="left" vertical="center"/>
    </xf>
    <xf numFmtId="164" fontId="39" fillId="34" borderId="12" xfId="49" applyNumberFormat="1" applyFont="1" applyFill="1" applyBorder="1" applyAlignment="1">
      <alignment horizontal="right" vertical="center"/>
    </xf>
    <xf numFmtId="3" fontId="39" fillId="35" borderId="12" xfId="69" applyNumberFormat="1" applyFont="1" applyFill="1" applyBorder="1" applyAlignment="1">
      <alignment horizontal="right" vertical="center"/>
    </xf>
    <xf numFmtId="3" fontId="39" fillId="35" borderId="21" xfId="69" applyNumberFormat="1" applyFont="1" applyFill="1" applyBorder="1" applyAlignment="1">
      <alignment horizontal="right" vertical="center"/>
    </xf>
    <xf numFmtId="3" fontId="39" fillId="35" borderId="13" xfId="69" applyNumberFormat="1" applyFont="1" applyFill="1" applyBorder="1" applyAlignment="1">
      <alignment horizontal="right" vertical="center"/>
    </xf>
    <xf numFmtId="0" fontId="39" fillId="35" borderId="12" xfId="55" applyFont="1" applyFill="1" applyBorder="1" applyAlignment="1">
      <alignment horizontal="left" vertical="center"/>
    </xf>
    <xf numFmtId="164" fontId="39" fillId="35" borderId="12" xfId="56" applyNumberFormat="1" applyFont="1" applyFill="1" applyBorder="1" applyAlignment="1">
      <alignment horizontal="right" vertical="center" wrapText="1"/>
    </xf>
    <xf numFmtId="0" fontId="39" fillId="35" borderId="21" xfId="55" applyFont="1" applyFill="1" applyBorder="1" applyAlignment="1">
      <alignment horizontal="right" vertical="center" wrapText="1"/>
    </xf>
    <xf numFmtId="3" fontId="39" fillId="35" borderId="12" xfId="55" applyNumberFormat="1" applyFont="1" applyFill="1" applyBorder="1" applyAlignment="1">
      <alignment horizontal="right" vertical="center" wrapText="1"/>
    </xf>
    <xf numFmtId="0" fontId="39" fillId="35" borderId="12" xfId="55" applyFont="1" applyFill="1" applyBorder="1" applyAlignment="1">
      <alignment horizontal="right" vertical="center" wrapText="1"/>
    </xf>
    <xf numFmtId="3" fontId="39" fillId="35" borderId="13" xfId="96" applyNumberFormat="1" applyFont="1" applyFill="1" applyBorder="1" applyAlignment="1">
      <alignment horizontal="right" vertical="center"/>
    </xf>
    <xf numFmtId="0" fontId="39" fillId="35" borderId="12" xfId="96" applyFont="1" applyFill="1" applyBorder="1" applyAlignment="1"/>
    <xf numFmtId="3" fontId="80" fillId="35" borderId="13" xfId="237" applyNumberFormat="1" applyFont="1" applyFill="1" applyBorder="1" applyAlignment="1">
      <alignment horizontal="right" vertical="center" wrapText="1"/>
    </xf>
    <xf numFmtId="164" fontId="39" fillId="34" borderId="13" xfId="49" applyNumberFormat="1" applyFont="1" applyFill="1" applyBorder="1" applyAlignment="1">
      <alignment horizontal="right" vertical="center"/>
    </xf>
    <xf numFmtId="0" fontId="83" fillId="35" borderId="0" xfId="55" applyFont="1" applyFill="1" applyAlignment="1"/>
    <xf numFmtId="164" fontId="39" fillId="35" borderId="12" xfId="97" applyNumberFormat="1" applyFont="1" applyFill="1" applyBorder="1" applyAlignment="1">
      <alignment horizontal="right" vertical="center"/>
    </xf>
    <xf numFmtId="0" fontId="78" fillId="35" borderId="12" xfId="62" applyFont="1" applyFill="1" applyBorder="1" applyAlignment="1"/>
    <xf numFmtId="3" fontId="85" fillId="35" borderId="12" xfId="121" applyNumberFormat="1" applyFont="1" applyFill="1" applyBorder="1" applyAlignment="1">
      <alignment horizontal="right"/>
    </xf>
    <xf numFmtId="164" fontId="70" fillId="36" borderId="12" xfId="1" applyNumberFormat="1" applyFont="1" applyFill="1" applyBorder="1" applyAlignment="1">
      <alignment horizontal="right"/>
    </xf>
    <xf numFmtId="0" fontId="80" fillId="35" borderId="18" xfId="0" applyFont="1" applyFill="1" applyBorder="1" applyAlignment="1">
      <alignment horizontal="center"/>
    </xf>
    <xf numFmtId="0" fontId="80" fillId="35" borderId="14" xfId="0" applyFont="1" applyFill="1" applyBorder="1" applyAlignment="1">
      <alignment horizontal="center"/>
    </xf>
    <xf numFmtId="3" fontId="39" fillId="35" borderId="12" xfId="121" applyNumberFormat="1" applyFont="1" applyFill="1" applyBorder="1" applyAlignment="1">
      <alignment horizontal="right"/>
    </xf>
    <xf numFmtId="3" fontId="80" fillId="35" borderId="12" xfId="237" applyNumberFormat="1" applyFont="1" applyFill="1" applyBorder="1" applyAlignment="1">
      <alignment horizontal="right" vertical="center" wrapText="1"/>
    </xf>
    <xf numFmtId="3" fontId="39" fillId="35" borderId="12" xfId="96" applyNumberFormat="1" applyFont="1" applyFill="1" applyBorder="1" applyAlignment="1">
      <alignment horizontal="right" vertical="center"/>
    </xf>
    <xf numFmtId="0" fontId="85" fillId="35" borderId="12" xfId="237" applyFont="1" applyFill="1" applyBorder="1" applyAlignment="1">
      <alignment horizontal="left"/>
    </xf>
    <xf numFmtId="0" fontId="80" fillId="35" borderId="0" xfId="0" applyFont="1" applyFill="1" applyBorder="1" applyAlignment="1">
      <alignment horizontal="center"/>
    </xf>
    <xf numFmtId="0" fontId="70" fillId="35" borderId="0" xfId="0" applyFont="1" applyFill="1" applyBorder="1" applyAlignment="1"/>
    <xf numFmtId="1" fontId="3" fillId="35" borderId="0" xfId="256" applyNumberFormat="1" applyFill="1" applyAlignment="1">
      <alignment vertical="top"/>
    </xf>
    <xf numFmtId="164" fontId="40" fillId="35" borderId="0" xfId="1" applyNumberFormat="1" applyFont="1" applyFill="1" applyBorder="1"/>
    <xf numFmtId="164" fontId="70" fillId="36" borderId="12" xfId="1" applyNumberFormat="1" applyFont="1" applyFill="1" applyBorder="1"/>
    <xf numFmtId="3" fontId="39" fillId="35" borderId="12" xfId="101" applyNumberFormat="1" applyFont="1" applyFill="1" applyBorder="1" applyAlignment="1">
      <alignment horizontal="right" vertical="center"/>
    </xf>
    <xf numFmtId="164" fontId="39" fillId="35" borderId="21" xfId="97" applyNumberFormat="1" applyFont="1" applyFill="1" applyBorder="1" applyAlignment="1">
      <alignment horizontal="right" vertical="center"/>
    </xf>
    <xf numFmtId="0" fontId="39" fillId="35" borderId="12" xfId="115" applyFont="1" applyFill="1" applyBorder="1" applyAlignment="1"/>
    <xf numFmtId="0" fontId="40" fillId="35" borderId="0" xfId="281" applyFont="1" applyFill="1" applyBorder="1" applyAlignment="1">
      <alignment horizontal="left" vertical="center"/>
    </xf>
    <xf numFmtId="3" fontId="40" fillId="35" borderId="0" xfId="62" applyNumberFormat="1" applyFont="1" applyFill="1" applyAlignment="1">
      <alignment horizontal="right" vertical="center"/>
    </xf>
    <xf numFmtId="3" fontId="40" fillId="35" borderId="0" xfId="62" applyNumberFormat="1" applyFont="1" applyFill="1" applyBorder="1" applyAlignment="1">
      <alignment horizontal="right" vertical="center"/>
    </xf>
    <xf numFmtId="0" fontId="85" fillId="35" borderId="0" xfId="281" applyFont="1" applyFill="1" applyBorder="1" applyAlignment="1">
      <alignment horizontal="left" vertical="center"/>
    </xf>
    <xf numFmtId="3" fontId="40" fillId="35" borderId="16" xfId="62" applyNumberFormat="1" applyFont="1" applyFill="1" applyBorder="1" applyAlignment="1">
      <alignment horizontal="right" vertical="center"/>
    </xf>
    <xf numFmtId="3" fontId="40" fillId="35" borderId="12" xfId="62" applyNumberFormat="1" applyFont="1" applyFill="1" applyBorder="1" applyAlignment="1">
      <alignment horizontal="right" vertical="center"/>
    </xf>
    <xf numFmtId="0" fontId="40" fillId="35" borderId="0" xfId="62" applyFont="1" applyFill="1" applyAlignment="1">
      <alignment horizontal="right" vertical="center"/>
    </xf>
    <xf numFmtId="0" fontId="39" fillId="35" borderId="12" xfId="62" applyFont="1" applyFill="1" applyBorder="1" applyAlignment="1">
      <alignment horizontal="right" vertical="center"/>
    </xf>
    <xf numFmtId="0" fontId="84" fillId="35" borderId="0" xfId="281" applyFont="1" applyFill="1" applyBorder="1" applyAlignment="1">
      <alignment horizontal="right" vertical="center"/>
    </xf>
    <xf numFmtId="0" fontId="93" fillId="35" borderId="0" xfId="62" applyFont="1" applyFill="1" applyAlignment="1">
      <alignment horizontal="right" vertical="center"/>
    </xf>
    <xf numFmtId="0" fontId="40" fillId="35" borderId="0" xfId="281" applyFont="1" applyFill="1" applyAlignment="1">
      <alignment horizontal="left" vertical="center"/>
    </xf>
    <xf numFmtId="0" fontId="40" fillId="35" borderId="12" xfId="281" applyFont="1" applyFill="1" applyBorder="1" applyAlignment="1">
      <alignment horizontal="left" vertical="center"/>
    </xf>
    <xf numFmtId="0" fontId="39" fillId="35" borderId="12" xfId="62" applyFont="1" applyFill="1" applyBorder="1" applyAlignment="1">
      <alignment vertical="center"/>
    </xf>
    <xf numFmtId="3" fontId="39" fillId="35" borderId="12" xfId="62" applyNumberFormat="1" applyFont="1" applyFill="1" applyBorder="1" applyAlignment="1">
      <alignment vertical="center"/>
    </xf>
    <xf numFmtId="0" fontId="40" fillId="35" borderId="16" xfId="281" applyFont="1" applyFill="1" applyBorder="1" applyAlignment="1">
      <alignment horizontal="left" vertical="center"/>
    </xf>
    <xf numFmtId="0" fontId="29" fillId="0" borderId="0" xfId="298" applyFont="1"/>
    <xf numFmtId="0" fontId="29" fillId="0" borderId="0" xfId="300" applyFont="1"/>
    <xf numFmtId="164" fontId="40" fillId="35" borderId="23" xfId="97" applyNumberFormat="1" applyFont="1" applyFill="1" applyBorder="1" applyAlignment="1">
      <alignment horizontal="right" vertical="center"/>
    </xf>
    <xf numFmtId="3" fontId="40" fillId="35" borderId="23" xfId="97" applyNumberFormat="1" applyFont="1" applyFill="1" applyBorder="1" applyAlignment="1">
      <alignment horizontal="right" vertical="center"/>
    </xf>
    <xf numFmtId="3" fontId="40" fillId="35" borderId="27" xfId="97" applyNumberFormat="1" applyFont="1" applyFill="1" applyBorder="1" applyAlignment="1">
      <alignment horizontal="right" vertical="center"/>
    </xf>
    <xf numFmtId="0" fontId="40" fillId="35" borderId="23" xfId="97" applyNumberFormat="1" applyFont="1" applyFill="1" applyBorder="1" applyAlignment="1">
      <alignment horizontal="right" vertical="center"/>
    </xf>
    <xf numFmtId="164" fontId="40" fillId="35" borderId="23" xfId="1" applyNumberFormat="1" applyFont="1" applyFill="1" applyBorder="1" applyAlignment="1">
      <alignment horizontal="right" vertical="center"/>
    </xf>
    <xf numFmtId="0" fontId="39" fillId="35" borderId="16" xfId="56" applyNumberFormat="1" applyFont="1" applyFill="1" applyBorder="1" applyAlignment="1">
      <alignment horizontal="right" vertical="center"/>
    </xf>
    <xf numFmtId="3" fontId="39" fillId="35" borderId="17" xfId="101" applyNumberFormat="1" applyFont="1" applyFill="1" applyBorder="1" applyAlignment="1">
      <alignment horizontal="right" vertical="center"/>
    </xf>
    <xf numFmtId="3" fontId="39" fillId="35" borderId="26" xfId="101" applyNumberFormat="1" applyFont="1" applyFill="1" applyBorder="1" applyAlignment="1">
      <alignment horizontal="right" vertical="center"/>
    </xf>
    <xf numFmtId="3" fontId="39" fillId="35" borderId="21" xfId="101" applyNumberFormat="1" applyFont="1" applyFill="1" applyBorder="1" applyAlignment="1">
      <alignment horizontal="right" vertical="center"/>
    </xf>
    <xf numFmtId="3" fontId="39" fillId="35" borderId="24" xfId="101" applyNumberFormat="1" applyFont="1" applyFill="1" applyBorder="1" applyAlignment="1">
      <alignment horizontal="right" vertical="center"/>
    </xf>
    <xf numFmtId="3" fontId="40" fillId="35" borderId="14" xfId="101" applyNumberFormat="1" applyFont="1" applyFill="1" applyBorder="1" applyAlignment="1">
      <alignment horizontal="right" vertical="center"/>
    </xf>
    <xf numFmtId="3" fontId="39" fillId="35" borderId="13" xfId="101" applyNumberFormat="1" applyFont="1" applyFill="1" applyBorder="1" applyAlignment="1">
      <alignment horizontal="right" vertical="center"/>
    </xf>
    <xf numFmtId="0" fontId="74" fillId="35" borderId="0" xfId="135" applyFont="1" applyFill="1" applyAlignment="1">
      <alignment horizontal="left" vertical="center"/>
    </xf>
    <xf numFmtId="0" fontId="0" fillId="0" borderId="0" xfId="0" applyAlignment="1">
      <alignment horizontal="left" vertical="center"/>
    </xf>
    <xf numFmtId="0" fontId="32" fillId="36" borderId="0" xfId="44" applyFill="1" applyAlignment="1" applyProtection="1">
      <alignment horizontal="right"/>
    </xf>
    <xf numFmtId="0" fontId="32" fillId="0" borderId="0" xfId="44" applyFill="1" applyAlignment="1" applyProtection="1">
      <alignment horizontal="right"/>
    </xf>
    <xf numFmtId="0" fontId="130" fillId="35" borderId="0" xfId="0" applyFont="1" applyFill="1"/>
    <xf numFmtId="0" fontId="129" fillId="35" borderId="0" xfId="0" applyFont="1" applyFill="1" applyAlignment="1">
      <alignment wrapText="1"/>
    </xf>
    <xf numFmtId="0" fontId="32" fillId="35" borderId="0" xfId="44" applyFill="1"/>
    <xf numFmtId="164" fontId="39" fillId="35" borderId="16" xfId="116" applyNumberFormat="1" applyFont="1" applyFill="1" applyBorder="1"/>
    <xf numFmtId="0" fontId="115" fillId="36" borderId="10"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115" fillId="36" borderId="12" xfId="0" applyFont="1" applyFill="1" applyBorder="1" applyAlignment="1">
      <alignment horizontal="center" vertical="center" wrapText="1"/>
    </xf>
    <xf numFmtId="0" fontId="29" fillId="35" borderId="0" xfId="213" applyFont="1" applyFill="1" applyBorder="1" applyAlignment="1">
      <alignment horizontal="left"/>
    </xf>
    <xf numFmtId="0" fontId="32" fillId="36" borderId="0" xfId="44" applyFill="1" applyBorder="1" applyAlignment="1" applyProtection="1">
      <alignment horizontal="left" wrapText="1"/>
    </xf>
    <xf numFmtId="0" fontId="32" fillId="36" borderId="0" xfId="44" applyFill="1" applyAlignment="1" applyProtection="1">
      <alignment wrapText="1"/>
    </xf>
    <xf numFmtId="0" fontId="0" fillId="0" borderId="0" xfId="0" applyAlignment="1"/>
    <xf numFmtId="0" fontId="32" fillId="36" borderId="0" xfId="44" applyFill="1" applyAlignment="1" applyProtection="1">
      <alignment vertical="top" wrapText="1"/>
    </xf>
    <xf numFmtId="0" fontId="32" fillId="36" borderId="0" xfId="44" applyFill="1" applyBorder="1" applyAlignment="1" applyProtection="1">
      <alignment vertical="top" wrapText="1"/>
    </xf>
    <xf numFmtId="0" fontId="42" fillId="33" borderId="0" xfId="46" applyFont="1" applyFill="1" applyBorder="1" applyAlignment="1">
      <alignment horizontal="left" wrapText="1"/>
    </xf>
    <xf numFmtId="0" fontId="43" fillId="33" borderId="0" xfId="0" applyFont="1" applyFill="1" applyAlignment="1">
      <alignment horizontal="left" wrapText="1"/>
    </xf>
    <xf numFmtId="0" fontId="39" fillId="33" borderId="10" xfId="0" applyFont="1" applyFill="1" applyBorder="1" applyAlignment="1">
      <alignment horizontal="center" vertical="center"/>
    </xf>
    <xf numFmtId="0" fontId="39" fillId="33" borderId="22" xfId="0" applyFont="1" applyFill="1" applyBorder="1" applyAlignment="1">
      <alignment horizontal="center" vertical="center"/>
    </xf>
    <xf numFmtId="0" fontId="39" fillId="33" borderId="20" xfId="0" applyFont="1" applyFill="1" applyBorder="1" applyAlignment="1">
      <alignment horizontal="center" vertical="center"/>
    </xf>
    <xf numFmtId="0" fontId="127" fillId="33" borderId="10" xfId="46" applyFont="1" applyFill="1" applyBorder="1" applyAlignment="1">
      <alignment horizontal="left" wrapText="1"/>
    </xf>
    <xf numFmtId="0" fontId="127" fillId="33" borderId="0" xfId="46" applyFont="1" applyFill="1" applyBorder="1" applyAlignment="1">
      <alignment horizontal="left" wrapText="1"/>
    </xf>
    <xf numFmtId="0" fontId="124" fillId="33" borderId="10" xfId="0" applyFont="1" applyFill="1" applyBorder="1" applyAlignment="1">
      <alignment horizontal="center" vertical="center"/>
    </xf>
    <xf numFmtId="0" fontId="124" fillId="33" borderId="11" xfId="0" applyFont="1" applyFill="1" applyBorder="1" applyAlignment="1">
      <alignment horizontal="center" vertical="center"/>
    </xf>
    <xf numFmtId="0" fontId="36" fillId="33" borderId="0" xfId="46" applyFont="1" applyFill="1" applyBorder="1" applyAlignment="1">
      <alignment horizontal="left" wrapText="1"/>
    </xf>
    <xf numFmtId="0" fontId="119" fillId="33" borderId="0" xfId="46" applyFont="1" applyFill="1" applyBorder="1" applyAlignment="1">
      <alignment horizontal="left" wrapText="1"/>
    </xf>
    <xf numFmtId="0" fontId="36" fillId="33" borderId="0" xfId="46" applyFont="1" applyFill="1" applyBorder="1" applyAlignment="1">
      <alignment horizontal="left" vertical="top" wrapText="1"/>
    </xf>
    <xf numFmtId="0" fontId="119" fillId="33" borderId="0" xfId="46" applyFont="1" applyFill="1" applyBorder="1" applyAlignment="1">
      <alignment horizontal="left" vertical="top" wrapText="1"/>
    </xf>
    <xf numFmtId="0" fontId="82" fillId="35" borderId="0" xfId="194" applyFont="1" applyFill="1" applyAlignment="1">
      <alignment horizontal="left" wrapText="1"/>
    </xf>
    <xf numFmtId="0" fontId="32" fillId="0" borderId="0" xfId="44" applyBorder="1" applyAlignment="1">
      <alignment horizontal="right" vertical="top"/>
    </xf>
    <xf numFmtId="0" fontId="36" fillId="34" borderId="0" xfId="52" applyFont="1" applyFill="1" applyBorder="1" applyAlignment="1">
      <alignment horizontal="left" wrapText="1"/>
    </xf>
    <xf numFmtId="0" fontId="39" fillId="34" borderId="10" xfId="48" applyFont="1" applyFill="1" applyBorder="1" applyAlignment="1">
      <alignment horizontal="center"/>
    </xf>
    <xf numFmtId="0" fontId="39" fillId="34" borderId="11" xfId="48" applyFont="1" applyFill="1" applyBorder="1" applyAlignment="1">
      <alignment horizontal="center"/>
    </xf>
    <xf numFmtId="0" fontId="39" fillId="34" borderId="15" xfId="48" applyFont="1" applyFill="1" applyBorder="1" applyAlignment="1">
      <alignment horizontal="center"/>
    </xf>
    <xf numFmtId="0" fontId="79" fillId="35" borderId="0" xfId="197" applyFont="1" applyFill="1" applyAlignment="1">
      <alignment horizontal="left" wrapText="1"/>
    </xf>
    <xf numFmtId="0" fontId="81" fillId="35" borderId="0" xfId="196" applyFont="1" applyFill="1" applyAlignment="1"/>
    <xf numFmtId="0" fontId="32" fillId="0" borderId="0" xfId="44" applyBorder="1" applyAlignment="1">
      <alignment horizontal="right"/>
    </xf>
    <xf numFmtId="0" fontId="36" fillId="34" borderId="0" xfId="53" applyFont="1" applyFill="1" applyBorder="1" applyAlignment="1">
      <alignment horizontal="left" vertical="top" wrapText="1"/>
    </xf>
    <xf numFmtId="0" fontId="79" fillId="35" borderId="0" xfId="197" applyFont="1" applyFill="1" applyBorder="1" applyAlignment="1">
      <alignment horizontal="left" wrapText="1"/>
    </xf>
    <xf numFmtId="0" fontId="36" fillId="35" borderId="0" xfId="62" applyFont="1" applyFill="1" applyAlignment="1">
      <alignment horizontal="left" wrapText="1"/>
    </xf>
    <xf numFmtId="0" fontId="39" fillId="35" borderId="10" xfId="55" applyFont="1" applyFill="1" applyBorder="1" applyAlignment="1">
      <alignment horizontal="center" wrapText="1"/>
    </xf>
    <xf numFmtId="0" fontId="39" fillId="35" borderId="20" xfId="55" applyFont="1" applyFill="1" applyBorder="1" applyAlignment="1">
      <alignment horizontal="center" wrapText="1"/>
    </xf>
    <xf numFmtId="0" fontId="39" fillId="35" borderId="22" xfId="55" applyFont="1" applyFill="1" applyBorder="1" applyAlignment="1">
      <alignment horizontal="center" wrapText="1"/>
    </xf>
    <xf numFmtId="0" fontId="39" fillId="35" borderId="10" xfId="55" applyFont="1" applyFill="1" applyBorder="1" applyAlignment="1">
      <alignment horizontal="center"/>
    </xf>
    <xf numFmtId="0" fontId="39" fillId="35" borderId="20" xfId="55" applyFont="1" applyFill="1" applyBorder="1" applyAlignment="1">
      <alignment horizontal="center"/>
    </xf>
    <xf numFmtId="0" fontId="81" fillId="35" borderId="0" xfId="196" applyFont="1" applyFill="1" applyAlignment="1">
      <alignment horizontal="left" vertical="top" wrapText="1"/>
    </xf>
    <xf numFmtId="0" fontId="81" fillId="35" borderId="0" xfId="196" applyFont="1" applyFill="1" applyAlignment="1">
      <alignment horizontal="left" vertical="top"/>
    </xf>
    <xf numFmtId="0" fontId="81" fillId="35" borderId="0" xfId="55" applyFont="1" applyFill="1" applyBorder="1" applyAlignment="1">
      <alignment horizontal="left" wrapText="1"/>
    </xf>
    <xf numFmtId="0" fontId="32" fillId="36" borderId="0" xfId="44" applyFill="1" applyAlignment="1" applyProtection="1">
      <alignment horizontal="right"/>
    </xf>
    <xf numFmtId="0" fontId="36" fillId="35" borderId="0" xfId="62" applyFont="1" applyFill="1" applyAlignment="1">
      <alignment horizontal="left" vertical="center" wrapText="1"/>
    </xf>
    <xf numFmtId="0" fontId="80" fillId="35" borderId="10" xfId="55" applyFont="1" applyFill="1" applyBorder="1" applyAlignment="1">
      <alignment horizontal="center" wrapText="1"/>
    </xf>
    <xf numFmtId="0" fontId="36" fillId="35" borderId="0" xfId="55" applyFont="1" applyFill="1" applyAlignment="1">
      <alignment wrapText="1"/>
    </xf>
    <xf numFmtId="0" fontId="58" fillId="35" borderId="0" xfId="55" applyFont="1" applyFill="1" applyAlignment="1">
      <alignment horizontal="left" vertical="top" wrapText="1"/>
    </xf>
    <xf numFmtId="0" fontId="80" fillId="35" borderId="22" xfId="55" applyFont="1" applyFill="1" applyBorder="1" applyAlignment="1">
      <alignment horizontal="center" wrapText="1"/>
    </xf>
    <xf numFmtId="0" fontId="29" fillId="36" borderId="10" xfId="55" applyFont="1" applyFill="1" applyBorder="1" applyAlignment="1">
      <alignment horizontal="center"/>
    </xf>
    <xf numFmtId="0" fontId="74" fillId="35" borderId="0" xfId="55" applyFont="1" applyFill="1" applyAlignment="1">
      <alignment horizontal="left" vertical="top" wrapText="1"/>
    </xf>
    <xf numFmtId="0" fontId="36" fillId="35" borderId="0" xfId="55" applyFont="1" applyFill="1" applyAlignment="1">
      <alignment horizontal="left" wrapText="1"/>
    </xf>
    <xf numFmtId="0" fontId="58" fillId="35" borderId="0" xfId="96" applyFont="1" applyFill="1" applyAlignment="1">
      <alignment vertical="center" wrapText="1"/>
    </xf>
    <xf numFmtId="0" fontId="0" fillId="0" borderId="0" xfId="0" applyAlignment="1">
      <alignment wrapText="1"/>
    </xf>
    <xf numFmtId="0" fontId="39" fillId="35" borderId="10" xfId="96" applyFont="1" applyFill="1" applyBorder="1" applyAlignment="1">
      <alignment horizontal="center" wrapText="1"/>
    </xf>
    <xf numFmtId="0" fontId="12" fillId="36" borderId="20" xfId="96" applyFill="1" applyBorder="1" applyAlignment="1">
      <alignment horizontal="center" wrapText="1"/>
    </xf>
    <xf numFmtId="0" fontId="39" fillId="35" borderId="22" xfId="96" applyFont="1" applyFill="1" applyBorder="1" applyAlignment="1">
      <alignment horizontal="center" wrapText="1"/>
    </xf>
    <xf numFmtId="0" fontId="80" fillId="35" borderId="22" xfId="96" applyFont="1" applyFill="1" applyBorder="1" applyAlignment="1">
      <alignment horizontal="center" wrapText="1"/>
    </xf>
    <xf numFmtId="0" fontId="80" fillId="35" borderId="10" xfId="96" applyFont="1" applyFill="1" applyBorder="1" applyAlignment="1">
      <alignment horizontal="center" wrapText="1"/>
    </xf>
    <xf numFmtId="0" fontId="36" fillId="35" borderId="0" xfId="96" applyFont="1" applyFill="1" applyAlignment="1">
      <alignment horizontal="left" wrapText="1"/>
    </xf>
    <xf numFmtId="0" fontId="39" fillId="35" borderId="20" xfId="96" applyFont="1" applyFill="1" applyBorder="1" applyAlignment="1">
      <alignment horizontal="center" wrapText="1"/>
    </xf>
    <xf numFmtId="0" fontId="36" fillId="35" borderId="0" xfId="96" applyFont="1" applyFill="1" applyAlignment="1">
      <alignment horizontal="left" vertical="top" wrapText="1"/>
    </xf>
    <xf numFmtId="0" fontId="12" fillId="36" borderId="0" xfId="96" applyFill="1" applyAlignment="1">
      <alignment vertical="top" wrapText="1"/>
    </xf>
    <xf numFmtId="0" fontId="12" fillId="36" borderId="12" xfId="96" applyFill="1" applyBorder="1" applyAlignment="1">
      <alignment vertical="top" wrapText="1"/>
    </xf>
    <xf numFmtId="0" fontId="32" fillId="36" borderId="0" xfId="44" applyFill="1" applyAlignment="1">
      <alignment horizontal="right"/>
    </xf>
    <xf numFmtId="0" fontId="32" fillId="0" borderId="0" xfId="44" applyAlignment="1">
      <alignment horizontal="right"/>
    </xf>
    <xf numFmtId="0" fontId="55" fillId="35" borderId="0" xfId="62" applyFont="1" applyFill="1" applyBorder="1" applyAlignment="1">
      <alignment vertical="top" wrapText="1"/>
    </xf>
    <xf numFmtId="0" fontId="81" fillId="36" borderId="0" xfId="115" applyFont="1" applyFill="1" applyAlignment="1">
      <alignment vertical="top" wrapText="1"/>
    </xf>
    <xf numFmtId="0" fontId="55" fillId="35" borderId="0" xfId="115" applyFont="1" applyFill="1" applyBorder="1" applyAlignment="1">
      <alignment horizontal="left" vertical="top"/>
    </xf>
    <xf numFmtId="0" fontId="55" fillId="35" borderId="0" xfId="62" applyFont="1" applyFill="1" applyAlignment="1">
      <alignment horizontal="left" vertical="top" wrapText="1"/>
    </xf>
    <xf numFmtId="0" fontId="81" fillId="35" borderId="0" xfId="115" applyFont="1" applyFill="1" applyBorder="1" applyAlignment="1">
      <alignment horizontal="left"/>
    </xf>
    <xf numFmtId="0" fontId="36" fillId="35" borderId="0" xfId="141" applyFont="1" applyFill="1" applyBorder="1" applyAlignment="1">
      <alignment horizontal="left" wrapText="1"/>
    </xf>
    <xf numFmtId="0" fontId="0" fillId="0" borderId="0" xfId="0" applyAlignment="1">
      <alignment horizontal="left" wrapText="1"/>
    </xf>
    <xf numFmtId="0" fontId="43" fillId="36" borderId="0" xfId="156" applyFont="1" applyFill="1" applyAlignment="1">
      <alignment horizontal="left"/>
    </xf>
    <xf numFmtId="0" fontId="59" fillId="36" borderId="0" xfId="156" applyFont="1" applyFill="1" applyAlignment="1">
      <alignment horizontal="left"/>
    </xf>
    <xf numFmtId="0" fontId="58" fillId="35" borderId="0" xfId="156" applyFont="1" applyFill="1" applyAlignment="1">
      <alignment horizontal="left" wrapText="1"/>
    </xf>
    <xf numFmtId="0" fontId="106" fillId="35" borderId="0" xfId="141" applyFont="1" applyFill="1" applyBorder="1" applyAlignment="1">
      <alignment horizontal="left" vertical="top" wrapText="1"/>
    </xf>
    <xf numFmtId="1" fontId="79" fillId="35" borderId="10" xfId="159" applyNumberFormat="1" applyFont="1" applyFill="1" applyBorder="1" applyAlignment="1">
      <alignment horizontal="left" wrapText="1"/>
    </xf>
    <xf numFmtId="1" fontId="79" fillId="35" borderId="0" xfId="159" applyNumberFormat="1" applyFont="1" applyFill="1" applyBorder="1" applyAlignment="1">
      <alignment horizontal="left" wrapText="1"/>
    </xf>
    <xf numFmtId="0" fontId="43" fillId="35" borderId="0" xfId="256" applyFont="1" applyFill="1" applyAlignment="1">
      <alignment vertical="top"/>
    </xf>
    <xf numFmtId="0" fontId="55" fillId="35" borderId="0" xfId="256" applyFont="1" applyFill="1" applyAlignment="1"/>
    <xf numFmtId="0" fontId="43" fillId="36" borderId="0" xfId="256" applyFont="1" applyFill="1" applyAlignment="1">
      <alignment horizontal="left"/>
    </xf>
    <xf numFmtId="0" fontId="59" fillId="36" borderId="0" xfId="256" applyFont="1" applyFill="1" applyAlignment="1">
      <alignment horizontal="left"/>
    </xf>
    <xf numFmtId="1" fontId="106" fillId="35" borderId="0" xfId="141" applyNumberFormat="1" applyFont="1" applyFill="1" applyBorder="1" applyAlignment="1">
      <alignment horizontal="left" vertical="center" wrapText="1"/>
    </xf>
    <xf numFmtId="0" fontId="79" fillId="35" borderId="10" xfId="257" applyFont="1" applyFill="1" applyBorder="1" applyAlignment="1">
      <alignment horizontal="left" wrapText="1"/>
    </xf>
    <xf numFmtId="0" fontId="3" fillId="36" borderId="10" xfId="256" applyFill="1" applyBorder="1" applyAlignment="1">
      <alignment wrapText="1"/>
    </xf>
    <xf numFmtId="1" fontId="106" fillId="35" borderId="0" xfId="141" applyNumberFormat="1" applyFont="1" applyFill="1" applyBorder="1" applyAlignment="1">
      <alignment horizontal="left" wrapText="1"/>
    </xf>
    <xf numFmtId="1" fontId="79" fillId="35" borderId="10" xfId="178" applyNumberFormat="1" applyFont="1" applyFill="1" applyBorder="1" applyAlignment="1">
      <alignment horizontal="left" wrapText="1"/>
    </xf>
    <xf numFmtId="1" fontId="43" fillId="35" borderId="0" xfId="175" applyNumberFormat="1" applyFont="1" applyFill="1" applyAlignment="1">
      <alignment vertical="top"/>
    </xf>
    <xf numFmtId="0" fontId="0" fillId="0" borderId="10" xfId="0" applyBorder="1" applyAlignment="1">
      <alignment wrapText="1"/>
    </xf>
    <xf numFmtId="1" fontId="106" fillId="35" borderId="0" xfId="141" applyNumberFormat="1" applyFont="1" applyFill="1" applyBorder="1" applyAlignment="1">
      <alignment horizontal="left" vertical="top" wrapText="1"/>
    </xf>
    <xf numFmtId="0" fontId="111" fillId="35" borderId="0" xfId="62" applyFont="1" applyFill="1" applyBorder="1" applyAlignment="1">
      <alignment horizontal="left" wrapText="1"/>
    </xf>
    <xf numFmtId="0" fontId="79" fillId="35" borderId="0" xfId="178" applyFont="1" applyFill="1" applyBorder="1" applyAlignment="1">
      <alignment horizontal="left" wrapText="1"/>
    </xf>
    <xf numFmtId="0" fontId="55" fillId="35" borderId="0" xfId="177" applyFont="1" applyFill="1" applyAlignment="1">
      <alignment horizontal="left" wrapText="1"/>
    </xf>
    <xf numFmtId="0" fontId="8" fillId="36" borderId="0" xfId="177" applyFill="1" applyAlignment="1">
      <alignment horizontal="left" wrapText="1"/>
    </xf>
    <xf numFmtId="0" fontId="36" fillId="35" borderId="0" xfId="62" applyFont="1" applyFill="1" applyBorder="1" applyAlignment="1">
      <alignment horizontal="left" vertical="top" wrapText="1"/>
    </xf>
    <xf numFmtId="0" fontId="83" fillId="35" borderId="0" xfId="177" applyFont="1" applyFill="1" applyAlignment="1">
      <alignment wrapText="1"/>
    </xf>
    <xf numFmtId="0" fontId="55" fillId="35" borderId="0" xfId="62" applyFont="1" applyFill="1" applyAlignment="1">
      <alignment horizontal="left" wrapText="1"/>
    </xf>
    <xf numFmtId="0" fontId="55" fillId="35" borderId="0" xfId="62" applyFont="1" applyFill="1" applyAlignment="1">
      <alignment horizontal="left"/>
    </xf>
    <xf numFmtId="0" fontId="74" fillId="35" borderId="0" xfId="0" applyFont="1" applyFill="1" applyAlignment="1">
      <alignment horizontal="left" vertical="top" wrapText="1"/>
    </xf>
    <xf numFmtId="0" fontId="0" fillId="0" borderId="0" xfId="0" applyAlignment="1">
      <alignment horizontal="left" vertical="top" wrapText="1"/>
    </xf>
    <xf numFmtId="0" fontId="36" fillId="36" borderId="0" xfId="62" applyFont="1" applyFill="1" applyAlignment="1">
      <alignment horizontal="left" vertical="top" wrapText="1"/>
    </xf>
    <xf numFmtId="0" fontId="0" fillId="36" borderId="0" xfId="0" applyFill="1" applyAlignment="1">
      <alignment horizontal="left" vertical="top" wrapText="1"/>
    </xf>
    <xf numFmtId="0" fontId="0" fillId="36" borderId="0" xfId="0" applyFill="1" applyBorder="1" applyAlignment="1">
      <alignment vertical="top" wrapText="1"/>
    </xf>
    <xf numFmtId="0" fontId="39" fillId="36" borderId="23" xfId="0" applyFont="1" applyFill="1" applyBorder="1" applyAlignment="1">
      <alignment horizontal="center" wrapText="1"/>
    </xf>
    <xf numFmtId="0" fontId="70" fillId="35" borderId="19" xfId="0" applyFont="1" applyFill="1" applyBorder="1" applyAlignment="1">
      <alignment horizontal="center" wrapText="1"/>
    </xf>
    <xf numFmtId="0" fontId="0" fillId="0" borderId="16" xfId="0" applyFont="1" applyBorder="1" applyAlignment="1">
      <alignment horizontal="center" wrapText="1"/>
    </xf>
    <xf numFmtId="0" fontId="106" fillId="35" borderId="0" xfId="0" applyFont="1" applyFill="1" applyAlignment="1">
      <alignment horizontal="left" wrapText="1"/>
    </xf>
    <xf numFmtId="0" fontId="80" fillId="35" borderId="12" xfId="0" applyFont="1" applyFill="1" applyBorder="1" applyAlignment="1">
      <alignment horizontal="right"/>
    </xf>
    <xf numFmtId="0" fontId="80" fillId="35" borderId="10" xfId="0" applyFont="1" applyFill="1" applyBorder="1" applyAlignment="1">
      <alignment horizontal="center"/>
    </xf>
    <xf numFmtId="0" fontId="80" fillId="35" borderId="20" xfId="0" applyFont="1" applyFill="1" applyBorder="1" applyAlignment="1">
      <alignment horizontal="center"/>
    </xf>
    <xf numFmtId="0" fontId="80" fillId="35" borderId="22" xfId="0" applyFont="1" applyFill="1" applyBorder="1" applyAlignment="1">
      <alignment horizontal="center"/>
    </xf>
    <xf numFmtId="0" fontId="80" fillId="35" borderId="10" xfId="0" applyFont="1" applyFill="1" applyBorder="1" applyAlignment="1">
      <alignment horizontal="center" wrapText="1"/>
    </xf>
    <xf numFmtId="0" fontId="45" fillId="35" borderId="0" xfId="62" applyFont="1" applyFill="1" applyAlignment="1">
      <alignment horizontal="left" wrapText="1"/>
    </xf>
    <xf numFmtId="0" fontId="81" fillId="35" borderId="0" xfId="96" applyFont="1" applyFill="1" applyAlignment="1">
      <alignment wrapText="1"/>
    </xf>
    <xf numFmtId="0" fontId="81" fillId="36" borderId="0" xfId="96" applyFont="1" applyFill="1" applyAlignment="1">
      <alignment wrapText="1"/>
    </xf>
    <xf numFmtId="0" fontId="39" fillId="35" borderId="23" xfId="96" applyFont="1" applyFill="1" applyBorder="1" applyAlignment="1">
      <alignment horizontal="center"/>
    </xf>
    <xf numFmtId="0" fontId="80" fillId="36" borderId="23" xfId="96" applyFont="1" applyFill="1" applyBorder="1" applyAlignment="1">
      <alignment horizontal="center"/>
    </xf>
    <xf numFmtId="0" fontId="80" fillId="36" borderId="23" xfId="96" applyFont="1" applyFill="1" applyBorder="1" applyAlignment="1"/>
    <xf numFmtId="0" fontId="80" fillId="36" borderId="27" xfId="96" applyFont="1" applyFill="1" applyBorder="1" applyAlignment="1"/>
    <xf numFmtId="0" fontId="82" fillId="35" borderId="0" xfId="96" applyFont="1" applyFill="1" applyAlignment="1">
      <alignment horizontal="left" wrapText="1"/>
    </xf>
  </cellXfs>
  <cellStyles count="317">
    <cellStyle name="20% - Accent1" xfId="21" builtinId="30" customBuiltin="1"/>
    <cellStyle name="20% - Accent1 10" xfId="242" xr:uid="{00000000-0005-0000-0000-000001000000}"/>
    <cellStyle name="20% - Accent1 11" xfId="262" xr:uid="{00000000-0005-0000-0000-000002000000}"/>
    <cellStyle name="20% - Accent1 12" xfId="286" xr:uid="{00000000-0005-0000-0000-000003000000}"/>
    <cellStyle name="20% - Accent1 13" xfId="305" xr:uid="{00000000-0005-0000-0000-000004000000}"/>
    <cellStyle name="20% - Accent1 2" xfId="74" xr:uid="{00000000-0005-0000-0000-000005000000}"/>
    <cellStyle name="20% - Accent1 3" xfId="103" xr:uid="{00000000-0005-0000-0000-000006000000}"/>
    <cellStyle name="20% - Accent1 4" xfId="123" xr:uid="{00000000-0005-0000-0000-000007000000}"/>
    <cellStyle name="20% - Accent1 5" xfId="144" xr:uid="{00000000-0005-0000-0000-000008000000}"/>
    <cellStyle name="20% - Accent1 6" xfId="163" xr:uid="{00000000-0005-0000-0000-000009000000}"/>
    <cellStyle name="20% - Accent1 7" xfId="182" xr:uid="{00000000-0005-0000-0000-00000A000000}"/>
    <cellStyle name="20% - Accent1 8" xfId="201" xr:uid="{00000000-0005-0000-0000-00000B000000}"/>
    <cellStyle name="20% - Accent1 9" xfId="220" xr:uid="{00000000-0005-0000-0000-00000C000000}"/>
    <cellStyle name="20% - Accent2" xfId="25" builtinId="34" customBuiltin="1"/>
    <cellStyle name="20% - Accent2 10" xfId="244" xr:uid="{00000000-0005-0000-0000-00000E000000}"/>
    <cellStyle name="20% - Accent2 11" xfId="264" xr:uid="{00000000-0005-0000-0000-00000F000000}"/>
    <cellStyle name="20% - Accent2 12" xfId="288" xr:uid="{00000000-0005-0000-0000-000010000000}"/>
    <cellStyle name="20% - Accent2 13" xfId="307" xr:uid="{00000000-0005-0000-0000-000011000000}"/>
    <cellStyle name="20% - Accent2 2" xfId="77" xr:uid="{00000000-0005-0000-0000-000012000000}"/>
    <cellStyle name="20% - Accent2 3" xfId="105" xr:uid="{00000000-0005-0000-0000-000013000000}"/>
    <cellStyle name="20% - Accent2 4" xfId="125" xr:uid="{00000000-0005-0000-0000-000014000000}"/>
    <cellStyle name="20% - Accent2 5" xfId="146" xr:uid="{00000000-0005-0000-0000-000015000000}"/>
    <cellStyle name="20% - Accent2 6" xfId="165" xr:uid="{00000000-0005-0000-0000-000016000000}"/>
    <cellStyle name="20% - Accent2 7" xfId="184" xr:uid="{00000000-0005-0000-0000-000017000000}"/>
    <cellStyle name="20% - Accent2 8" xfId="203" xr:uid="{00000000-0005-0000-0000-000018000000}"/>
    <cellStyle name="20% - Accent2 9" xfId="222" xr:uid="{00000000-0005-0000-0000-000019000000}"/>
    <cellStyle name="20% - Accent3" xfId="29" builtinId="38" customBuiltin="1"/>
    <cellStyle name="20% - Accent3 10" xfId="246" xr:uid="{00000000-0005-0000-0000-00001B000000}"/>
    <cellStyle name="20% - Accent3 11" xfId="267" xr:uid="{00000000-0005-0000-0000-00001C000000}"/>
    <cellStyle name="20% - Accent3 12" xfId="290" xr:uid="{00000000-0005-0000-0000-00001D000000}"/>
    <cellStyle name="20% - Accent3 13" xfId="309" xr:uid="{00000000-0005-0000-0000-00001E000000}"/>
    <cellStyle name="20% - Accent3 2" xfId="80" xr:uid="{00000000-0005-0000-0000-00001F000000}"/>
    <cellStyle name="20% - Accent3 3" xfId="107" xr:uid="{00000000-0005-0000-0000-000020000000}"/>
    <cellStyle name="20% - Accent3 4" xfId="127" xr:uid="{00000000-0005-0000-0000-000021000000}"/>
    <cellStyle name="20% - Accent3 5" xfId="148" xr:uid="{00000000-0005-0000-0000-000022000000}"/>
    <cellStyle name="20% - Accent3 6" xfId="167" xr:uid="{00000000-0005-0000-0000-000023000000}"/>
    <cellStyle name="20% - Accent3 7" xfId="186" xr:uid="{00000000-0005-0000-0000-000024000000}"/>
    <cellStyle name="20% - Accent3 8" xfId="205" xr:uid="{00000000-0005-0000-0000-000025000000}"/>
    <cellStyle name="20% - Accent3 9" xfId="224" xr:uid="{00000000-0005-0000-0000-000026000000}"/>
    <cellStyle name="20% - Accent4" xfId="33" builtinId="42" customBuiltin="1"/>
    <cellStyle name="20% - Accent4 10" xfId="248" xr:uid="{00000000-0005-0000-0000-000028000000}"/>
    <cellStyle name="20% - Accent4 11" xfId="270" xr:uid="{00000000-0005-0000-0000-000029000000}"/>
    <cellStyle name="20% - Accent4 12" xfId="292" xr:uid="{00000000-0005-0000-0000-00002A000000}"/>
    <cellStyle name="20% - Accent4 13" xfId="311" xr:uid="{00000000-0005-0000-0000-00002B000000}"/>
    <cellStyle name="20% - Accent4 2" xfId="83" xr:uid="{00000000-0005-0000-0000-00002C000000}"/>
    <cellStyle name="20% - Accent4 3" xfId="109" xr:uid="{00000000-0005-0000-0000-00002D000000}"/>
    <cellStyle name="20% - Accent4 4" xfId="129" xr:uid="{00000000-0005-0000-0000-00002E000000}"/>
    <cellStyle name="20% - Accent4 5" xfId="150" xr:uid="{00000000-0005-0000-0000-00002F000000}"/>
    <cellStyle name="20% - Accent4 6" xfId="169" xr:uid="{00000000-0005-0000-0000-000030000000}"/>
    <cellStyle name="20% - Accent4 7" xfId="188" xr:uid="{00000000-0005-0000-0000-000031000000}"/>
    <cellStyle name="20% - Accent4 8" xfId="207" xr:uid="{00000000-0005-0000-0000-000032000000}"/>
    <cellStyle name="20% - Accent4 9" xfId="226" xr:uid="{00000000-0005-0000-0000-000033000000}"/>
    <cellStyle name="20% - Accent5" xfId="37" builtinId="46" customBuiltin="1"/>
    <cellStyle name="20% - Accent5 10" xfId="250" xr:uid="{00000000-0005-0000-0000-000035000000}"/>
    <cellStyle name="20% - Accent5 11" xfId="272" xr:uid="{00000000-0005-0000-0000-000036000000}"/>
    <cellStyle name="20% - Accent5 12" xfId="294" xr:uid="{00000000-0005-0000-0000-000037000000}"/>
    <cellStyle name="20% - Accent5 13" xfId="313" xr:uid="{00000000-0005-0000-0000-000038000000}"/>
    <cellStyle name="20% - Accent5 2" xfId="86" xr:uid="{00000000-0005-0000-0000-000039000000}"/>
    <cellStyle name="20% - Accent5 3" xfId="111" xr:uid="{00000000-0005-0000-0000-00003A000000}"/>
    <cellStyle name="20% - Accent5 4" xfId="131" xr:uid="{00000000-0005-0000-0000-00003B000000}"/>
    <cellStyle name="20% - Accent5 5" xfId="152" xr:uid="{00000000-0005-0000-0000-00003C000000}"/>
    <cellStyle name="20% - Accent5 6" xfId="171" xr:uid="{00000000-0005-0000-0000-00003D000000}"/>
    <cellStyle name="20% - Accent5 7" xfId="190" xr:uid="{00000000-0005-0000-0000-00003E000000}"/>
    <cellStyle name="20% - Accent5 8" xfId="209" xr:uid="{00000000-0005-0000-0000-00003F000000}"/>
    <cellStyle name="20% - Accent5 9" xfId="228" xr:uid="{00000000-0005-0000-0000-000040000000}"/>
    <cellStyle name="20% - Accent6" xfId="41" builtinId="50" customBuiltin="1"/>
    <cellStyle name="20% - Accent6 10" xfId="252" xr:uid="{00000000-0005-0000-0000-000042000000}"/>
    <cellStyle name="20% - Accent6 11" xfId="274" xr:uid="{00000000-0005-0000-0000-000043000000}"/>
    <cellStyle name="20% - Accent6 12" xfId="296" xr:uid="{00000000-0005-0000-0000-000044000000}"/>
    <cellStyle name="20% - Accent6 13" xfId="315" xr:uid="{00000000-0005-0000-0000-000045000000}"/>
    <cellStyle name="20% - Accent6 2" xfId="89" xr:uid="{00000000-0005-0000-0000-000046000000}"/>
    <cellStyle name="20% - Accent6 3" xfId="113" xr:uid="{00000000-0005-0000-0000-000047000000}"/>
    <cellStyle name="20% - Accent6 4" xfId="133" xr:uid="{00000000-0005-0000-0000-000048000000}"/>
    <cellStyle name="20% - Accent6 5" xfId="154" xr:uid="{00000000-0005-0000-0000-000049000000}"/>
    <cellStyle name="20% - Accent6 6" xfId="173" xr:uid="{00000000-0005-0000-0000-00004A000000}"/>
    <cellStyle name="20% - Accent6 7" xfId="192" xr:uid="{00000000-0005-0000-0000-00004B000000}"/>
    <cellStyle name="20% - Accent6 8" xfId="211" xr:uid="{00000000-0005-0000-0000-00004C000000}"/>
    <cellStyle name="20% - Accent6 9" xfId="230" xr:uid="{00000000-0005-0000-0000-00004D000000}"/>
    <cellStyle name="40% - Accent1" xfId="22" builtinId="31" customBuiltin="1"/>
    <cellStyle name="40% - Accent1 10" xfId="243" xr:uid="{00000000-0005-0000-0000-00004F000000}"/>
    <cellStyle name="40% - Accent1 11" xfId="263" xr:uid="{00000000-0005-0000-0000-000050000000}"/>
    <cellStyle name="40% - Accent1 12" xfId="287" xr:uid="{00000000-0005-0000-0000-000051000000}"/>
    <cellStyle name="40% - Accent1 13" xfId="306" xr:uid="{00000000-0005-0000-0000-000052000000}"/>
    <cellStyle name="40% - Accent1 2" xfId="75" xr:uid="{00000000-0005-0000-0000-000053000000}"/>
    <cellStyle name="40% - Accent1 3" xfId="104" xr:uid="{00000000-0005-0000-0000-000054000000}"/>
    <cellStyle name="40% - Accent1 4" xfId="124" xr:uid="{00000000-0005-0000-0000-000055000000}"/>
    <cellStyle name="40% - Accent1 5" xfId="145" xr:uid="{00000000-0005-0000-0000-000056000000}"/>
    <cellStyle name="40% - Accent1 6" xfId="164" xr:uid="{00000000-0005-0000-0000-000057000000}"/>
    <cellStyle name="40% - Accent1 7" xfId="183" xr:uid="{00000000-0005-0000-0000-000058000000}"/>
    <cellStyle name="40% - Accent1 8" xfId="202" xr:uid="{00000000-0005-0000-0000-000059000000}"/>
    <cellStyle name="40% - Accent1 9" xfId="221" xr:uid="{00000000-0005-0000-0000-00005A000000}"/>
    <cellStyle name="40% - Accent2" xfId="26" builtinId="35" customBuiltin="1"/>
    <cellStyle name="40% - Accent2 10" xfId="245" xr:uid="{00000000-0005-0000-0000-00005C000000}"/>
    <cellStyle name="40% - Accent2 11" xfId="265" xr:uid="{00000000-0005-0000-0000-00005D000000}"/>
    <cellStyle name="40% - Accent2 12" xfId="289" xr:uid="{00000000-0005-0000-0000-00005E000000}"/>
    <cellStyle name="40% - Accent2 13" xfId="308" xr:uid="{00000000-0005-0000-0000-00005F000000}"/>
    <cellStyle name="40% - Accent2 2" xfId="78" xr:uid="{00000000-0005-0000-0000-000060000000}"/>
    <cellStyle name="40% - Accent2 3" xfId="106" xr:uid="{00000000-0005-0000-0000-000061000000}"/>
    <cellStyle name="40% - Accent2 4" xfId="126" xr:uid="{00000000-0005-0000-0000-000062000000}"/>
    <cellStyle name="40% - Accent2 5" xfId="147" xr:uid="{00000000-0005-0000-0000-000063000000}"/>
    <cellStyle name="40% - Accent2 6" xfId="166" xr:uid="{00000000-0005-0000-0000-000064000000}"/>
    <cellStyle name="40% - Accent2 7" xfId="185" xr:uid="{00000000-0005-0000-0000-000065000000}"/>
    <cellStyle name="40% - Accent2 8" xfId="204" xr:uid="{00000000-0005-0000-0000-000066000000}"/>
    <cellStyle name="40% - Accent2 9" xfId="223" xr:uid="{00000000-0005-0000-0000-000067000000}"/>
    <cellStyle name="40% - Accent3" xfId="30" builtinId="39" customBuiltin="1"/>
    <cellStyle name="40% - Accent3 10" xfId="247" xr:uid="{00000000-0005-0000-0000-000069000000}"/>
    <cellStyle name="40% - Accent3 11" xfId="268" xr:uid="{00000000-0005-0000-0000-00006A000000}"/>
    <cellStyle name="40% - Accent3 12" xfId="291" xr:uid="{00000000-0005-0000-0000-00006B000000}"/>
    <cellStyle name="40% - Accent3 13" xfId="310" xr:uid="{00000000-0005-0000-0000-00006C000000}"/>
    <cellStyle name="40% - Accent3 2" xfId="81" xr:uid="{00000000-0005-0000-0000-00006D000000}"/>
    <cellStyle name="40% - Accent3 3" xfId="108" xr:uid="{00000000-0005-0000-0000-00006E000000}"/>
    <cellStyle name="40% - Accent3 4" xfId="128" xr:uid="{00000000-0005-0000-0000-00006F000000}"/>
    <cellStyle name="40% - Accent3 5" xfId="149" xr:uid="{00000000-0005-0000-0000-000070000000}"/>
    <cellStyle name="40% - Accent3 6" xfId="168" xr:uid="{00000000-0005-0000-0000-000071000000}"/>
    <cellStyle name="40% - Accent3 7" xfId="187" xr:uid="{00000000-0005-0000-0000-000072000000}"/>
    <cellStyle name="40% - Accent3 8" xfId="206" xr:uid="{00000000-0005-0000-0000-000073000000}"/>
    <cellStyle name="40% - Accent3 9" xfId="225" xr:uid="{00000000-0005-0000-0000-000074000000}"/>
    <cellStyle name="40% - Accent4" xfId="34" builtinId="43" customBuiltin="1"/>
    <cellStyle name="40% - Accent4 10" xfId="249" xr:uid="{00000000-0005-0000-0000-000076000000}"/>
    <cellStyle name="40% - Accent4 11" xfId="271" xr:uid="{00000000-0005-0000-0000-000077000000}"/>
    <cellStyle name="40% - Accent4 12" xfId="293" xr:uid="{00000000-0005-0000-0000-000078000000}"/>
    <cellStyle name="40% - Accent4 13" xfId="312" xr:uid="{00000000-0005-0000-0000-000079000000}"/>
    <cellStyle name="40% - Accent4 2" xfId="84" xr:uid="{00000000-0005-0000-0000-00007A000000}"/>
    <cellStyle name="40% - Accent4 3" xfId="110" xr:uid="{00000000-0005-0000-0000-00007B000000}"/>
    <cellStyle name="40% - Accent4 4" xfId="130" xr:uid="{00000000-0005-0000-0000-00007C000000}"/>
    <cellStyle name="40% - Accent4 5" xfId="151" xr:uid="{00000000-0005-0000-0000-00007D000000}"/>
    <cellStyle name="40% - Accent4 6" xfId="170" xr:uid="{00000000-0005-0000-0000-00007E000000}"/>
    <cellStyle name="40% - Accent4 7" xfId="189" xr:uid="{00000000-0005-0000-0000-00007F000000}"/>
    <cellStyle name="40% - Accent4 8" xfId="208" xr:uid="{00000000-0005-0000-0000-000080000000}"/>
    <cellStyle name="40% - Accent4 9" xfId="227" xr:uid="{00000000-0005-0000-0000-000081000000}"/>
    <cellStyle name="40% - Accent5" xfId="38" builtinId="47" customBuiltin="1"/>
    <cellStyle name="40% - Accent5 10" xfId="251" xr:uid="{00000000-0005-0000-0000-000083000000}"/>
    <cellStyle name="40% - Accent5 11" xfId="273" xr:uid="{00000000-0005-0000-0000-000084000000}"/>
    <cellStyle name="40% - Accent5 12" xfId="295" xr:uid="{00000000-0005-0000-0000-000085000000}"/>
    <cellStyle name="40% - Accent5 13" xfId="314" xr:uid="{00000000-0005-0000-0000-000086000000}"/>
    <cellStyle name="40% - Accent5 2" xfId="87" xr:uid="{00000000-0005-0000-0000-000087000000}"/>
    <cellStyle name="40% - Accent5 3" xfId="112" xr:uid="{00000000-0005-0000-0000-000088000000}"/>
    <cellStyle name="40% - Accent5 4" xfId="132" xr:uid="{00000000-0005-0000-0000-000089000000}"/>
    <cellStyle name="40% - Accent5 5" xfId="153" xr:uid="{00000000-0005-0000-0000-00008A000000}"/>
    <cellStyle name="40% - Accent5 6" xfId="172" xr:uid="{00000000-0005-0000-0000-00008B000000}"/>
    <cellStyle name="40% - Accent5 7" xfId="191" xr:uid="{00000000-0005-0000-0000-00008C000000}"/>
    <cellStyle name="40% - Accent5 8" xfId="210" xr:uid="{00000000-0005-0000-0000-00008D000000}"/>
    <cellStyle name="40% - Accent5 9" xfId="229" xr:uid="{00000000-0005-0000-0000-00008E000000}"/>
    <cellStyle name="40% - Accent6" xfId="42" builtinId="51" customBuiltin="1"/>
    <cellStyle name="40% - Accent6 10" xfId="253" xr:uid="{00000000-0005-0000-0000-000090000000}"/>
    <cellStyle name="40% - Accent6 11" xfId="275" xr:uid="{00000000-0005-0000-0000-000091000000}"/>
    <cellStyle name="40% - Accent6 12" xfId="297" xr:uid="{00000000-0005-0000-0000-000092000000}"/>
    <cellStyle name="40% - Accent6 13" xfId="316" xr:uid="{00000000-0005-0000-0000-000093000000}"/>
    <cellStyle name="40% - Accent6 2" xfId="90" xr:uid="{00000000-0005-0000-0000-000094000000}"/>
    <cellStyle name="40% - Accent6 3" xfId="114" xr:uid="{00000000-0005-0000-0000-000095000000}"/>
    <cellStyle name="40% - Accent6 4" xfId="134" xr:uid="{00000000-0005-0000-0000-000096000000}"/>
    <cellStyle name="40% - Accent6 5" xfId="155" xr:uid="{00000000-0005-0000-0000-000097000000}"/>
    <cellStyle name="40% - Accent6 6" xfId="174" xr:uid="{00000000-0005-0000-0000-000098000000}"/>
    <cellStyle name="40% - Accent6 7" xfId="193" xr:uid="{00000000-0005-0000-0000-000099000000}"/>
    <cellStyle name="40% - Accent6 8" xfId="212" xr:uid="{00000000-0005-0000-0000-00009A000000}"/>
    <cellStyle name="40% - Accent6 9" xfId="231" xr:uid="{00000000-0005-0000-0000-00009B000000}"/>
    <cellStyle name="60% - Accent1" xfId="23" builtinId="32" customBuiltin="1"/>
    <cellStyle name="60% - Accent1 2" xfId="76" xr:uid="{00000000-0005-0000-0000-00009D000000}"/>
    <cellStyle name="60% - Accent1 3" xfId="260" xr:uid="{00000000-0005-0000-0000-00009E000000}"/>
    <cellStyle name="60% - Accent2" xfId="27" builtinId="36" customBuiltin="1"/>
    <cellStyle name="60% - Accent2 2" xfId="79" xr:uid="{00000000-0005-0000-0000-0000A0000000}"/>
    <cellStyle name="60% - Accent2 3" xfId="269" xr:uid="{00000000-0005-0000-0000-0000A1000000}"/>
    <cellStyle name="60% - Accent3" xfId="31" builtinId="40" customBuiltin="1"/>
    <cellStyle name="60% - Accent3 2" xfId="82" xr:uid="{00000000-0005-0000-0000-0000A3000000}"/>
    <cellStyle name="60% - Accent3 3" xfId="276" xr:uid="{00000000-0005-0000-0000-0000A4000000}"/>
    <cellStyle name="60% - Accent4" xfId="35" builtinId="44" customBuiltin="1"/>
    <cellStyle name="60% - Accent4 2" xfId="85" xr:uid="{00000000-0005-0000-0000-0000A6000000}"/>
    <cellStyle name="60% - Accent4 3" xfId="266" xr:uid="{00000000-0005-0000-0000-0000A7000000}"/>
    <cellStyle name="60% - Accent5" xfId="39" builtinId="48" customBuiltin="1"/>
    <cellStyle name="60% - Accent5 2" xfId="88" xr:uid="{00000000-0005-0000-0000-0000A9000000}"/>
    <cellStyle name="60% - Accent5 3" xfId="277" xr:uid="{00000000-0005-0000-0000-0000AA000000}"/>
    <cellStyle name="60% - Accent6" xfId="43" builtinId="52" customBuiltin="1"/>
    <cellStyle name="60% - Accent6 2" xfId="91" xr:uid="{00000000-0005-0000-0000-0000AC000000}"/>
    <cellStyle name="60% - Accent6 3" xfId="278" xr:uid="{00000000-0005-0000-0000-0000AD000000}"/>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ustomBuiltin="1"/>
    <cellStyle name="Comma 10" xfId="214" xr:uid="{00000000-0005-0000-0000-0000B8000000}"/>
    <cellStyle name="Comma 11" xfId="233" xr:uid="{00000000-0005-0000-0000-0000B9000000}"/>
    <cellStyle name="Comma 12" xfId="236" xr:uid="{00000000-0005-0000-0000-0000BA000000}"/>
    <cellStyle name="Comma 13" xfId="255" xr:uid="{00000000-0005-0000-0000-0000BB000000}"/>
    <cellStyle name="Comma 14" xfId="280" xr:uid="{00000000-0005-0000-0000-0000BC000000}"/>
    <cellStyle name="Comma 15" xfId="299" xr:uid="{00000000-0005-0000-0000-0000BD000000}"/>
    <cellStyle name="Comma 2" xfId="49" xr:uid="{00000000-0005-0000-0000-0000BE000000}"/>
    <cellStyle name="Comma 3" xfId="56" xr:uid="{00000000-0005-0000-0000-0000BF000000}"/>
    <cellStyle name="Comma 4" xfId="97" xr:uid="{00000000-0005-0000-0000-0000C0000000}"/>
    <cellStyle name="Comma 5" xfId="116" xr:uid="{00000000-0005-0000-0000-0000C1000000}"/>
    <cellStyle name="Comma 6" xfId="136" xr:uid="{00000000-0005-0000-0000-0000C2000000}"/>
    <cellStyle name="Comma 7" xfId="157" xr:uid="{00000000-0005-0000-0000-0000C3000000}"/>
    <cellStyle name="Comma 8" xfId="176" xr:uid="{00000000-0005-0000-0000-0000C4000000}"/>
    <cellStyle name="Comma 9" xfId="195" xr:uid="{00000000-0005-0000-0000-0000C5000000}"/>
    <cellStyle name="Explanatory Text" xfId="18" builtinId="53" customBuiltin="1"/>
    <cellStyle name="Followed Hyperlink" xfId="45" builtinId="9" customBuiltin="1"/>
    <cellStyle name="Followed Hyperlink 2" xfId="93" xr:uid="{00000000-0005-0000-0000-0000C8000000}"/>
    <cellStyle name="Followed Hyperlink 3" xfId="95" xr:uid="{00000000-0005-0000-0000-0000C9000000}"/>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ustomBuiltin="1"/>
    <cellStyle name="Hyperlink 2" xfId="92" xr:uid="{00000000-0005-0000-0000-0000D0000000}"/>
    <cellStyle name="Hyperlink 3" xfId="94" xr:uid="{00000000-0005-0000-0000-0000D1000000}"/>
    <cellStyle name="Hyperlink 4" xfId="50" xr:uid="{00000000-0005-0000-0000-0000D2000000}"/>
    <cellStyle name="Hyperlink 5" xfId="57" xr:uid="{00000000-0005-0000-0000-0000D3000000}"/>
    <cellStyle name="Input" xfId="11" builtinId="20" customBuiltin="1"/>
    <cellStyle name="Linked Cell" xfId="14" builtinId="24" customBuiltin="1"/>
    <cellStyle name="Neutral" xfId="10" builtinId="28" customBuiltin="1"/>
    <cellStyle name="Neutral 2" xfId="72" xr:uid="{00000000-0005-0000-0000-0000D7000000}"/>
    <cellStyle name="Normal" xfId="0" builtinId="0"/>
    <cellStyle name="Normal 10" xfId="55" xr:uid="{00000000-0005-0000-0000-0000D9000000}"/>
    <cellStyle name="Normal 11" xfId="96" xr:uid="{00000000-0005-0000-0000-0000DA000000}"/>
    <cellStyle name="Normal 12" xfId="115" xr:uid="{00000000-0005-0000-0000-0000DB000000}"/>
    <cellStyle name="Normal 12 2 2 2 2" xfId="51" xr:uid="{00000000-0005-0000-0000-0000DC000000}"/>
    <cellStyle name="Normal 12 2 2 2 2 10" xfId="237" xr:uid="{00000000-0005-0000-0000-0000DD000000}"/>
    <cellStyle name="Normal 12 2 2 2 2 11" xfId="256" xr:uid="{00000000-0005-0000-0000-0000DE000000}"/>
    <cellStyle name="Normal 12 2 2 2 2 12" xfId="281" xr:uid="{00000000-0005-0000-0000-0000DF000000}"/>
    <cellStyle name="Normal 12 2 2 2 2 13" xfId="300" xr:uid="{00000000-0005-0000-0000-0000E0000000}"/>
    <cellStyle name="Normal 12 2 2 2 2 2" xfId="58" xr:uid="{00000000-0005-0000-0000-0000E1000000}"/>
    <cellStyle name="Normal 12 2 2 2 2 3" xfId="98" xr:uid="{00000000-0005-0000-0000-0000E2000000}"/>
    <cellStyle name="Normal 12 2 2 2 2 4" xfId="117" xr:uid="{00000000-0005-0000-0000-0000E3000000}"/>
    <cellStyle name="Normal 12 2 2 2 2 5" xfId="137" xr:uid="{00000000-0005-0000-0000-0000E4000000}"/>
    <cellStyle name="Normal 12 2 2 2 2 6" xfId="158" xr:uid="{00000000-0005-0000-0000-0000E5000000}"/>
    <cellStyle name="Normal 12 2 2 2 2 7" xfId="177" xr:uid="{00000000-0005-0000-0000-0000E6000000}"/>
    <cellStyle name="Normal 12 2 2 2 2 8" xfId="196" xr:uid="{00000000-0005-0000-0000-0000E7000000}"/>
    <cellStyle name="Normal 12 2 2 2 2 9" xfId="215" xr:uid="{00000000-0005-0000-0000-0000E8000000}"/>
    <cellStyle name="Normal 13" xfId="135" xr:uid="{00000000-0005-0000-0000-0000E9000000}"/>
    <cellStyle name="Normal 14" xfId="156" xr:uid="{00000000-0005-0000-0000-0000EA000000}"/>
    <cellStyle name="Normal 15" xfId="175" xr:uid="{00000000-0005-0000-0000-0000EB000000}"/>
    <cellStyle name="Normal 16" xfId="194" xr:uid="{00000000-0005-0000-0000-0000EC000000}"/>
    <cellStyle name="Normal 17" xfId="213" xr:uid="{00000000-0005-0000-0000-0000ED000000}"/>
    <cellStyle name="Normal 18" xfId="232" xr:uid="{00000000-0005-0000-0000-0000EE000000}"/>
    <cellStyle name="Normal 19" xfId="235" xr:uid="{00000000-0005-0000-0000-0000EF000000}"/>
    <cellStyle name="Normal 2" xfId="59" xr:uid="{00000000-0005-0000-0000-0000F0000000}"/>
    <cellStyle name="Normal 2 2" xfId="60" xr:uid="{00000000-0005-0000-0000-0000F1000000}"/>
    <cellStyle name="Normal 2 2 2" xfId="61" xr:uid="{00000000-0005-0000-0000-0000F2000000}"/>
    <cellStyle name="Normal 20" xfId="254" xr:uid="{00000000-0005-0000-0000-0000F3000000}"/>
    <cellStyle name="Normal 21" xfId="279" xr:uid="{00000000-0005-0000-0000-0000F4000000}"/>
    <cellStyle name="Normal 22" xfId="298" xr:uid="{00000000-0005-0000-0000-0000F5000000}"/>
    <cellStyle name="Normal 3" xfId="52" xr:uid="{00000000-0005-0000-0000-0000F6000000}"/>
    <cellStyle name="Normal 3 2" xfId="46" xr:uid="{00000000-0005-0000-0000-0000F7000000}"/>
    <cellStyle name="Normal 3 2 10" xfId="216" xr:uid="{00000000-0005-0000-0000-0000F8000000}"/>
    <cellStyle name="Normal 3 2 11" xfId="238" xr:uid="{00000000-0005-0000-0000-0000F9000000}"/>
    <cellStyle name="Normal 3 2 12" xfId="257" xr:uid="{00000000-0005-0000-0000-0000FA000000}"/>
    <cellStyle name="Normal 3 2 13" xfId="282" xr:uid="{00000000-0005-0000-0000-0000FB000000}"/>
    <cellStyle name="Normal 3 2 14" xfId="301" xr:uid="{00000000-0005-0000-0000-0000FC000000}"/>
    <cellStyle name="Normal 3 2 2" xfId="53" xr:uid="{00000000-0005-0000-0000-0000FD000000}"/>
    <cellStyle name="Normal 3 2 3" xfId="63" xr:uid="{00000000-0005-0000-0000-0000FE000000}"/>
    <cellStyle name="Normal 3 2 4" xfId="99" xr:uid="{00000000-0005-0000-0000-0000FF000000}"/>
    <cellStyle name="Normal 3 2 5" xfId="118" xr:uid="{00000000-0005-0000-0000-000000010000}"/>
    <cellStyle name="Normal 3 2 6" xfId="138" xr:uid="{00000000-0005-0000-0000-000001010000}"/>
    <cellStyle name="Normal 3 2 7" xfId="159" xr:uid="{00000000-0005-0000-0000-000002010000}"/>
    <cellStyle name="Normal 3 2 8" xfId="178" xr:uid="{00000000-0005-0000-0000-000003010000}"/>
    <cellStyle name="Normal 3 2 9" xfId="197" xr:uid="{00000000-0005-0000-0000-000004010000}"/>
    <cellStyle name="Normal 3 3" xfId="62" xr:uid="{00000000-0005-0000-0000-000005010000}"/>
    <cellStyle name="Normal 4" xfId="64" xr:uid="{00000000-0005-0000-0000-000006010000}"/>
    <cellStyle name="Normal 5" xfId="65" xr:uid="{00000000-0005-0000-0000-000007010000}"/>
    <cellStyle name="Normal 5 2" xfId="66" xr:uid="{00000000-0005-0000-0000-000008010000}"/>
    <cellStyle name="Normal 5 2 10" xfId="258" xr:uid="{00000000-0005-0000-0000-000009010000}"/>
    <cellStyle name="Normal 5 2 11" xfId="283" xr:uid="{00000000-0005-0000-0000-00000A010000}"/>
    <cellStyle name="Normal 5 2 12" xfId="302" xr:uid="{00000000-0005-0000-0000-00000B010000}"/>
    <cellStyle name="Normal 5 2 2" xfId="100" xr:uid="{00000000-0005-0000-0000-00000C010000}"/>
    <cellStyle name="Normal 5 2 3" xfId="119" xr:uid="{00000000-0005-0000-0000-00000D010000}"/>
    <cellStyle name="Normal 5 2 4" xfId="139" xr:uid="{00000000-0005-0000-0000-00000E010000}"/>
    <cellStyle name="Normal 5 2 5" xfId="160" xr:uid="{00000000-0005-0000-0000-00000F010000}"/>
    <cellStyle name="Normal 5 2 6" xfId="179" xr:uid="{00000000-0005-0000-0000-000010010000}"/>
    <cellStyle name="Normal 5 2 7" xfId="198" xr:uid="{00000000-0005-0000-0000-000011010000}"/>
    <cellStyle name="Normal 5 2 8" xfId="217" xr:uid="{00000000-0005-0000-0000-000012010000}"/>
    <cellStyle name="Normal 5 2 9" xfId="239" xr:uid="{00000000-0005-0000-0000-000013010000}"/>
    <cellStyle name="Normal 6" xfId="47" xr:uid="{00000000-0005-0000-0000-000014010000}"/>
    <cellStyle name="Normal 6 2" xfId="67" xr:uid="{00000000-0005-0000-0000-000015010000}"/>
    <cellStyle name="Normal 7" xfId="68" xr:uid="{00000000-0005-0000-0000-000016010000}"/>
    <cellStyle name="Normal 8" xfId="70" xr:uid="{00000000-0005-0000-0000-000017010000}"/>
    <cellStyle name="Normal 9" xfId="48" xr:uid="{00000000-0005-0000-0000-000018010000}"/>
    <cellStyle name="Normal_02_02" xfId="120" xr:uid="{00000000-0005-0000-0000-000019010000}"/>
    <cellStyle name="Normal_02_09" xfId="140" xr:uid="{00000000-0005-0000-0000-00001A010000}"/>
    <cellStyle name="Normal_J.08 Data for item received" xfId="141" xr:uid="{00000000-0005-0000-0000-00001B010000}"/>
    <cellStyle name="Note" xfId="17" builtinId="10" customBuiltin="1"/>
    <cellStyle name="Note 10" xfId="241" xr:uid="{00000000-0005-0000-0000-00001D010000}"/>
    <cellStyle name="Note 11" xfId="261" xr:uid="{00000000-0005-0000-0000-00001E010000}"/>
    <cellStyle name="Note 12" xfId="285" xr:uid="{00000000-0005-0000-0000-00001F010000}"/>
    <cellStyle name="Note 13" xfId="304" xr:uid="{00000000-0005-0000-0000-000020010000}"/>
    <cellStyle name="Note 2" xfId="73" xr:uid="{00000000-0005-0000-0000-000021010000}"/>
    <cellStyle name="Note 3" xfId="102" xr:uid="{00000000-0005-0000-0000-000022010000}"/>
    <cellStyle name="Note 4" xfId="122" xr:uid="{00000000-0005-0000-0000-000023010000}"/>
    <cellStyle name="Note 5" xfId="143" xr:uid="{00000000-0005-0000-0000-000024010000}"/>
    <cellStyle name="Note 6" xfId="162" xr:uid="{00000000-0005-0000-0000-000025010000}"/>
    <cellStyle name="Note 7" xfId="181" xr:uid="{00000000-0005-0000-0000-000026010000}"/>
    <cellStyle name="Note 8" xfId="200" xr:uid="{00000000-0005-0000-0000-000027010000}"/>
    <cellStyle name="Note 9" xfId="219" xr:uid="{00000000-0005-0000-0000-000028010000}"/>
    <cellStyle name="Output" xfId="12" builtinId="21" customBuiltin="1"/>
    <cellStyle name="Percent" xfId="2" builtinId="5" customBuiltin="1"/>
    <cellStyle name="Percent 10" xfId="218" xr:uid="{00000000-0005-0000-0000-00002B010000}"/>
    <cellStyle name="Percent 11" xfId="234" xr:uid="{00000000-0005-0000-0000-00002C010000}"/>
    <cellStyle name="Percent 12" xfId="240" xr:uid="{00000000-0005-0000-0000-00002D010000}"/>
    <cellStyle name="Percent 13" xfId="259" xr:uid="{00000000-0005-0000-0000-00002E010000}"/>
    <cellStyle name="Percent 14" xfId="284" xr:uid="{00000000-0005-0000-0000-00002F010000}"/>
    <cellStyle name="Percent 15" xfId="303" xr:uid="{00000000-0005-0000-0000-000030010000}"/>
    <cellStyle name="Percent 2" xfId="54" xr:uid="{00000000-0005-0000-0000-000031010000}"/>
    <cellStyle name="Percent 3" xfId="69" xr:uid="{00000000-0005-0000-0000-000032010000}"/>
    <cellStyle name="Percent 4" xfId="101" xr:uid="{00000000-0005-0000-0000-000033010000}"/>
    <cellStyle name="Percent 5" xfId="121" xr:uid="{00000000-0005-0000-0000-000034010000}"/>
    <cellStyle name="Percent 6" xfId="142" xr:uid="{00000000-0005-0000-0000-000035010000}"/>
    <cellStyle name="Percent 7" xfId="161" xr:uid="{00000000-0005-0000-0000-000036010000}"/>
    <cellStyle name="Percent 8" xfId="180" xr:uid="{00000000-0005-0000-0000-000037010000}"/>
    <cellStyle name="Percent 9" xfId="199" xr:uid="{00000000-0005-0000-0000-000038010000}"/>
    <cellStyle name="Title" xfId="3" builtinId="15" customBuiltin="1"/>
    <cellStyle name="Title 2" xfId="71" xr:uid="{00000000-0005-0000-0000-00003A010000}"/>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33"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289560</xdr:colOff>
      <xdr:row>29</xdr:row>
      <xdr:rowOff>53340</xdr:rowOff>
    </xdr:from>
    <xdr:ext cx="184731" cy="264560"/>
    <xdr:sp macro="" textlink="">
      <xdr:nvSpPr>
        <xdr:cNvPr id="2" name="TextBox 1">
          <a:extLst>
            <a:ext uri="{FF2B5EF4-FFF2-40B4-BE49-F238E27FC236}">
              <a16:creationId xmlns:a16="http://schemas.microsoft.com/office/drawing/2014/main" id="{41033D76-4D73-43C2-BBE1-DB2F6B7CE16C}"/>
            </a:ext>
          </a:extLst>
        </xdr:cNvPr>
        <xdr:cNvSpPr txBox="1"/>
      </xdr:nvSpPr>
      <xdr:spPr>
        <a:xfrm>
          <a:off x="7932420" y="504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ns.gov.uk/peoplepopulationandcommunity/personalandhouseholdfinances/incomeandwealth/bulletins/wealthingreatbritainwave5/2014to2016"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6"/>
  <sheetViews>
    <sheetView topLeftCell="A11" workbookViewId="0">
      <selection activeCell="A12" sqref="A12:A39"/>
    </sheetView>
  </sheetViews>
  <sheetFormatPr defaultColWidth="8.85546875" defaultRowHeight="15"/>
  <cols>
    <col min="1" max="1" width="142.85546875" style="651" customWidth="1"/>
    <col min="2" max="16384" width="8.85546875" style="651"/>
  </cols>
  <sheetData>
    <row r="3" spans="1:1" ht="33" customHeight="1"/>
    <row r="4" spans="1:1" ht="30.6" customHeight="1">
      <c r="A4" s="1113" t="s">
        <v>289</v>
      </c>
    </row>
    <row r="5" spans="1:1" ht="179.45" customHeight="1">
      <c r="A5" s="1114" t="s">
        <v>290</v>
      </c>
    </row>
    <row r="6" spans="1:1">
      <c r="A6" s="1115" t="s">
        <v>291</v>
      </c>
    </row>
  </sheetData>
  <hyperlinks>
    <hyperlink ref="A6"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83"/>
  <sheetViews>
    <sheetView workbookViewId="0">
      <selection activeCell="R2" sqref="R2"/>
    </sheetView>
  </sheetViews>
  <sheetFormatPr defaultColWidth="8.85546875" defaultRowHeight="15"/>
  <cols>
    <col min="1" max="1" width="19.28515625" style="475" customWidth="1"/>
    <col min="2" max="2" width="8.85546875" style="475"/>
    <col min="3" max="3" width="10" style="475" customWidth="1"/>
    <col min="4" max="4" width="11.5703125" style="475" customWidth="1"/>
    <col min="5" max="5" width="7.7109375" style="475" customWidth="1"/>
    <col min="6" max="6" width="8.85546875" style="475"/>
    <col min="7" max="8" width="7.7109375" style="475" customWidth="1"/>
    <col min="9" max="9" width="8.85546875" style="475"/>
    <col min="10" max="10" width="11.28515625" style="475" customWidth="1"/>
    <col min="11" max="11" width="8.28515625" style="475" customWidth="1"/>
    <col min="12" max="12" width="8.85546875" style="475"/>
    <col min="13" max="14" width="7.85546875" style="475" customWidth="1"/>
    <col min="15" max="15" width="8.85546875" style="475"/>
    <col min="16" max="16" width="10.7109375" style="475" customWidth="1"/>
    <col min="17" max="17" width="8" style="475" customWidth="1"/>
    <col min="18" max="18" width="8.85546875" style="475"/>
    <col min="19" max="19" width="8" style="475" customWidth="1"/>
    <col min="20" max="16384" width="8.85546875" style="475"/>
  </cols>
  <sheetData>
    <row r="1" spans="1:19">
      <c r="A1" s="176"/>
      <c r="B1" s="472"/>
      <c r="C1" s="472"/>
      <c r="D1" s="472"/>
      <c r="E1" s="472"/>
      <c r="F1" s="472"/>
      <c r="G1" s="472"/>
      <c r="H1" s="472"/>
      <c r="I1" s="472"/>
      <c r="J1" s="472"/>
      <c r="K1" s="472"/>
      <c r="L1" s="472"/>
      <c r="M1" s="472"/>
      <c r="N1" s="472"/>
      <c r="O1" s="472"/>
      <c r="P1" s="472"/>
      <c r="Q1" s="472"/>
      <c r="R1" s="472"/>
      <c r="S1" s="472"/>
    </row>
    <row r="2" spans="1:19" ht="15.75">
      <c r="A2" s="1162" t="s">
        <v>59</v>
      </c>
      <c r="B2" s="1162"/>
      <c r="C2" s="1162"/>
      <c r="D2" s="1162"/>
      <c r="E2" s="1162"/>
      <c r="F2" s="1162"/>
      <c r="G2" s="1162"/>
      <c r="H2" s="1162"/>
      <c r="I2" s="1162"/>
      <c r="J2" s="1162"/>
      <c r="K2" s="1162"/>
      <c r="L2" s="1162"/>
      <c r="M2" s="1162"/>
      <c r="N2" s="523"/>
      <c r="O2" s="159"/>
      <c r="P2" s="159"/>
      <c r="Q2" s="168"/>
      <c r="R2" s="616" t="s">
        <v>3</v>
      </c>
      <c r="S2" s="548"/>
    </row>
    <row r="3" spans="1:19" ht="15.75">
      <c r="A3" s="1167" t="s">
        <v>240</v>
      </c>
      <c r="B3" s="1167"/>
      <c r="C3" s="1167"/>
      <c r="D3" s="1167"/>
      <c r="E3" s="1167"/>
      <c r="F3" s="1167"/>
      <c r="G3" s="1167"/>
      <c r="H3" s="1167"/>
      <c r="I3" s="1167"/>
      <c r="J3" s="1167"/>
      <c r="K3" s="1167"/>
      <c r="L3" s="1167"/>
      <c r="M3" s="1167"/>
      <c r="N3" s="1167"/>
      <c r="O3" s="1167"/>
      <c r="P3" s="1167"/>
      <c r="Q3" s="1167"/>
      <c r="R3" s="1167"/>
      <c r="S3" s="1167"/>
    </row>
    <row r="4" spans="1:19">
      <c r="A4" s="170"/>
      <c r="B4" s="169"/>
      <c r="C4" s="169"/>
      <c r="D4" s="169"/>
      <c r="E4" s="169"/>
      <c r="F4" s="169"/>
      <c r="G4" s="169"/>
      <c r="H4" s="169"/>
      <c r="I4" s="169"/>
      <c r="J4" s="169"/>
      <c r="K4" s="163"/>
      <c r="L4" s="163"/>
      <c r="M4" s="163"/>
      <c r="N4" s="169"/>
      <c r="O4" s="171"/>
      <c r="P4" s="171"/>
      <c r="Q4" s="169"/>
      <c r="R4" s="169"/>
      <c r="S4" s="171" t="s">
        <v>20</v>
      </c>
    </row>
    <row r="5" spans="1:19">
      <c r="A5" s="165"/>
      <c r="B5" s="1151" t="s">
        <v>60</v>
      </c>
      <c r="C5" s="1151"/>
      <c r="D5" s="1151"/>
      <c r="E5" s="1151"/>
      <c r="F5" s="1151"/>
      <c r="G5" s="1152"/>
      <c r="H5" s="1151" t="s">
        <v>61</v>
      </c>
      <c r="I5" s="1151"/>
      <c r="J5" s="1151"/>
      <c r="K5" s="1151"/>
      <c r="L5" s="1151"/>
      <c r="M5" s="1152"/>
      <c r="N5" s="1151" t="s">
        <v>1</v>
      </c>
      <c r="O5" s="1151"/>
      <c r="P5" s="1151"/>
      <c r="Q5" s="1151"/>
      <c r="R5" s="1151"/>
      <c r="S5" s="1151"/>
    </row>
    <row r="6" spans="1:19" ht="24.75">
      <c r="A6" s="166"/>
      <c r="B6" s="167" t="s">
        <v>21</v>
      </c>
      <c r="C6" s="167" t="s">
        <v>55</v>
      </c>
      <c r="D6" s="297" t="s">
        <v>23</v>
      </c>
      <c r="E6" s="209" t="s">
        <v>24</v>
      </c>
      <c r="F6" s="209" t="s">
        <v>25</v>
      </c>
      <c r="G6" s="210" t="s">
        <v>26</v>
      </c>
      <c r="H6" s="167" t="s">
        <v>21</v>
      </c>
      <c r="I6" s="167" t="s">
        <v>55</v>
      </c>
      <c r="J6" s="297" t="s">
        <v>23</v>
      </c>
      <c r="K6" s="209" t="s">
        <v>24</v>
      </c>
      <c r="L6" s="209" t="s">
        <v>25</v>
      </c>
      <c r="M6" s="210" t="s">
        <v>26</v>
      </c>
      <c r="N6" s="167" t="s">
        <v>21</v>
      </c>
      <c r="O6" s="167" t="s">
        <v>55</v>
      </c>
      <c r="P6" s="297" t="s">
        <v>23</v>
      </c>
      <c r="Q6" s="209" t="s">
        <v>24</v>
      </c>
      <c r="R6" s="209" t="s">
        <v>25</v>
      </c>
      <c r="S6" s="209" t="s">
        <v>26</v>
      </c>
    </row>
    <row r="7" spans="1:19">
      <c r="A7" s="231" t="s">
        <v>5</v>
      </c>
      <c r="B7" s="179"/>
      <c r="C7" s="179"/>
      <c r="D7" s="179"/>
      <c r="E7" s="179"/>
      <c r="F7" s="179"/>
      <c r="G7" s="180"/>
      <c r="H7" s="179"/>
      <c r="I7" s="179"/>
      <c r="J7" s="179"/>
      <c r="K7" s="179"/>
      <c r="L7" s="179"/>
      <c r="M7" s="180"/>
      <c r="N7" s="185"/>
      <c r="O7" s="185"/>
      <c r="P7" s="185"/>
      <c r="Q7" s="185"/>
      <c r="R7" s="185"/>
      <c r="S7" s="185"/>
    </row>
    <row r="8" spans="1:19">
      <c r="A8" s="162" t="s">
        <v>27</v>
      </c>
      <c r="B8" s="28">
        <v>9</v>
      </c>
      <c r="C8" s="28">
        <v>448000</v>
      </c>
      <c r="D8" s="28">
        <v>229</v>
      </c>
      <c r="E8" s="28">
        <v>4100</v>
      </c>
      <c r="F8" s="28">
        <v>9200</v>
      </c>
      <c r="G8" s="542">
        <v>18400</v>
      </c>
      <c r="H8" s="28">
        <v>9</v>
      </c>
      <c r="I8" s="28">
        <v>470000</v>
      </c>
      <c r="J8" s="28">
        <v>242</v>
      </c>
      <c r="K8" s="28">
        <v>300</v>
      </c>
      <c r="L8" s="28">
        <v>1000</v>
      </c>
      <c r="M8" s="542">
        <v>3500</v>
      </c>
      <c r="N8" s="28">
        <v>18</v>
      </c>
      <c r="O8" s="28">
        <v>915000</v>
      </c>
      <c r="P8" s="28">
        <v>469</v>
      </c>
      <c r="Q8" s="28">
        <v>1000</v>
      </c>
      <c r="R8" s="28">
        <v>3500</v>
      </c>
      <c r="S8" s="28">
        <v>11200</v>
      </c>
    </row>
    <row r="9" spans="1:19">
      <c r="A9" s="162" t="s">
        <v>28</v>
      </c>
      <c r="B9" s="28">
        <v>29</v>
      </c>
      <c r="C9" s="28">
        <v>2420000</v>
      </c>
      <c r="D9" s="28">
        <v>994</v>
      </c>
      <c r="E9" s="28">
        <v>12400</v>
      </c>
      <c r="F9" s="28">
        <v>33200</v>
      </c>
      <c r="G9" s="542">
        <v>67600</v>
      </c>
      <c r="H9" s="28">
        <v>29</v>
      </c>
      <c r="I9" s="28">
        <v>2464000</v>
      </c>
      <c r="J9" s="28">
        <v>1018</v>
      </c>
      <c r="K9" s="28">
        <v>1000</v>
      </c>
      <c r="L9" s="28">
        <v>3000</v>
      </c>
      <c r="M9" s="542">
        <v>10300</v>
      </c>
      <c r="N9" s="28">
        <v>55</v>
      </c>
      <c r="O9" s="28">
        <v>4615000</v>
      </c>
      <c r="P9" s="28">
        <v>1899</v>
      </c>
      <c r="Q9" s="28">
        <v>2800</v>
      </c>
      <c r="R9" s="28">
        <v>13000</v>
      </c>
      <c r="S9" s="28">
        <v>43400</v>
      </c>
    </row>
    <row r="10" spans="1:19">
      <c r="A10" s="162" t="s">
        <v>29</v>
      </c>
      <c r="B10" s="28">
        <v>39</v>
      </c>
      <c r="C10" s="28">
        <v>3154000</v>
      </c>
      <c r="D10" s="28">
        <v>1895</v>
      </c>
      <c r="E10" s="28">
        <v>26900</v>
      </c>
      <c r="F10" s="28">
        <v>77000</v>
      </c>
      <c r="G10" s="542">
        <v>166200</v>
      </c>
      <c r="H10" s="28">
        <v>41</v>
      </c>
      <c r="I10" s="28">
        <v>3344000</v>
      </c>
      <c r="J10" s="28">
        <v>1961</v>
      </c>
      <c r="K10" s="28">
        <v>2800</v>
      </c>
      <c r="L10" s="28">
        <v>11400</v>
      </c>
      <c r="M10" s="542">
        <v>32000</v>
      </c>
      <c r="N10" s="28">
        <v>69</v>
      </c>
      <c r="O10" s="28">
        <v>5607000</v>
      </c>
      <c r="P10" s="28">
        <v>3302</v>
      </c>
      <c r="Q10" s="28">
        <v>9100</v>
      </c>
      <c r="R10" s="28">
        <v>39000</v>
      </c>
      <c r="S10" s="28">
        <v>114700</v>
      </c>
    </row>
    <row r="11" spans="1:19">
      <c r="A11" s="162" t="s">
        <v>30</v>
      </c>
      <c r="B11" s="28">
        <v>44</v>
      </c>
      <c r="C11" s="28">
        <v>3870000</v>
      </c>
      <c r="D11" s="28">
        <v>2826</v>
      </c>
      <c r="E11" s="28">
        <v>50100</v>
      </c>
      <c r="F11" s="28">
        <v>150600</v>
      </c>
      <c r="G11" s="542">
        <v>324200</v>
      </c>
      <c r="H11" s="28">
        <v>46</v>
      </c>
      <c r="I11" s="28">
        <v>4089000</v>
      </c>
      <c r="J11" s="28">
        <v>3023</v>
      </c>
      <c r="K11" s="28">
        <v>5000</v>
      </c>
      <c r="L11" s="28">
        <v>20900</v>
      </c>
      <c r="M11" s="542">
        <v>56000</v>
      </c>
      <c r="N11" s="28">
        <v>73</v>
      </c>
      <c r="O11" s="28">
        <v>6465000</v>
      </c>
      <c r="P11" s="28">
        <v>4716</v>
      </c>
      <c r="Q11" s="28">
        <v>20700</v>
      </c>
      <c r="R11" s="28">
        <v>78000</v>
      </c>
      <c r="S11" s="28">
        <v>239000</v>
      </c>
    </row>
    <row r="12" spans="1:19">
      <c r="A12" s="162" t="s">
        <v>31</v>
      </c>
      <c r="B12" s="28">
        <v>30</v>
      </c>
      <c r="C12" s="28">
        <v>2158000</v>
      </c>
      <c r="D12" s="28">
        <v>1823</v>
      </c>
      <c r="E12" s="28">
        <v>74800</v>
      </c>
      <c r="F12" s="28">
        <v>194600</v>
      </c>
      <c r="G12" s="542">
        <v>449700</v>
      </c>
      <c r="H12" s="28">
        <v>36</v>
      </c>
      <c r="I12" s="28">
        <v>2565000</v>
      </c>
      <c r="J12" s="28">
        <v>2241</v>
      </c>
      <c r="K12" s="28">
        <v>8000</v>
      </c>
      <c r="L12" s="28">
        <v>30000</v>
      </c>
      <c r="M12" s="542">
        <v>89600</v>
      </c>
      <c r="N12" s="28">
        <v>56</v>
      </c>
      <c r="O12" s="28">
        <v>4003000</v>
      </c>
      <c r="P12" s="28">
        <v>3410</v>
      </c>
      <c r="Q12" s="28">
        <v>25000</v>
      </c>
      <c r="R12" s="28">
        <v>100000</v>
      </c>
      <c r="S12" s="28">
        <v>288600</v>
      </c>
    </row>
    <row r="13" spans="1:19">
      <c r="A13" s="162" t="s">
        <v>0</v>
      </c>
      <c r="B13" s="28">
        <v>1</v>
      </c>
      <c r="C13" s="28">
        <v>159000</v>
      </c>
      <c r="D13" s="28">
        <v>160</v>
      </c>
      <c r="E13" s="28">
        <v>35200</v>
      </c>
      <c r="F13" s="28">
        <v>141400</v>
      </c>
      <c r="G13" s="542">
        <v>258000</v>
      </c>
      <c r="H13" s="28">
        <v>4</v>
      </c>
      <c r="I13" s="28">
        <v>429000</v>
      </c>
      <c r="J13" s="28">
        <v>512</v>
      </c>
      <c r="K13" s="28">
        <v>13000</v>
      </c>
      <c r="L13" s="28">
        <v>50000</v>
      </c>
      <c r="M13" s="542">
        <v>120000</v>
      </c>
      <c r="N13" s="28">
        <v>5</v>
      </c>
      <c r="O13" s="28">
        <v>548000</v>
      </c>
      <c r="P13" s="28">
        <v>630</v>
      </c>
      <c r="Q13" s="28">
        <v>20000</v>
      </c>
      <c r="R13" s="28">
        <v>70000</v>
      </c>
      <c r="S13" s="28">
        <v>180000</v>
      </c>
    </row>
    <row r="14" spans="1:19" s="544" customFormat="1">
      <c r="A14" s="206" t="s">
        <v>1</v>
      </c>
      <c r="B14" s="38">
        <v>25</v>
      </c>
      <c r="C14" s="38">
        <v>12208000</v>
      </c>
      <c r="D14" s="38">
        <v>7927</v>
      </c>
      <c r="E14" s="38">
        <v>26400</v>
      </c>
      <c r="F14" s="38">
        <v>83900</v>
      </c>
      <c r="G14" s="545">
        <v>221200</v>
      </c>
      <c r="H14" s="38">
        <v>28</v>
      </c>
      <c r="I14" s="38">
        <v>13362000</v>
      </c>
      <c r="J14" s="38">
        <v>8997</v>
      </c>
      <c r="K14" s="38">
        <v>2500</v>
      </c>
      <c r="L14" s="38">
        <v>12900</v>
      </c>
      <c r="M14" s="545">
        <v>43000</v>
      </c>
      <c r="N14" s="38">
        <v>46</v>
      </c>
      <c r="O14" s="38">
        <v>22153000</v>
      </c>
      <c r="P14" s="38">
        <v>14426</v>
      </c>
      <c r="Q14" s="38">
        <v>8100</v>
      </c>
      <c r="R14" s="38">
        <v>40500</v>
      </c>
      <c r="S14" s="38">
        <v>141600</v>
      </c>
    </row>
    <row r="15" spans="1:19">
      <c r="A15" s="231" t="s">
        <v>6</v>
      </c>
      <c r="B15" s="179"/>
      <c r="C15" s="179"/>
      <c r="D15" s="179"/>
      <c r="E15" s="179"/>
      <c r="F15" s="179"/>
      <c r="G15" s="180"/>
      <c r="H15" s="179"/>
      <c r="I15" s="179"/>
      <c r="J15" s="179"/>
      <c r="K15" s="179"/>
      <c r="L15" s="179"/>
      <c r="M15" s="180"/>
      <c r="N15" s="185"/>
      <c r="O15" s="185"/>
      <c r="P15" s="185"/>
      <c r="Q15" s="185"/>
      <c r="R15" s="185"/>
      <c r="S15" s="185"/>
    </row>
    <row r="16" spans="1:19">
      <c r="A16" s="162" t="s">
        <v>27</v>
      </c>
      <c r="B16" s="182">
        <v>6</v>
      </c>
      <c r="C16" s="176">
        <v>324000</v>
      </c>
      <c r="D16" s="176">
        <v>180</v>
      </c>
      <c r="E16" s="222">
        <v>2700</v>
      </c>
      <c r="F16" s="222">
        <v>5000</v>
      </c>
      <c r="G16" s="173">
        <v>10300</v>
      </c>
      <c r="H16" s="175">
        <v>7</v>
      </c>
      <c r="I16" s="176">
        <v>365000</v>
      </c>
      <c r="J16" s="176">
        <v>214</v>
      </c>
      <c r="K16" s="222">
        <v>500</v>
      </c>
      <c r="L16" s="222">
        <v>1500</v>
      </c>
      <c r="M16" s="173">
        <v>7000</v>
      </c>
      <c r="N16" s="175">
        <v>13</v>
      </c>
      <c r="O16" s="176">
        <v>667000</v>
      </c>
      <c r="P16" s="176">
        <v>381</v>
      </c>
      <c r="Q16" s="176">
        <v>1000</v>
      </c>
      <c r="R16" s="178">
        <v>3500</v>
      </c>
      <c r="S16" s="178">
        <v>10000</v>
      </c>
    </row>
    <row r="17" spans="1:19">
      <c r="A17" s="162" t="s">
        <v>28</v>
      </c>
      <c r="B17" s="182">
        <v>27</v>
      </c>
      <c r="C17" s="176">
        <v>2224000</v>
      </c>
      <c r="D17" s="176">
        <v>1085</v>
      </c>
      <c r="E17" s="222">
        <v>9000</v>
      </c>
      <c r="F17" s="222">
        <v>21000</v>
      </c>
      <c r="G17" s="173">
        <v>38900</v>
      </c>
      <c r="H17" s="175">
        <v>23</v>
      </c>
      <c r="I17" s="176">
        <v>1913000</v>
      </c>
      <c r="J17" s="176">
        <v>927</v>
      </c>
      <c r="K17" s="222">
        <v>1900</v>
      </c>
      <c r="L17" s="222">
        <v>5000</v>
      </c>
      <c r="M17" s="173">
        <v>15000</v>
      </c>
      <c r="N17" s="175">
        <v>46</v>
      </c>
      <c r="O17" s="176">
        <v>3848000</v>
      </c>
      <c r="P17" s="176">
        <v>1882</v>
      </c>
      <c r="Q17" s="176">
        <v>4300</v>
      </c>
      <c r="R17" s="178">
        <v>13500</v>
      </c>
      <c r="S17" s="178">
        <v>33100</v>
      </c>
    </row>
    <row r="18" spans="1:19">
      <c r="A18" s="162" t="s">
        <v>29</v>
      </c>
      <c r="B18" s="182">
        <v>39</v>
      </c>
      <c r="C18" s="176">
        <v>3179000</v>
      </c>
      <c r="D18" s="176">
        <v>2206</v>
      </c>
      <c r="E18" s="222">
        <v>21300</v>
      </c>
      <c r="F18" s="222">
        <v>53400</v>
      </c>
      <c r="G18" s="173">
        <v>103500</v>
      </c>
      <c r="H18" s="175">
        <v>37</v>
      </c>
      <c r="I18" s="176">
        <v>3000000</v>
      </c>
      <c r="J18" s="176">
        <v>2045</v>
      </c>
      <c r="K18" s="222">
        <v>4000</v>
      </c>
      <c r="L18" s="222">
        <v>12200</v>
      </c>
      <c r="M18" s="173">
        <v>33000</v>
      </c>
      <c r="N18" s="175">
        <v>65</v>
      </c>
      <c r="O18" s="176">
        <v>5285000</v>
      </c>
      <c r="P18" s="176">
        <v>3612</v>
      </c>
      <c r="Q18" s="176">
        <v>11400</v>
      </c>
      <c r="R18" s="178">
        <v>36100</v>
      </c>
      <c r="S18" s="178">
        <v>85600</v>
      </c>
    </row>
    <row r="19" spans="1:19">
      <c r="A19" s="162" t="s">
        <v>30</v>
      </c>
      <c r="B19" s="182">
        <v>43</v>
      </c>
      <c r="C19" s="176">
        <v>3771000</v>
      </c>
      <c r="D19" s="176">
        <v>3061</v>
      </c>
      <c r="E19" s="222">
        <v>47600</v>
      </c>
      <c r="F19" s="222">
        <v>121600</v>
      </c>
      <c r="G19" s="173">
        <v>262100</v>
      </c>
      <c r="H19" s="175">
        <v>41</v>
      </c>
      <c r="I19" s="176">
        <v>3579000</v>
      </c>
      <c r="J19" s="176">
        <v>2959</v>
      </c>
      <c r="K19" s="222">
        <v>6000</v>
      </c>
      <c r="L19" s="222">
        <v>20000</v>
      </c>
      <c r="M19" s="173">
        <v>50000</v>
      </c>
      <c r="N19" s="175">
        <v>70</v>
      </c>
      <c r="O19" s="176">
        <v>6071000</v>
      </c>
      <c r="P19" s="176">
        <v>4928</v>
      </c>
      <c r="Q19" s="176">
        <v>21100</v>
      </c>
      <c r="R19" s="178">
        <v>73200</v>
      </c>
      <c r="S19" s="178">
        <v>195500</v>
      </c>
    </row>
    <row r="20" spans="1:19">
      <c r="A20" s="162" t="s">
        <v>31</v>
      </c>
      <c r="B20" s="182">
        <v>28</v>
      </c>
      <c r="C20" s="176">
        <v>2006000</v>
      </c>
      <c r="D20" s="176">
        <v>1888</v>
      </c>
      <c r="E20" s="222">
        <v>65500</v>
      </c>
      <c r="F20" s="222">
        <v>164600</v>
      </c>
      <c r="G20" s="173">
        <v>373700</v>
      </c>
      <c r="H20" s="175">
        <v>32</v>
      </c>
      <c r="I20" s="176">
        <v>2238000</v>
      </c>
      <c r="J20" s="176">
        <v>2162</v>
      </c>
      <c r="K20" s="222">
        <v>8000</v>
      </c>
      <c r="L20" s="222">
        <v>26000</v>
      </c>
      <c r="M20" s="173">
        <v>70000</v>
      </c>
      <c r="N20" s="175">
        <v>51</v>
      </c>
      <c r="O20" s="176">
        <v>3612000</v>
      </c>
      <c r="P20" s="176">
        <v>3419</v>
      </c>
      <c r="Q20" s="176">
        <v>23900</v>
      </c>
      <c r="R20" s="178">
        <v>86200</v>
      </c>
      <c r="S20" s="178">
        <v>241000</v>
      </c>
    </row>
    <row r="21" spans="1:19">
      <c r="A21" s="162" t="s">
        <v>0</v>
      </c>
      <c r="B21" s="182">
        <v>2</v>
      </c>
      <c r="C21" s="176">
        <v>190000</v>
      </c>
      <c r="D21" s="176">
        <v>180</v>
      </c>
      <c r="E21" s="222">
        <v>47800</v>
      </c>
      <c r="F21" s="222">
        <v>136400</v>
      </c>
      <c r="G21" s="173">
        <v>280900</v>
      </c>
      <c r="H21" s="175">
        <v>4</v>
      </c>
      <c r="I21" s="176">
        <v>391000</v>
      </c>
      <c r="J21" s="176">
        <v>450</v>
      </c>
      <c r="K21" s="222">
        <v>9000</v>
      </c>
      <c r="L21" s="222">
        <v>27000</v>
      </c>
      <c r="M21" s="173">
        <v>90000</v>
      </c>
      <c r="N21" s="175">
        <v>5</v>
      </c>
      <c r="O21" s="176">
        <v>538000</v>
      </c>
      <c r="P21" s="176">
        <v>589</v>
      </c>
      <c r="Q21" s="176">
        <v>16000</v>
      </c>
      <c r="R21" s="178">
        <v>47000</v>
      </c>
      <c r="S21" s="178">
        <v>162600</v>
      </c>
    </row>
    <row r="22" spans="1:19">
      <c r="A22" s="206" t="s">
        <v>1</v>
      </c>
      <c r="B22" s="183">
        <v>24</v>
      </c>
      <c r="C22" s="177">
        <v>11694000</v>
      </c>
      <c r="D22" s="177">
        <v>8600</v>
      </c>
      <c r="E22" s="226">
        <v>21900</v>
      </c>
      <c r="F22" s="226">
        <v>63200</v>
      </c>
      <c r="G22" s="174">
        <v>168900</v>
      </c>
      <c r="H22" s="181">
        <v>24</v>
      </c>
      <c r="I22" s="177">
        <v>11485000</v>
      </c>
      <c r="J22" s="177">
        <v>8757</v>
      </c>
      <c r="K22" s="226">
        <v>4000</v>
      </c>
      <c r="L22" s="226">
        <v>14600</v>
      </c>
      <c r="M22" s="174">
        <v>40100</v>
      </c>
      <c r="N22" s="181">
        <v>42</v>
      </c>
      <c r="O22" s="177">
        <v>20021000</v>
      </c>
      <c r="P22" s="177">
        <v>14811</v>
      </c>
      <c r="Q22" s="177">
        <v>10200</v>
      </c>
      <c r="R22" s="226">
        <v>38500</v>
      </c>
      <c r="S22" s="226">
        <v>115400</v>
      </c>
    </row>
    <row r="23" spans="1:19">
      <c r="A23" s="231" t="s">
        <v>195</v>
      </c>
      <c r="B23" s="860"/>
      <c r="C23" s="861"/>
      <c r="D23" s="861"/>
      <c r="E23" s="841"/>
      <c r="F23" s="841"/>
      <c r="G23" s="841"/>
      <c r="H23" s="903"/>
      <c r="I23" s="902"/>
      <c r="J23" s="902"/>
      <c r="K23" s="890"/>
      <c r="L23" s="890"/>
      <c r="M23" s="893"/>
      <c r="N23" s="861"/>
      <c r="O23" s="861"/>
      <c r="P23" s="861"/>
      <c r="Q23" s="861"/>
      <c r="R23" s="841"/>
      <c r="S23" s="841"/>
    </row>
    <row r="24" spans="1:19">
      <c r="A24" s="162" t="s">
        <v>27</v>
      </c>
      <c r="B24" s="182">
        <v>7</v>
      </c>
      <c r="C24" s="176">
        <v>355000</v>
      </c>
      <c r="D24" s="176">
        <v>210</v>
      </c>
      <c r="E24" s="222">
        <v>1500</v>
      </c>
      <c r="F24" s="222">
        <v>3400</v>
      </c>
      <c r="G24" s="222">
        <v>5500</v>
      </c>
      <c r="H24" s="906">
        <v>4</v>
      </c>
      <c r="I24" s="176">
        <v>215000</v>
      </c>
      <c r="J24" s="176">
        <v>144</v>
      </c>
      <c r="K24" s="222">
        <v>1200</v>
      </c>
      <c r="L24" s="222">
        <v>3800</v>
      </c>
      <c r="M24" s="173">
        <v>14000</v>
      </c>
      <c r="N24" s="176">
        <v>11</v>
      </c>
      <c r="O24" s="176">
        <v>555000</v>
      </c>
      <c r="P24" s="176">
        <v>347</v>
      </c>
      <c r="Q24" s="176">
        <v>1200</v>
      </c>
      <c r="R24" s="222">
        <v>3500</v>
      </c>
      <c r="S24" s="222">
        <v>7000</v>
      </c>
    </row>
    <row r="25" spans="1:19">
      <c r="A25" s="162" t="s">
        <v>28</v>
      </c>
      <c r="B25" s="182">
        <v>30</v>
      </c>
      <c r="C25" s="176">
        <v>2386000</v>
      </c>
      <c r="D25" s="176">
        <v>1313</v>
      </c>
      <c r="E25" s="222">
        <v>5700</v>
      </c>
      <c r="F25" s="222">
        <v>11800</v>
      </c>
      <c r="G25" s="222">
        <v>22700</v>
      </c>
      <c r="H25" s="906">
        <v>22</v>
      </c>
      <c r="I25" s="176">
        <v>1727000</v>
      </c>
      <c r="J25" s="176">
        <v>944</v>
      </c>
      <c r="K25" s="222">
        <v>3000</v>
      </c>
      <c r="L25" s="222">
        <v>8000</v>
      </c>
      <c r="M25" s="173">
        <v>18000</v>
      </c>
      <c r="N25" s="176">
        <v>46</v>
      </c>
      <c r="O25" s="176">
        <v>3701000</v>
      </c>
      <c r="P25" s="176">
        <v>2054</v>
      </c>
      <c r="Q25" s="176">
        <v>4800</v>
      </c>
      <c r="R25" s="222">
        <v>11300</v>
      </c>
      <c r="S25" s="222">
        <v>23600</v>
      </c>
    </row>
    <row r="26" spans="1:19">
      <c r="A26" s="162" t="s">
        <v>29</v>
      </c>
      <c r="B26" s="182">
        <v>43</v>
      </c>
      <c r="C26" s="176">
        <v>3590000</v>
      </c>
      <c r="D26" s="176">
        <v>2806</v>
      </c>
      <c r="E26" s="222">
        <v>13600</v>
      </c>
      <c r="F26" s="222">
        <v>31500</v>
      </c>
      <c r="G26" s="222">
        <v>70400</v>
      </c>
      <c r="H26" s="906">
        <v>37</v>
      </c>
      <c r="I26" s="176">
        <v>3124000</v>
      </c>
      <c r="J26" s="176">
        <v>2448</v>
      </c>
      <c r="K26" s="222">
        <v>4500</v>
      </c>
      <c r="L26" s="222">
        <v>13600</v>
      </c>
      <c r="M26" s="173">
        <v>34900</v>
      </c>
      <c r="N26" s="176">
        <v>66</v>
      </c>
      <c r="O26" s="176">
        <v>5502000</v>
      </c>
      <c r="P26" s="176">
        <v>4331</v>
      </c>
      <c r="Q26" s="176">
        <v>11600</v>
      </c>
      <c r="R26" s="222">
        <v>29500</v>
      </c>
      <c r="S26" s="222">
        <v>66800</v>
      </c>
    </row>
    <row r="27" spans="1:19">
      <c r="A27" s="162" t="s">
        <v>30</v>
      </c>
      <c r="B27" s="182">
        <v>48</v>
      </c>
      <c r="C27" s="176">
        <v>4064000</v>
      </c>
      <c r="D27" s="176">
        <v>3392</v>
      </c>
      <c r="E27" s="222">
        <v>30100</v>
      </c>
      <c r="F27" s="222">
        <v>76100</v>
      </c>
      <c r="G27" s="222">
        <v>193800</v>
      </c>
      <c r="H27" s="906">
        <v>40</v>
      </c>
      <c r="I27" s="176">
        <v>3352000</v>
      </c>
      <c r="J27" s="176">
        <v>2852</v>
      </c>
      <c r="K27" s="222">
        <v>6000</v>
      </c>
      <c r="L27" s="222">
        <v>18800</v>
      </c>
      <c r="M27" s="173">
        <v>50000</v>
      </c>
      <c r="N27" s="176">
        <v>70</v>
      </c>
      <c r="O27" s="176">
        <v>5885000</v>
      </c>
      <c r="P27" s="176">
        <v>4967</v>
      </c>
      <c r="Q27" s="176">
        <v>21600</v>
      </c>
      <c r="R27" s="222">
        <v>64600</v>
      </c>
      <c r="S27" s="222">
        <v>158600</v>
      </c>
    </row>
    <row r="28" spans="1:19">
      <c r="A28" s="162" t="s">
        <v>31</v>
      </c>
      <c r="B28" s="182">
        <v>30</v>
      </c>
      <c r="C28" s="176">
        <v>2119000</v>
      </c>
      <c r="D28" s="176">
        <v>2086</v>
      </c>
      <c r="E28" s="222">
        <v>43800</v>
      </c>
      <c r="F28" s="222">
        <v>117200</v>
      </c>
      <c r="G28" s="222">
        <v>255900</v>
      </c>
      <c r="H28" s="906">
        <v>29</v>
      </c>
      <c r="I28" s="176">
        <v>2063000</v>
      </c>
      <c r="J28" s="176">
        <v>2128</v>
      </c>
      <c r="K28" s="222">
        <v>7000</v>
      </c>
      <c r="L28" s="222">
        <v>25000</v>
      </c>
      <c r="M28" s="173">
        <v>60300</v>
      </c>
      <c r="N28" s="176">
        <v>48</v>
      </c>
      <c r="O28" s="176">
        <v>3429000</v>
      </c>
      <c r="P28" s="176">
        <v>3451</v>
      </c>
      <c r="Q28" s="176">
        <v>25000</v>
      </c>
      <c r="R28" s="222">
        <v>75000</v>
      </c>
      <c r="S28" s="222">
        <v>197200</v>
      </c>
    </row>
    <row r="29" spans="1:19">
      <c r="A29" s="162" t="s">
        <v>0</v>
      </c>
      <c r="B29" s="182">
        <v>2</v>
      </c>
      <c r="C29" s="176">
        <v>166000</v>
      </c>
      <c r="D29" s="176">
        <v>185</v>
      </c>
      <c r="E29" s="222">
        <v>31400</v>
      </c>
      <c r="F29" s="222">
        <v>65600</v>
      </c>
      <c r="G29" s="222">
        <v>175100</v>
      </c>
      <c r="H29" s="906">
        <v>2</v>
      </c>
      <c r="I29" s="176">
        <v>214000</v>
      </c>
      <c r="J29" s="176">
        <v>309</v>
      </c>
      <c r="K29" s="222">
        <v>9800</v>
      </c>
      <c r="L29" s="222">
        <v>29100</v>
      </c>
      <c r="M29" s="173">
        <v>100000</v>
      </c>
      <c r="N29" s="176">
        <v>4</v>
      </c>
      <c r="O29" s="176">
        <v>356000</v>
      </c>
      <c r="P29" s="176">
        <v>462</v>
      </c>
      <c r="Q29" s="176">
        <v>16700</v>
      </c>
      <c r="R29" s="222">
        <v>48600</v>
      </c>
      <c r="S29" s="222">
        <v>136000</v>
      </c>
    </row>
    <row r="30" spans="1:19">
      <c r="A30" s="231" t="s">
        <v>1</v>
      </c>
      <c r="B30" s="860">
        <v>27</v>
      </c>
      <c r="C30" s="861">
        <v>12682000</v>
      </c>
      <c r="D30" s="861">
        <v>9992</v>
      </c>
      <c r="E30" s="841">
        <v>13400</v>
      </c>
      <c r="F30" s="841">
        <v>39400</v>
      </c>
      <c r="G30" s="841">
        <v>116300</v>
      </c>
      <c r="H30" s="904">
        <v>23</v>
      </c>
      <c r="I30" s="861">
        <v>10697000</v>
      </c>
      <c r="J30" s="861">
        <v>8825</v>
      </c>
      <c r="K30" s="841">
        <v>4800</v>
      </c>
      <c r="L30" s="841">
        <v>15000</v>
      </c>
      <c r="M30" s="895">
        <v>40000</v>
      </c>
      <c r="N30" s="861">
        <v>42</v>
      </c>
      <c r="O30" s="861">
        <v>19428000</v>
      </c>
      <c r="P30" s="861">
        <v>15612</v>
      </c>
      <c r="Q30" s="861">
        <v>10700</v>
      </c>
      <c r="R30" s="841">
        <v>32500</v>
      </c>
      <c r="S30" s="841">
        <v>98500</v>
      </c>
    </row>
    <row r="31" spans="1:19">
      <c r="A31" s="567" t="s">
        <v>196</v>
      </c>
      <c r="B31" s="907"/>
      <c r="C31" s="908"/>
      <c r="D31" s="908"/>
      <c r="E31" s="857"/>
      <c r="F31" s="857"/>
      <c r="G31" s="857"/>
      <c r="H31" s="909"/>
      <c r="I31" s="908"/>
      <c r="J31" s="908"/>
      <c r="K31" s="857"/>
      <c r="L31" s="857"/>
      <c r="M31" s="899"/>
      <c r="N31" s="910"/>
      <c r="O31" s="908"/>
      <c r="P31" s="908"/>
      <c r="Q31" s="908"/>
      <c r="R31" s="857"/>
      <c r="S31" s="857"/>
    </row>
    <row r="32" spans="1:19">
      <c r="A32" s="162" t="s">
        <v>27</v>
      </c>
      <c r="B32" s="182">
        <v>7</v>
      </c>
      <c r="C32" s="828" t="s">
        <v>198</v>
      </c>
      <c r="D32" s="828" t="s">
        <v>198</v>
      </c>
      <c r="E32" s="222">
        <v>1500</v>
      </c>
      <c r="F32" s="222">
        <v>3900</v>
      </c>
      <c r="G32" s="222">
        <v>9000</v>
      </c>
      <c r="H32" s="911">
        <v>6</v>
      </c>
      <c r="I32" s="828" t="s">
        <v>198</v>
      </c>
      <c r="J32" s="828" t="s">
        <v>198</v>
      </c>
      <c r="K32" s="222">
        <v>1000</v>
      </c>
      <c r="L32" s="222">
        <v>3000</v>
      </c>
      <c r="M32" s="173">
        <v>10000</v>
      </c>
      <c r="N32" s="175">
        <v>12</v>
      </c>
      <c r="O32" s="828" t="s">
        <v>198</v>
      </c>
      <c r="P32" s="828" t="s">
        <v>198</v>
      </c>
      <c r="Q32" s="176">
        <v>1400</v>
      </c>
      <c r="R32" s="222">
        <v>3900</v>
      </c>
      <c r="S32" s="222">
        <v>10000</v>
      </c>
    </row>
    <row r="33" spans="1:19">
      <c r="A33" s="162" t="s">
        <v>28</v>
      </c>
      <c r="B33" s="182">
        <v>30</v>
      </c>
      <c r="C33" s="828" t="s">
        <v>198</v>
      </c>
      <c r="D33" s="828" t="s">
        <v>198</v>
      </c>
      <c r="E33" s="222">
        <v>5100</v>
      </c>
      <c r="F33" s="222">
        <v>11800</v>
      </c>
      <c r="G33" s="222">
        <v>23900</v>
      </c>
      <c r="H33" s="911">
        <v>25</v>
      </c>
      <c r="I33" s="828" t="s">
        <v>198</v>
      </c>
      <c r="J33" s="828" t="s">
        <v>198</v>
      </c>
      <c r="K33" s="222">
        <v>2700</v>
      </c>
      <c r="L33" s="222">
        <v>8000</v>
      </c>
      <c r="M33" s="173">
        <v>18000</v>
      </c>
      <c r="N33" s="175">
        <v>49</v>
      </c>
      <c r="O33" s="828" t="s">
        <v>198</v>
      </c>
      <c r="P33" s="828" t="s">
        <v>198</v>
      </c>
      <c r="Q33" s="176">
        <v>4800</v>
      </c>
      <c r="R33" s="222">
        <v>12000</v>
      </c>
      <c r="S33" s="222">
        <v>24900</v>
      </c>
    </row>
    <row r="34" spans="1:19">
      <c r="A34" s="162" t="s">
        <v>29</v>
      </c>
      <c r="B34" s="182">
        <v>41</v>
      </c>
      <c r="C34" s="828" t="s">
        <v>198</v>
      </c>
      <c r="D34" s="828" t="s">
        <v>198</v>
      </c>
      <c r="E34" s="222">
        <v>14600</v>
      </c>
      <c r="F34" s="222">
        <v>36600</v>
      </c>
      <c r="G34" s="222">
        <v>83000</v>
      </c>
      <c r="H34" s="911">
        <v>37</v>
      </c>
      <c r="I34" s="828" t="s">
        <v>198</v>
      </c>
      <c r="J34" s="828" t="s">
        <v>198</v>
      </c>
      <c r="K34" s="222">
        <v>4400</v>
      </c>
      <c r="L34" s="222">
        <v>13500</v>
      </c>
      <c r="M34" s="173">
        <v>30700</v>
      </c>
      <c r="N34" s="175">
        <v>65</v>
      </c>
      <c r="O34" s="828" t="s">
        <v>198</v>
      </c>
      <c r="P34" s="828" t="s">
        <v>198</v>
      </c>
      <c r="Q34" s="176">
        <v>11300</v>
      </c>
      <c r="R34" s="222">
        <v>30000</v>
      </c>
      <c r="S34" s="222">
        <v>70300</v>
      </c>
    </row>
    <row r="35" spans="1:19">
      <c r="A35" s="162" t="s">
        <v>30</v>
      </c>
      <c r="B35" s="182">
        <v>46</v>
      </c>
      <c r="C35" s="828" t="s">
        <v>198</v>
      </c>
      <c r="D35" s="828" t="s">
        <v>198</v>
      </c>
      <c r="E35" s="222">
        <v>30500</v>
      </c>
      <c r="F35" s="222">
        <v>77800</v>
      </c>
      <c r="G35" s="222">
        <v>184400</v>
      </c>
      <c r="H35" s="911">
        <v>38</v>
      </c>
      <c r="I35" s="828" t="s">
        <v>198</v>
      </c>
      <c r="J35" s="828" t="s">
        <v>198</v>
      </c>
      <c r="K35" s="222">
        <v>6700</v>
      </c>
      <c r="L35" s="222">
        <v>20000</v>
      </c>
      <c r="M35" s="173">
        <v>49200</v>
      </c>
      <c r="N35" s="175">
        <v>69</v>
      </c>
      <c r="O35" s="828" t="s">
        <v>198</v>
      </c>
      <c r="P35" s="828" t="s">
        <v>198</v>
      </c>
      <c r="Q35" s="176">
        <v>20800</v>
      </c>
      <c r="R35" s="222">
        <v>60000</v>
      </c>
      <c r="S35" s="222">
        <v>148200</v>
      </c>
    </row>
    <row r="36" spans="1:19">
      <c r="A36" s="162" t="s">
        <v>31</v>
      </c>
      <c r="B36" s="182">
        <v>31</v>
      </c>
      <c r="C36" s="828" t="s">
        <v>198</v>
      </c>
      <c r="D36" s="828" t="s">
        <v>198</v>
      </c>
      <c r="E36" s="222">
        <v>42700</v>
      </c>
      <c r="F36" s="222">
        <v>106800</v>
      </c>
      <c r="G36" s="222">
        <v>239300</v>
      </c>
      <c r="H36" s="911">
        <v>32</v>
      </c>
      <c r="I36" s="828" t="s">
        <v>198</v>
      </c>
      <c r="J36" s="828" t="s">
        <v>198</v>
      </c>
      <c r="K36" s="222">
        <v>8500</v>
      </c>
      <c r="L36" s="222">
        <v>23000</v>
      </c>
      <c r="M36" s="173">
        <v>60000</v>
      </c>
      <c r="N36" s="175">
        <v>52</v>
      </c>
      <c r="O36" s="828" t="s">
        <v>198</v>
      </c>
      <c r="P36" s="828" t="s">
        <v>198</v>
      </c>
      <c r="Q36" s="176">
        <v>21600</v>
      </c>
      <c r="R36" s="222">
        <v>70000</v>
      </c>
      <c r="S36" s="222">
        <v>182600</v>
      </c>
    </row>
    <row r="37" spans="1:19">
      <c r="A37" s="162" t="s">
        <v>0</v>
      </c>
      <c r="B37" s="182">
        <v>2</v>
      </c>
      <c r="C37" s="828" t="s">
        <v>198</v>
      </c>
      <c r="D37" s="828" t="s">
        <v>198</v>
      </c>
      <c r="E37" s="222">
        <v>19000</v>
      </c>
      <c r="F37" s="222">
        <v>41400</v>
      </c>
      <c r="G37" s="222">
        <v>102100</v>
      </c>
      <c r="H37" s="911">
        <v>6</v>
      </c>
      <c r="I37" s="828" t="s">
        <v>198</v>
      </c>
      <c r="J37" s="828" t="s">
        <v>198</v>
      </c>
      <c r="K37" s="222">
        <v>11800</v>
      </c>
      <c r="L37" s="222">
        <v>25400</v>
      </c>
      <c r="M37" s="173">
        <v>65300</v>
      </c>
      <c r="N37" s="175">
        <v>8</v>
      </c>
      <c r="O37" s="828" t="s">
        <v>198</v>
      </c>
      <c r="P37" s="828" t="s">
        <v>198</v>
      </c>
      <c r="Q37" s="176">
        <v>13000</v>
      </c>
      <c r="R37" s="222">
        <v>30300</v>
      </c>
      <c r="S37" s="222">
        <v>77100</v>
      </c>
    </row>
    <row r="38" spans="1:19">
      <c r="A38" s="206" t="s">
        <v>1</v>
      </c>
      <c r="B38" s="183">
        <v>27</v>
      </c>
      <c r="C38" s="833" t="s">
        <v>198</v>
      </c>
      <c r="D38" s="833" t="s">
        <v>198</v>
      </c>
      <c r="E38" s="226">
        <v>13800</v>
      </c>
      <c r="F38" s="226">
        <v>40800</v>
      </c>
      <c r="G38" s="226">
        <v>116300</v>
      </c>
      <c r="H38" s="905">
        <v>25</v>
      </c>
      <c r="I38" s="833" t="s">
        <v>198</v>
      </c>
      <c r="J38" s="833" t="s">
        <v>198</v>
      </c>
      <c r="K38" s="226">
        <v>5000</v>
      </c>
      <c r="L38" s="226">
        <v>15000</v>
      </c>
      <c r="M38" s="174">
        <v>39500</v>
      </c>
      <c r="N38" s="181">
        <v>43</v>
      </c>
      <c r="O38" s="833" t="s">
        <v>198</v>
      </c>
      <c r="P38" s="833" t="s">
        <v>198</v>
      </c>
      <c r="Q38" s="177">
        <v>10500</v>
      </c>
      <c r="R38" s="226">
        <v>31300</v>
      </c>
      <c r="S38" s="226">
        <v>91800</v>
      </c>
    </row>
    <row r="39" spans="1:19">
      <c r="A39" s="231" t="s">
        <v>197</v>
      </c>
      <c r="B39" s="182"/>
      <c r="C39" s="176"/>
      <c r="D39" s="176"/>
      <c r="E39" s="222"/>
      <c r="F39" s="222"/>
      <c r="G39" s="222"/>
      <c r="H39" s="911"/>
      <c r="I39" s="176"/>
      <c r="J39" s="176"/>
      <c r="K39" s="222"/>
      <c r="L39" s="222"/>
      <c r="M39" s="173"/>
      <c r="N39" s="175"/>
      <c r="O39" s="176"/>
      <c r="P39" s="176"/>
      <c r="Q39" s="176"/>
      <c r="R39" s="222"/>
      <c r="S39" s="222"/>
    </row>
    <row r="40" spans="1:19">
      <c r="A40" s="162" t="s">
        <v>27</v>
      </c>
      <c r="B40" s="182">
        <v>6</v>
      </c>
      <c r="C40" s="828" t="s">
        <v>198</v>
      </c>
      <c r="D40" s="828" t="s">
        <v>198</v>
      </c>
      <c r="E40" s="222">
        <v>2100</v>
      </c>
      <c r="F40" s="222">
        <v>4900</v>
      </c>
      <c r="G40" s="222">
        <v>9200</v>
      </c>
      <c r="H40" s="911">
        <v>5</v>
      </c>
      <c r="I40" s="828" t="s">
        <v>198</v>
      </c>
      <c r="J40" s="828" t="s">
        <v>198</v>
      </c>
      <c r="K40" s="222">
        <v>1000</v>
      </c>
      <c r="L40" s="222">
        <v>2500</v>
      </c>
      <c r="M40" s="173">
        <v>4900</v>
      </c>
      <c r="N40" s="175">
        <v>11</v>
      </c>
      <c r="O40" s="828" t="s">
        <v>198</v>
      </c>
      <c r="P40" s="828" t="s">
        <v>198</v>
      </c>
      <c r="Q40" s="176">
        <v>1500</v>
      </c>
      <c r="R40" s="222">
        <v>3600</v>
      </c>
      <c r="S40" s="222">
        <v>7400</v>
      </c>
    </row>
    <row r="41" spans="1:19">
      <c r="A41" s="162" t="s">
        <v>28</v>
      </c>
      <c r="B41" s="182">
        <v>24</v>
      </c>
      <c r="C41" s="828" t="s">
        <v>198</v>
      </c>
      <c r="D41" s="828" t="s">
        <v>198</v>
      </c>
      <c r="E41" s="222">
        <v>6800</v>
      </c>
      <c r="F41" s="222">
        <v>14600</v>
      </c>
      <c r="G41" s="222">
        <v>28300</v>
      </c>
      <c r="H41" s="911">
        <v>24</v>
      </c>
      <c r="I41" s="828" t="s">
        <v>198</v>
      </c>
      <c r="J41" s="828" t="s">
        <v>198</v>
      </c>
      <c r="K41" s="222">
        <v>2400</v>
      </c>
      <c r="L41" s="222">
        <v>5300</v>
      </c>
      <c r="M41" s="173">
        <v>13000</v>
      </c>
      <c r="N41" s="175">
        <v>45</v>
      </c>
      <c r="O41" s="828" t="s">
        <v>198</v>
      </c>
      <c r="P41" s="828" t="s">
        <v>198</v>
      </c>
      <c r="Q41" s="176">
        <v>4000</v>
      </c>
      <c r="R41" s="222">
        <v>10400</v>
      </c>
      <c r="S41" s="222">
        <v>23000</v>
      </c>
    </row>
    <row r="42" spans="1:19">
      <c r="A42" s="162" t="s">
        <v>29</v>
      </c>
      <c r="B42" s="182">
        <v>35</v>
      </c>
      <c r="C42" s="828" t="s">
        <v>198</v>
      </c>
      <c r="D42" s="828" t="s">
        <v>198</v>
      </c>
      <c r="E42" s="222">
        <v>16100</v>
      </c>
      <c r="F42" s="222">
        <v>40700</v>
      </c>
      <c r="G42" s="222">
        <v>86900</v>
      </c>
      <c r="H42" s="911">
        <v>38</v>
      </c>
      <c r="I42" s="828" t="s">
        <v>198</v>
      </c>
      <c r="J42" s="828" t="s">
        <v>198</v>
      </c>
      <c r="K42" s="222">
        <v>4000</v>
      </c>
      <c r="L42" s="222">
        <v>10200</v>
      </c>
      <c r="M42" s="173">
        <v>26000</v>
      </c>
      <c r="N42" s="175">
        <v>63</v>
      </c>
      <c r="O42" s="828" t="s">
        <v>198</v>
      </c>
      <c r="P42" s="828" t="s">
        <v>198</v>
      </c>
      <c r="Q42" s="176">
        <v>8600</v>
      </c>
      <c r="R42" s="222">
        <v>24700</v>
      </c>
      <c r="S42" s="222">
        <v>63200</v>
      </c>
    </row>
    <row r="43" spans="1:19">
      <c r="A43" s="162" t="s">
        <v>30</v>
      </c>
      <c r="B43" s="182">
        <v>39</v>
      </c>
      <c r="C43" s="828" t="s">
        <v>198</v>
      </c>
      <c r="D43" s="828" t="s">
        <v>198</v>
      </c>
      <c r="E43" s="222">
        <v>29700</v>
      </c>
      <c r="F43" s="222">
        <v>78900</v>
      </c>
      <c r="G43" s="222">
        <v>193500</v>
      </c>
      <c r="H43" s="911">
        <v>38</v>
      </c>
      <c r="I43" s="828" t="s">
        <v>198</v>
      </c>
      <c r="J43" s="828" t="s">
        <v>198</v>
      </c>
      <c r="K43" s="222">
        <v>5000</v>
      </c>
      <c r="L43" s="222">
        <v>15000</v>
      </c>
      <c r="M43" s="173">
        <v>38100</v>
      </c>
      <c r="N43" s="175">
        <v>66</v>
      </c>
      <c r="O43" s="828" t="s">
        <v>198</v>
      </c>
      <c r="P43" s="828" t="s">
        <v>198</v>
      </c>
      <c r="Q43" s="176">
        <v>14400</v>
      </c>
      <c r="R43" s="222">
        <v>46800</v>
      </c>
      <c r="S43" s="222">
        <v>133000</v>
      </c>
    </row>
    <row r="44" spans="1:19">
      <c r="A44" s="162" t="s">
        <v>31</v>
      </c>
      <c r="B44" s="182">
        <v>23</v>
      </c>
      <c r="C44" s="828" t="s">
        <v>198</v>
      </c>
      <c r="D44" s="828" t="s">
        <v>198</v>
      </c>
      <c r="E44" s="222">
        <v>42900</v>
      </c>
      <c r="F44" s="222">
        <v>113600</v>
      </c>
      <c r="G44" s="222">
        <v>256400</v>
      </c>
      <c r="H44" s="911">
        <v>28</v>
      </c>
      <c r="I44" s="828" t="s">
        <v>198</v>
      </c>
      <c r="J44" s="828" t="s">
        <v>198</v>
      </c>
      <c r="K44" s="222">
        <v>7000</v>
      </c>
      <c r="L44" s="222">
        <v>20000</v>
      </c>
      <c r="M44" s="173">
        <v>51500</v>
      </c>
      <c r="N44" s="175">
        <v>44</v>
      </c>
      <c r="O44" s="828" t="s">
        <v>198</v>
      </c>
      <c r="P44" s="828" t="s">
        <v>198</v>
      </c>
      <c r="Q44" s="176">
        <v>16000</v>
      </c>
      <c r="R44" s="222">
        <v>56100</v>
      </c>
      <c r="S44" s="222">
        <v>162600</v>
      </c>
    </row>
    <row r="45" spans="1:19">
      <c r="A45" s="162" t="s">
        <v>0</v>
      </c>
      <c r="B45" s="182">
        <v>1</v>
      </c>
      <c r="C45" s="828" t="s">
        <v>198</v>
      </c>
      <c r="D45" s="828" t="s">
        <v>198</v>
      </c>
      <c r="E45" s="222">
        <v>28300</v>
      </c>
      <c r="F45" s="222">
        <v>65200</v>
      </c>
      <c r="G45" s="222">
        <v>163500</v>
      </c>
      <c r="H45" s="911">
        <v>10</v>
      </c>
      <c r="I45" s="828" t="s">
        <v>198</v>
      </c>
      <c r="J45" s="828" t="s">
        <v>198</v>
      </c>
      <c r="K45" s="222">
        <v>11300</v>
      </c>
      <c r="L45" s="222">
        <v>28000</v>
      </c>
      <c r="M45" s="173">
        <v>70000</v>
      </c>
      <c r="N45" s="175">
        <v>11</v>
      </c>
      <c r="O45" s="828" t="s">
        <v>198</v>
      </c>
      <c r="P45" s="828" t="s">
        <v>198</v>
      </c>
      <c r="Q45" s="176">
        <v>12000</v>
      </c>
      <c r="R45" s="222">
        <v>30000</v>
      </c>
      <c r="S45" s="222">
        <v>72100</v>
      </c>
    </row>
    <row r="46" spans="1:19">
      <c r="A46" s="1052" t="s">
        <v>1</v>
      </c>
      <c r="B46" s="1053">
        <v>22</v>
      </c>
      <c r="C46" s="1085" t="s">
        <v>198</v>
      </c>
      <c r="D46" s="1085" t="s">
        <v>198</v>
      </c>
      <c r="E46" s="1049">
        <v>14900</v>
      </c>
      <c r="F46" s="1049">
        <v>43300</v>
      </c>
      <c r="G46" s="1049">
        <v>119900</v>
      </c>
      <c r="H46" s="1054">
        <v>25</v>
      </c>
      <c r="I46" s="1085" t="s">
        <v>198</v>
      </c>
      <c r="J46" s="1085" t="s">
        <v>198</v>
      </c>
      <c r="K46" s="1049">
        <v>4000</v>
      </c>
      <c r="L46" s="1049">
        <v>12000</v>
      </c>
      <c r="M46" s="1051">
        <v>32000</v>
      </c>
      <c r="N46" s="1056">
        <v>41</v>
      </c>
      <c r="O46" s="1085" t="s">
        <v>198</v>
      </c>
      <c r="P46" s="1085" t="s">
        <v>198</v>
      </c>
      <c r="Q46" s="1055">
        <v>8000</v>
      </c>
      <c r="R46" s="1049">
        <v>25500</v>
      </c>
      <c r="S46" s="1049">
        <v>78100</v>
      </c>
    </row>
    <row r="47" spans="1:19">
      <c r="A47" s="214" t="s">
        <v>56</v>
      </c>
      <c r="B47" s="472"/>
      <c r="C47" s="472"/>
      <c r="D47" s="472"/>
      <c r="E47" s="472"/>
      <c r="F47" s="472"/>
      <c r="G47" s="472"/>
      <c r="H47" s="472"/>
      <c r="I47" s="472"/>
      <c r="J47" s="472"/>
      <c r="K47" s="472"/>
      <c r="L47" s="472"/>
      <c r="M47" s="472"/>
      <c r="N47" s="472"/>
      <c r="O47" s="472"/>
      <c r="P47" s="472"/>
      <c r="Q47" s="472"/>
      <c r="R47" s="472"/>
      <c r="S47" s="472"/>
    </row>
    <row r="48" spans="1:19">
      <c r="A48" s="164" t="s">
        <v>17</v>
      </c>
      <c r="B48" s="472"/>
      <c r="C48" s="472"/>
      <c r="D48" s="472"/>
      <c r="E48" s="472"/>
      <c r="F48" s="472"/>
      <c r="G48" s="472"/>
      <c r="H48" s="472"/>
      <c r="I48" s="472"/>
      <c r="J48" s="472"/>
      <c r="K48" s="472"/>
      <c r="L48" s="472"/>
      <c r="M48" s="472"/>
      <c r="N48" s="472"/>
      <c r="O48" s="472"/>
      <c r="P48" s="472"/>
      <c r="Q48" s="472"/>
      <c r="R48" s="472"/>
      <c r="S48" s="472"/>
    </row>
    <row r="49" spans="1:19">
      <c r="A49" s="161" t="s">
        <v>226</v>
      </c>
      <c r="B49" s="172"/>
      <c r="C49" s="172"/>
      <c r="D49" s="172"/>
      <c r="E49" s="172"/>
      <c r="F49" s="172"/>
      <c r="G49" s="172"/>
      <c r="H49" s="172"/>
      <c r="I49" s="172"/>
      <c r="J49" s="172"/>
      <c r="K49" s="172"/>
      <c r="L49" s="172"/>
      <c r="M49" s="172"/>
      <c r="N49" s="164"/>
      <c r="O49" s="164"/>
      <c r="P49" s="164"/>
      <c r="Q49" s="203"/>
      <c r="R49" s="161"/>
      <c r="S49" s="161"/>
    </row>
    <row r="50" spans="1:19" ht="23.45" customHeight="1">
      <c r="A50" s="1166" t="s">
        <v>251</v>
      </c>
      <c r="B50" s="1166"/>
      <c r="C50" s="1166"/>
      <c r="D50" s="1166"/>
      <c r="E50" s="1166"/>
      <c r="F50" s="1166"/>
      <c r="G50" s="1166"/>
      <c r="H50" s="1166"/>
      <c r="I50" s="1166"/>
      <c r="J50" s="1166"/>
      <c r="K50" s="1166"/>
      <c r="L50" s="1166"/>
      <c r="M50" s="1166"/>
      <c r="N50" s="1166"/>
      <c r="O50" s="1166"/>
      <c r="P50" s="1166"/>
      <c r="Q50" s="1166"/>
      <c r="R50" s="1166"/>
      <c r="S50" s="1166"/>
    </row>
    <row r="51" spans="1:19" ht="20.45" customHeight="1">
      <c r="A51" s="1166" t="s">
        <v>263</v>
      </c>
      <c r="B51" s="1166"/>
      <c r="C51" s="1166"/>
      <c r="D51" s="1166"/>
      <c r="E51" s="1166"/>
      <c r="F51" s="1166"/>
      <c r="G51" s="1166"/>
      <c r="H51" s="1166"/>
      <c r="I51" s="1166"/>
      <c r="J51" s="1166"/>
      <c r="K51" s="1166"/>
      <c r="L51" s="1166"/>
      <c r="M51" s="1166"/>
      <c r="N51" s="1166"/>
      <c r="O51" s="1166"/>
      <c r="P51" s="1166"/>
      <c r="Q51" s="1166"/>
      <c r="R51" s="1166"/>
      <c r="S51" s="1166"/>
    </row>
    <row r="52" spans="1:19">
      <c r="A52" s="211" t="s">
        <v>46</v>
      </c>
      <c r="B52" s="524"/>
      <c r="C52" s="524"/>
      <c r="D52" s="524"/>
      <c r="E52" s="524"/>
      <c r="F52" s="524"/>
      <c r="G52" s="524"/>
      <c r="H52" s="524"/>
      <c r="I52" s="524"/>
      <c r="J52" s="524"/>
      <c r="K52" s="524"/>
      <c r="L52" s="524"/>
      <c r="M52" s="524"/>
      <c r="N52" s="524"/>
      <c r="O52" s="524"/>
      <c r="P52" s="524"/>
      <c r="Q52" s="524"/>
      <c r="R52" s="524"/>
      <c r="S52" s="524"/>
    </row>
    <row r="53" spans="1:19">
      <c r="A53" s="472"/>
      <c r="B53" s="524"/>
      <c r="C53" s="524"/>
      <c r="D53" s="524"/>
      <c r="E53" s="524"/>
      <c r="F53" s="524"/>
      <c r="G53" s="524"/>
      <c r="H53" s="524"/>
      <c r="I53" s="524"/>
      <c r="J53" s="524"/>
      <c r="K53" s="524"/>
      <c r="L53" s="524"/>
      <c r="M53" s="524"/>
      <c r="N53" s="524"/>
      <c r="O53" s="524"/>
      <c r="P53" s="524"/>
      <c r="Q53" s="524"/>
      <c r="R53" s="524"/>
      <c r="S53" s="524"/>
    </row>
    <row r="54" spans="1:19">
      <c r="A54" s="472"/>
      <c r="B54" s="211"/>
      <c r="C54" s="211"/>
      <c r="D54" s="211"/>
      <c r="E54" s="211"/>
      <c r="F54" s="211"/>
      <c r="G54" s="211"/>
      <c r="H54" s="211"/>
      <c r="I54" s="211"/>
      <c r="J54" s="211"/>
      <c r="K54" s="211"/>
      <c r="L54" s="211"/>
      <c r="M54" s="211"/>
      <c r="N54" s="211"/>
      <c r="O54" s="211"/>
      <c r="P54" s="211"/>
      <c r="Q54" s="211"/>
      <c r="R54" s="211"/>
      <c r="S54" s="211"/>
    </row>
    <row r="55" spans="1:19">
      <c r="A55" s="152"/>
      <c r="B55" s="156"/>
      <c r="C55" s="155"/>
      <c r="D55" s="155"/>
      <c r="E55" s="156"/>
      <c r="F55" s="155"/>
      <c r="G55" s="156"/>
      <c r="H55" s="155"/>
      <c r="I55" s="153"/>
      <c r="J55" s="153"/>
      <c r="K55" s="190"/>
      <c r="L55" s="472"/>
      <c r="M55" s="190"/>
      <c r="N55" s="472"/>
      <c r="O55" s="190"/>
      <c r="P55" s="190"/>
      <c r="Q55" s="472"/>
      <c r="R55" s="472"/>
      <c r="S55" s="472"/>
    </row>
    <row r="56" spans="1:19" ht="15.75">
      <c r="A56" s="152"/>
      <c r="B56" s="243"/>
      <c r="C56" s="244"/>
      <c r="D56" s="244"/>
      <c r="E56" s="244"/>
      <c r="F56" s="244"/>
      <c r="G56" s="244"/>
      <c r="H56" s="243"/>
      <c r="I56" s="244"/>
      <c r="J56" s="244"/>
      <c r="K56" s="244"/>
      <c r="L56" s="244"/>
      <c r="M56" s="244"/>
      <c r="N56" s="243"/>
      <c r="O56" s="244"/>
      <c r="P56" s="244"/>
      <c r="Q56" s="244"/>
      <c r="R56" s="244"/>
      <c r="S56" s="244"/>
    </row>
    <row r="57" spans="1:19" ht="15.75">
      <c r="A57" s="152"/>
      <c r="B57" s="243"/>
      <c r="C57" s="244"/>
      <c r="D57" s="244"/>
      <c r="E57" s="244"/>
      <c r="F57" s="244"/>
      <c r="G57" s="244"/>
      <c r="H57" s="243"/>
      <c r="I57" s="244"/>
      <c r="J57" s="244"/>
      <c r="K57" s="244"/>
      <c r="L57" s="244"/>
      <c r="M57" s="244"/>
      <c r="N57" s="243"/>
      <c r="O57" s="244"/>
      <c r="P57" s="244"/>
      <c r="Q57" s="244"/>
      <c r="R57" s="244"/>
      <c r="S57" s="244"/>
    </row>
    <row r="58" spans="1:19" ht="15.75">
      <c r="A58" s="152"/>
      <c r="B58" s="243"/>
      <c r="C58" s="244"/>
      <c r="D58" s="244"/>
      <c r="E58" s="244"/>
      <c r="F58" s="244"/>
      <c r="G58" s="244"/>
      <c r="H58" s="243"/>
      <c r="I58" s="244"/>
      <c r="J58" s="244"/>
      <c r="K58" s="244"/>
      <c r="L58" s="244"/>
      <c r="M58" s="244"/>
      <c r="N58" s="243"/>
      <c r="O58" s="244"/>
      <c r="P58" s="244"/>
      <c r="Q58" s="244"/>
      <c r="R58" s="244"/>
      <c r="S58" s="244"/>
    </row>
    <row r="59" spans="1:19" ht="15.75">
      <c r="A59" s="152"/>
      <c r="B59" s="243"/>
      <c r="C59" s="244"/>
      <c r="D59" s="244"/>
      <c r="E59" s="244"/>
      <c r="F59" s="244"/>
      <c r="G59" s="244"/>
      <c r="H59" s="243"/>
      <c r="I59" s="244"/>
      <c r="J59" s="244"/>
      <c r="K59" s="244"/>
      <c r="L59" s="244"/>
      <c r="M59" s="244"/>
      <c r="N59" s="243"/>
      <c r="O59" s="244"/>
      <c r="P59" s="244"/>
      <c r="Q59" s="244"/>
      <c r="R59" s="244"/>
      <c r="S59" s="244"/>
    </row>
    <row r="60" spans="1:19" ht="15.75">
      <c r="A60" s="188"/>
      <c r="B60" s="243"/>
      <c r="C60" s="244"/>
      <c r="D60" s="244"/>
      <c r="E60" s="244"/>
      <c r="F60" s="244"/>
      <c r="G60" s="244"/>
      <c r="H60" s="243"/>
      <c r="I60" s="244"/>
      <c r="J60" s="244"/>
      <c r="K60" s="244"/>
      <c r="L60" s="244"/>
      <c r="M60" s="244"/>
      <c r="N60" s="243"/>
      <c r="O60" s="244"/>
      <c r="P60" s="244"/>
      <c r="Q60" s="244"/>
      <c r="R60" s="244"/>
      <c r="S60" s="244"/>
    </row>
    <row r="61" spans="1:19" ht="15.75">
      <c r="A61" s="152"/>
      <c r="B61" s="243"/>
      <c r="C61" s="244"/>
      <c r="D61" s="244"/>
      <c r="E61" s="244"/>
      <c r="F61" s="244"/>
      <c r="G61" s="244"/>
      <c r="H61" s="243"/>
      <c r="I61" s="244"/>
      <c r="J61" s="244"/>
      <c r="K61" s="244"/>
      <c r="L61" s="244"/>
      <c r="M61" s="244"/>
      <c r="N61" s="243"/>
      <c r="O61" s="244"/>
      <c r="P61" s="244"/>
      <c r="Q61" s="244"/>
      <c r="R61" s="244"/>
      <c r="S61" s="244"/>
    </row>
    <row r="62" spans="1:19" ht="15.75">
      <c r="A62" s="152"/>
      <c r="B62" s="243"/>
      <c r="C62" s="244"/>
      <c r="D62" s="244"/>
      <c r="E62" s="244"/>
      <c r="F62" s="244"/>
      <c r="G62" s="244"/>
      <c r="H62" s="243"/>
      <c r="I62" s="244"/>
      <c r="J62" s="244"/>
      <c r="K62" s="244"/>
      <c r="L62" s="244"/>
      <c r="M62" s="244"/>
      <c r="N62" s="243"/>
      <c r="O62" s="244"/>
      <c r="P62" s="244"/>
      <c r="Q62" s="244"/>
      <c r="R62" s="244"/>
      <c r="S62" s="244"/>
    </row>
    <row r="63" spans="1:19" ht="15.75">
      <c r="A63" s="152"/>
      <c r="B63" s="243"/>
      <c r="C63" s="244"/>
      <c r="D63" s="244"/>
      <c r="E63" s="244"/>
      <c r="F63" s="244"/>
      <c r="G63" s="244"/>
      <c r="H63" s="243"/>
      <c r="I63" s="244"/>
      <c r="J63" s="244"/>
      <c r="K63" s="244"/>
      <c r="L63" s="244"/>
      <c r="M63" s="244"/>
      <c r="N63" s="243"/>
      <c r="O63" s="244"/>
      <c r="P63" s="244"/>
      <c r="Q63" s="244"/>
      <c r="R63" s="244"/>
      <c r="S63" s="244"/>
    </row>
    <row r="64" spans="1:19" ht="15.75">
      <c r="A64" s="152"/>
      <c r="B64" s="243"/>
      <c r="C64" s="244"/>
      <c r="D64" s="244"/>
      <c r="E64" s="244"/>
      <c r="F64" s="244"/>
      <c r="G64" s="244"/>
      <c r="H64" s="243"/>
      <c r="I64" s="244"/>
      <c r="J64" s="244"/>
      <c r="K64" s="244"/>
      <c r="L64" s="244"/>
      <c r="M64" s="244"/>
      <c r="N64" s="243"/>
      <c r="O64" s="244"/>
      <c r="P64" s="244"/>
      <c r="Q64" s="244"/>
      <c r="R64" s="244"/>
      <c r="S64" s="244"/>
    </row>
    <row r="65" spans="1:19" ht="15.75">
      <c r="A65" s="152"/>
      <c r="B65" s="243"/>
      <c r="C65" s="244"/>
      <c r="D65" s="244"/>
      <c r="E65" s="244"/>
      <c r="F65" s="244"/>
      <c r="G65" s="244"/>
      <c r="H65" s="243"/>
      <c r="I65" s="244"/>
      <c r="J65" s="244"/>
      <c r="K65" s="244"/>
      <c r="L65" s="244"/>
      <c r="M65" s="244"/>
      <c r="N65" s="243"/>
      <c r="O65" s="244"/>
      <c r="P65" s="244"/>
      <c r="Q65" s="244"/>
      <c r="R65" s="244"/>
      <c r="S65" s="244"/>
    </row>
    <row r="66" spans="1:19" ht="15.75">
      <c r="A66" s="152"/>
      <c r="B66" s="243"/>
      <c r="C66" s="244"/>
      <c r="D66" s="244"/>
      <c r="E66" s="244"/>
      <c r="F66" s="244"/>
      <c r="G66" s="244"/>
      <c r="H66" s="243"/>
      <c r="I66" s="244"/>
      <c r="J66" s="244"/>
      <c r="K66" s="244"/>
      <c r="L66" s="244"/>
      <c r="M66" s="244"/>
      <c r="N66" s="243"/>
      <c r="O66" s="244"/>
      <c r="P66" s="244"/>
      <c r="Q66" s="244"/>
      <c r="R66" s="244"/>
      <c r="S66" s="244"/>
    </row>
    <row r="67" spans="1:19" ht="15.75">
      <c r="A67" s="152"/>
      <c r="B67" s="243"/>
      <c r="C67" s="244"/>
      <c r="D67" s="244"/>
      <c r="E67" s="244"/>
      <c r="F67" s="244"/>
      <c r="G67" s="244"/>
      <c r="H67" s="243"/>
      <c r="I67" s="244"/>
      <c r="J67" s="244"/>
      <c r="K67" s="244"/>
      <c r="L67" s="244"/>
      <c r="M67" s="244"/>
      <c r="N67" s="243"/>
      <c r="O67" s="244"/>
      <c r="P67" s="244"/>
      <c r="Q67" s="244"/>
      <c r="R67" s="244"/>
      <c r="S67" s="244"/>
    </row>
    <row r="68" spans="1:19" ht="15.75">
      <c r="A68" s="188"/>
      <c r="B68" s="243"/>
      <c r="C68" s="244"/>
      <c r="D68" s="244"/>
      <c r="E68" s="244"/>
      <c r="F68" s="244"/>
      <c r="G68" s="244"/>
      <c r="H68" s="243"/>
      <c r="I68" s="244"/>
      <c r="J68" s="244"/>
      <c r="K68" s="244"/>
      <c r="L68" s="244"/>
      <c r="M68" s="244"/>
      <c r="N68" s="243"/>
      <c r="O68" s="244"/>
      <c r="P68" s="244"/>
      <c r="Q68" s="244"/>
      <c r="R68" s="244"/>
      <c r="S68" s="244"/>
    </row>
    <row r="69" spans="1:19" ht="15.75">
      <c r="A69" s="158"/>
      <c r="B69" s="243"/>
      <c r="C69" s="244"/>
      <c r="D69" s="244"/>
      <c r="E69" s="244"/>
      <c r="F69" s="244"/>
      <c r="G69" s="244"/>
      <c r="H69" s="243"/>
      <c r="I69" s="244"/>
      <c r="J69" s="244"/>
      <c r="K69" s="244"/>
      <c r="L69" s="244"/>
      <c r="M69" s="244"/>
      <c r="N69" s="243"/>
      <c r="O69" s="244"/>
      <c r="P69" s="244"/>
      <c r="Q69" s="244"/>
      <c r="R69" s="244"/>
      <c r="S69" s="244"/>
    </row>
    <row r="70" spans="1:19" ht="15.75">
      <c r="A70" s="158"/>
      <c r="B70" s="243"/>
      <c r="C70" s="244"/>
      <c r="D70" s="244"/>
      <c r="E70" s="244"/>
      <c r="F70" s="244"/>
      <c r="G70" s="244"/>
      <c r="H70" s="243"/>
      <c r="I70" s="244"/>
      <c r="J70" s="244"/>
      <c r="K70" s="244"/>
      <c r="L70" s="244"/>
      <c r="M70" s="244"/>
      <c r="N70" s="243"/>
      <c r="O70" s="244"/>
      <c r="P70" s="244"/>
      <c r="Q70" s="244"/>
      <c r="R70" s="244"/>
      <c r="S70" s="244"/>
    </row>
    <row r="71" spans="1:19" ht="15.75">
      <c r="A71" s="158"/>
      <c r="B71" s="243"/>
      <c r="C71" s="244"/>
      <c r="D71" s="244"/>
      <c r="E71" s="244"/>
      <c r="F71" s="244"/>
      <c r="G71" s="244"/>
      <c r="H71" s="243"/>
      <c r="I71" s="244"/>
      <c r="J71" s="244"/>
      <c r="K71" s="244"/>
      <c r="L71" s="244"/>
      <c r="M71" s="244"/>
      <c r="N71" s="243"/>
      <c r="O71" s="244"/>
      <c r="P71" s="244"/>
      <c r="Q71" s="244"/>
      <c r="R71" s="244"/>
      <c r="S71" s="244"/>
    </row>
    <row r="72" spans="1:19">
      <c r="A72" s="158"/>
      <c r="B72" s="156"/>
      <c r="C72" s="155"/>
      <c r="D72" s="155"/>
      <c r="E72" s="156"/>
      <c r="F72" s="155"/>
      <c r="G72" s="156"/>
      <c r="H72" s="155"/>
      <c r="I72" s="153"/>
      <c r="J72" s="153"/>
      <c r="K72" s="190"/>
      <c r="L72" s="472"/>
      <c r="M72" s="190"/>
      <c r="N72" s="472"/>
      <c r="O72" s="190"/>
      <c r="P72" s="190"/>
      <c r="Q72" s="472"/>
      <c r="R72" s="472"/>
      <c r="S72" s="472"/>
    </row>
    <row r="73" spans="1:19">
      <c r="A73" s="158"/>
      <c r="B73" s="156"/>
      <c r="C73" s="155"/>
      <c r="D73" s="155"/>
      <c r="E73" s="156"/>
      <c r="F73" s="155"/>
      <c r="G73" s="156"/>
      <c r="H73" s="155"/>
      <c r="I73" s="153"/>
      <c r="J73" s="153"/>
      <c r="K73" s="190"/>
      <c r="L73" s="472"/>
      <c r="M73" s="190"/>
      <c r="N73" s="472"/>
      <c r="O73" s="190"/>
      <c r="P73" s="190"/>
      <c r="Q73" s="472"/>
      <c r="R73" s="472"/>
      <c r="S73" s="472"/>
    </row>
    <row r="74" spans="1:19">
      <c r="A74" s="158"/>
      <c r="B74" s="160"/>
      <c r="C74" s="154"/>
      <c r="D74" s="154"/>
      <c r="E74" s="160"/>
      <c r="F74" s="154"/>
      <c r="G74" s="160"/>
      <c r="H74" s="154"/>
      <c r="I74" s="153"/>
      <c r="J74" s="153"/>
      <c r="K74" s="157"/>
      <c r="L74" s="472"/>
      <c r="M74" s="157"/>
      <c r="N74" s="472"/>
      <c r="O74" s="157"/>
      <c r="P74" s="157"/>
      <c r="Q74" s="472"/>
      <c r="R74" s="472"/>
      <c r="S74" s="472"/>
    </row>
    <row r="75" spans="1:19">
      <c r="A75" s="158"/>
      <c r="B75" s="160"/>
      <c r="C75" s="154"/>
      <c r="D75" s="154"/>
      <c r="E75" s="160"/>
      <c r="F75" s="154"/>
      <c r="G75" s="160"/>
      <c r="H75" s="154"/>
      <c r="I75" s="153"/>
      <c r="J75" s="153"/>
      <c r="K75" s="157"/>
      <c r="L75" s="472"/>
      <c r="M75" s="157"/>
      <c r="N75" s="472"/>
      <c r="O75" s="157"/>
      <c r="P75" s="157"/>
      <c r="Q75" s="472"/>
      <c r="R75" s="472"/>
      <c r="S75" s="472"/>
    </row>
    <row r="76" spans="1:19">
      <c r="A76" s="188"/>
      <c r="B76" s="156"/>
      <c r="C76" s="155"/>
      <c r="D76" s="155"/>
      <c r="E76" s="156"/>
      <c r="F76" s="155"/>
      <c r="G76" s="156"/>
      <c r="H76" s="155"/>
      <c r="I76" s="153"/>
      <c r="J76" s="153"/>
      <c r="K76" s="190"/>
      <c r="L76" s="472"/>
      <c r="M76" s="190"/>
      <c r="N76" s="472"/>
      <c r="O76" s="190"/>
      <c r="P76" s="190"/>
      <c r="Q76" s="472"/>
      <c r="R76" s="472"/>
      <c r="S76" s="472"/>
    </row>
    <row r="77" spans="1:19">
      <c r="A77" s="158"/>
      <c r="B77" s="156"/>
      <c r="C77" s="155"/>
      <c r="D77" s="155"/>
      <c r="E77" s="156"/>
      <c r="F77" s="155"/>
      <c r="G77" s="156"/>
      <c r="H77" s="155"/>
      <c r="I77" s="153"/>
      <c r="J77" s="153"/>
      <c r="K77" s="190"/>
      <c r="L77" s="472"/>
      <c r="M77" s="190"/>
      <c r="N77" s="472"/>
      <c r="O77" s="190"/>
      <c r="P77" s="190"/>
      <c r="Q77" s="472"/>
      <c r="R77" s="472"/>
      <c r="S77" s="472"/>
    </row>
    <row r="78" spans="1:19">
      <c r="A78" s="158"/>
      <c r="B78" s="156"/>
      <c r="C78" s="155"/>
      <c r="D78" s="155"/>
      <c r="E78" s="156"/>
      <c r="F78" s="155"/>
      <c r="G78" s="156"/>
      <c r="H78" s="155"/>
      <c r="I78" s="153"/>
      <c r="J78" s="153"/>
      <c r="K78" s="190"/>
      <c r="L78" s="472"/>
      <c r="M78" s="190"/>
      <c r="N78" s="472"/>
      <c r="O78" s="190"/>
      <c r="P78" s="190"/>
      <c r="Q78" s="472"/>
      <c r="R78" s="472"/>
      <c r="S78" s="472"/>
    </row>
    <row r="79" spans="1:19">
      <c r="A79" s="158"/>
      <c r="B79" s="156"/>
      <c r="C79" s="155"/>
      <c r="D79" s="155"/>
      <c r="E79" s="156"/>
      <c r="F79" s="155"/>
      <c r="G79" s="156"/>
      <c r="H79" s="155"/>
      <c r="I79" s="153"/>
      <c r="J79" s="153"/>
      <c r="K79" s="190"/>
      <c r="L79" s="472"/>
      <c r="M79" s="190"/>
      <c r="N79" s="472"/>
      <c r="O79" s="190"/>
      <c r="P79" s="190"/>
      <c r="Q79" s="472"/>
      <c r="R79" s="472"/>
      <c r="S79" s="472"/>
    </row>
    <row r="80" spans="1:19">
      <c r="A80" s="158"/>
      <c r="B80" s="156"/>
      <c r="C80" s="155"/>
      <c r="D80" s="155"/>
      <c r="E80" s="156"/>
      <c r="F80" s="155"/>
      <c r="G80" s="156"/>
      <c r="H80" s="155"/>
      <c r="I80" s="153"/>
      <c r="J80" s="153"/>
      <c r="K80" s="190"/>
      <c r="L80" s="472"/>
      <c r="M80" s="190"/>
      <c r="N80" s="472"/>
      <c r="O80" s="190"/>
      <c r="P80" s="190"/>
      <c r="Q80" s="472"/>
      <c r="R80" s="472"/>
      <c r="S80" s="472"/>
    </row>
    <row r="81" spans="1:16">
      <c r="A81" s="158"/>
      <c r="B81" s="156"/>
      <c r="C81" s="155"/>
      <c r="D81" s="155"/>
      <c r="E81" s="156"/>
      <c r="F81" s="155"/>
      <c r="G81" s="156"/>
      <c r="H81" s="155"/>
      <c r="I81" s="153"/>
      <c r="J81" s="153"/>
      <c r="K81" s="190"/>
      <c r="L81" s="472"/>
      <c r="M81" s="190"/>
      <c r="N81" s="472"/>
      <c r="O81" s="190"/>
      <c r="P81" s="190"/>
    </row>
    <row r="82" spans="1:16">
      <c r="A82" s="158"/>
      <c r="B82" s="160"/>
      <c r="C82" s="154"/>
      <c r="D82" s="154"/>
      <c r="E82" s="160"/>
      <c r="F82" s="154"/>
      <c r="G82" s="160"/>
      <c r="H82" s="154"/>
      <c r="I82" s="153"/>
      <c r="J82" s="153"/>
      <c r="K82" s="157"/>
      <c r="L82" s="472"/>
      <c r="M82" s="157"/>
      <c r="N82" s="472"/>
      <c r="O82" s="157"/>
      <c r="P82" s="157"/>
    </row>
    <row r="83" spans="1:16">
      <c r="A83" s="153"/>
      <c r="B83" s="153"/>
      <c r="C83" s="153"/>
      <c r="D83" s="153"/>
      <c r="E83" s="153"/>
      <c r="F83" s="153"/>
      <c r="G83" s="153"/>
      <c r="H83" s="153"/>
      <c r="I83" s="153"/>
      <c r="J83" s="153"/>
      <c r="K83" s="472"/>
      <c r="L83" s="472"/>
      <c r="M83" s="472"/>
      <c r="N83" s="472"/>
      <c r="O83" s="472"/>
      <c r="P83" s="472"/>
    </row>
  </sheetData>
  <mergeCells count="7">
    <mergeCell ref="A51:S51"/>
    <mergeCell ref="A2:M2"/>
    <mergeCell ref="A3:S3"/>
    <mergeCell ref="B5:G5"/>
    <mergeCell ref="H5:M5"/>
    <mergeCell ref="N5:S5"/>
    <mergeCell ref="A50:S50"/>
  </mergeCells>
  <hyperlinks>
    <hyperlink ref="R2" location="Contents!A1" display="Back to contents"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82"/>
  <sheetViews>
    <sheetView topLeftCell="A19" workbookViewId="0">
      <selection activeCell="H23" sqref="H23:M23"/>
    </sheetView>
  </sheetViews>
  <sheetFormatPr defaultColWidth="8.85546875" defaultRowHeight="15"/>
  <cols>
    <col min="1" max="1" width="8.85546875" style="475"/>
    <col min="2" max="2" width="13.7109375" style="475" customWidth="1"/>
    <col min="3" max="3" width="8.85546875" style="475"/>
    <col min="4" max="4" width="10.7109375" style="475" customWidth="1"/>
    <col min="5" max="5" width="8.28515625" style="475" customWidth="1"/>
    <col min="6" max="6" width="8.85546875" style="475"/>
    <col min="7" max="7" width="8.28515625" style="475" customWidth="1"/>
    <col min="8" max="8" width="8.140625" style="475" customWidth="1"/>
    <col min="9" max="9" width="8.85546875" style="475"/>
    <col min="10" max="10" width="9.7109375" style="475" customWidth="1"/>
    <col min="11" max="11" width="7.85546875" style="475" customWidth="1"/>
    <col min="12" max="12" width="8.85546875" style="475"/>
    <col min="13" max="13" width="8.28515625" style="475" customWidth="1"/>
    <col min="14" max="14" width="7.42578125" style="475" customWidth="1"/>
    <col min="15" max="15" width="8.85546875" style="475"/>
    <col min="16" max="16" width="9.5703125" style="475" customWidth="1"/>
    <col min="17" max="17" width="8.28515625" style="475" customWidth="1"/>
    <col min="18" max="18" width="8.85546875" style="475"/>
    <col min="19" max="19" width="8" style="475" customWidth="1"/>
    <col min="20" max="16384" width="8.85546875" style="475"/>
  </cols>
  <sheetData>
    <row r="1" spans="1:33">
      <c r="A1" s="223"/>
      <c r="B1" s="472"/>
      <c r="C1" s="472"/>
      <c r="D1" s="472"/>
      <c r="E1" s="472"/>
      <c r="F1" s="472"/>
      <c r="G1" s="472"/>
      <c r="H1" s="472"/>
      <c r="I1" s="472"/>
      <c r="J1" s="472"/>
      <c r="K1" s="472"/>
      <c r="L1" s="472"/>
      <c r="M1" s="472"/>
      <c r="N1" s="472"/>
      <c r="O1" s="472"/>
      <c r="P1" s="472"/>
      <c r="Q1" s="472"/>
      <c r="R1" s="472"/>
      <c r="S1" s="472"/>
    </row>
    <row r="2" spans="1:33" ht="15.75">
      <c r="A2" s="204" t="s">
        <v>62</v>
      </c>
      <c r="B2" s="493"/>
      <c r="C2" s="493"/>
      <c r="D2" s="493"/>
      <c r="E2" s="493"/>
      <c r="F2" s="493"/>
      <c r="G2" s="493"/>
      <c r="H2" s="493"/>
      <c r="I2" s="493"/>
      <c r="J2" s="493"/>
      <c r="K2" s="493"/>
      <c r="L2" s="493"/>
      <c r="M2" s="493"/>
      <c r="N2" s="493"/>
      <c r="O2" s="493"/>
      <c r="P2" s="493"/>
      <c r="Q2" s="493"/>
      <c r="R2" s="616" t="s">
        <v>3</v>
      </c>
      <c r="S2" s="548"/>
    </row>
    <row r="3" spans="1:33" ht="15.75">
      <c r="A3" s="1150" t="s">
        <v>241</v>
      </c>
      <c r="B3" s="1150"/>
      <c r="C3" s="1150"/>
      <c r="D3" s="1150"/>
      <c r="E3" s="1150"/>
      <c r="F3" s="1150"/>
      <c r="G3" s="1150"/>
      <c r="H3" s="1150"/>
      <c r="I3" s="1150"/>
      <c r="J3" s="1150"/>
      <c r="K3" s="1150"/>
      <c r="L3" s="1150"/>
      <c r="M3" s="1150"/>
      <c r="N3" s="1150"/>
      <c r="O3" s="1150"/>
      <c r="P3" s="1150"/>
      <c r="Q3" s="1150"/>
      <c r="R3" s="1150"/>
      <c r="S3" s="1150"/>
    </row>
    <row r="4" spans="1:33">
      <c r="A4" s="215"/>
      <c r="B4" s="215"/>
      <c r="C4" s="307"/>
      <c r="D4" s="307"/>
      <c r="E4" s="215"/>
      <c r="F4" s="215"/>
      <c r="G4" s="215"/>
      <c r="H4" s="215"/>
      <c r="I4" s="215"/>
      <c r="J4" s="215"/>
      <c r="K4" s="492"/>
      <c r="L4" s="215"/>
      <c r="M4" s="215"/>
      <c r="N4" s="215"/>
      <c r="O4" s="492"/>
      <c r="P4" s="492"/>
      <c r="Q4" s="492"/>
      <c r="R4" s="202"/>
      <c r="S4" s="415" t="s">
        <v>20</v>
      </c>
    </row>
    <row r="5" spans="1:33">
      <c r="A5" s="201"/>
      <c r="B5" s="1151" t="s">
        <v>7</v>
      </c>
      <c r="C5" s="1151"/>
      <c r="D5" s="1151"/>
      <c r="E5" s="1151"/>
      <c r="F5" s="1151"/>
      <c r="G5" s="1152"/>
      <c r="H5" s="1151" t="s">
        <v>8</v>
      </c>
      <c r="I5" s="1151"/>
      <c r="J5" s="1151"/>
      <c r="K5" s="1151"/>
      <c r="L5" s="1151"/>
      <c r="M5" s="1152"/>
      <c r="N5" s="1151" t="s">
        <v>1</v>
      </c>
      <c r="O5" s="1151"/>
      <c r="P5" s="1151"/>
      <c r="Q5" s="1151"/>
      <c r="R5" s="1151"/>
      <c r="S5" s="1151"/>
    </row>
    <row r="6" spans="1:33" ht="36.75">
      <c r="A6" s="216"/>
      <c r="B6" s="209" t="s">
        <v>21</v>
      </c>
      <c r="C6" s="209" t="s">
        <v>55</v>
      </c>
      <c r="D6" s="297" t="s">
        <v>23</v>
      </c>
      <c r="E6" s="209" t="s">
        <v>24</v>
      </c>
      <c r="F6" s="209" t="s">
        <v>25</v>
      </c>
      <c r="G6" s="210" t="s">
        <v>26</v>
      </c>
      <c r="H6" s="209" t="s">
        <v>21</v>
      </c>
      <c r="I6" s="209" t="s">
        <v>55</v>
      </c>
      <c r="J6" s="297" t="s">
        <v>23</v>
      </c>
      <c r="K6" s="209" t="s">
        <v>24</v>
      </c>
      <c r="L6" s="209" t="s">
        <v>25</v>
      </c>
      <c r="M6" s="210" t="s">
        <v>26</v>
      </c>
      <c r="N6" s="209" t="s">
        <v>21</v>
      </c>
      <c r="O6" s="209" t="s">
        <v>55</v>
      </c>
      <c r="P6" s="297" t="s">
        <v>23</v>
      </c>
      <c r="Q6" s="209" t="s">
        <v>24</v>
      </c>
      <c r="R6" s="209" t="s">
        <v>25</v>
      </c>
      <c r="S6" s="209" t="s">
        <v>26</v>
      </c>
    </row>
    <row r="7" spans="1:33">
      <c r="A7" s="231" t="s">
        <v>5</v>
      </c>
      <c r="B7" s="509"/>
      <c r="C7" s="509"/>
      <c r="D7" s="509"/>
      <c r="E7" s="509"/>
      <c r="F7" s="509"/>
      <c r="G7" s="498"/>
      <c r="H7" s="509"/>
      <c r="I7" s="509"/>
      <c r="J7" s="509"/>
      <c r="K7" s="509"/>
      <c r="L7" s="509"/>
      <c r="M7" s="498"/>
      <c r="N7" s="472"/>
      <c r="O7" s="472"/>
      <c r="P7" s="472"/>
      <c r="Q7" s="472"/>
      <c r="R7" s="472"/>
      <c r="S7" s="472"/>
    </row>
    <row r="8" spans="1:33">
      <c r="A8" s="234" t="s">
        <v>63</v>
      </c>
      <c r="B8" s="246">
        <v>0</v>
      </c>
      <c r="C8" s="225">
        <v>54000</v>
      </c>
      <c r="D8" s="237">
        <v>33</v>
      </c>
      <c r="E8" s="235">
        <v>110200</v>
      </c>
      <c r="F8" s="235">
        <v>409700</v>
      </c>
      <c r="G8" s="247">
        <v>677300</v>
      </c>
      <c r="H8" s="230" t="s">
        <v>173</v>
      </c>
      <c r="I8" s="230" t="s">
        <v>173</v>
      </c>
      <c r="J8" s="230">
        <v>16</v>
      </c>
      <c r="K8" s="230" t="s">
        <v>173</v>
      </c>
      <c r="L8" s="230" t="s">
        <v>173</v>
      </c>
      <c r="M8" s="230" t="s">
        <v>173</v>
      </c>
      <c r="N8" s="551">
        <v>0</v>
      </c>
      <c r="O8" s="552">
        <v>81000</v>
      </c>
      <c r="P8" s="550">
        <v>49</v>
      </c>
      <c r="Q8" s="552">
        <v>143400</v>
      </c>
      <c r="R8" s="552">
        <v>339000</v>
      </c>
      <c r="S8" s="552">
        <v>573400</v>
      </c>
    </row>
    <row r="9" spans="1:33">
      <c r="A9" s="234" t="s">
        <v>64</v>
      </c>
      <c r="B9" s="245">
        <v>6</v>
      </c>
      <c r="C9" s="222">
        <v>139000</v>
      </c>
      <c r="D9" s="232">
        <v>89</v>
      </c>
      <c r="E9" s="223">
        <v>157100</v>
      </c>
      <c r="F9" s="223">
        <v>403400</v>
      </c>
      <c r="G9" s="224">
        <v>895700</v>
      </c>
      <c r="H9" s="550">
        <v>2</v>
      </c>
      <c r="I9" s="550">
        <v>46000</v>
      </c>
      <c r="J9" s="550">
        <v>48</v>
      </c>
      <c r="K9" s="550">
        <v>73400</v>
      </c>
      <c r="L9" s="550">
        <v>221400</v>
      </c>
      <c r="M9" s="550">
        <v>348500</v>
      </c>
      <c r="N9" s="341">
        <v>4</v>
      </c>
      <c r="O9" s="205">
        <v>186000</v>
      </c>
      <c r="P9" s="230">
        <v>137</v>
      </c>
      <c r="Q9" s="205">
        <v>141700</v>
      </c>
      <c r="R9" s="205">
        <v>357000</v>
      </c>
      <c r="S9" s="205">
        <v>850100</v>
      </c>
    </row>
    <row r="10" spans="1:33">
      <c r="A10" s="234" t="s">
        <v>65</v>
      </c>
      <c r="B10" s="245">
        <v>21</v>
      </c>
      <c r="C10" s="222">
        <v>391000</v>
      </c>
      <c r="D10" s="232">
        <v>308</v>
      </c>
      <c r="E10" s="223">
        <v>120700</v>
      </c>
      <c r="F10" s="223">
        <v>433400</v>
      </c>
      <c r="G10" s="224">
        <v>757700</v>
      </c>
      <c r="H10" s="230">
        <v>13</v>
      </c>
      <c r="I10" s="230">
        <v>256000</v>
      </c>
      <c r="J10" s="230">
        <v>246</v>
      </c>
      <c r="K10" s="230">
        <v>89200</v>
      </c>
      <c r="L10" s="230">
        <v>230300</v>
      </c>
      <c r="M10" s="230">
        <v>509900</v>
      </c>
      <c r="N10" s="341">
        <v>17</v>
      </c>
      <c r="O10" s="205">
        <v>647000</v>
      </c>
      <c r="P10" s="230">
        <v>554</v>
      </c>
      <c r="Q10" s="205">
        <v>98500</v>
      </c>
      <c r="R10" s="205">
        <v>342900</v>
      </c>
      <c r="S10" s="205">
        <v>696200</v>
      </c>
    </row>
    <row r="11" spans="1:33">
      <c r="A11" s="234" t="s">
        <v>66</v>
      </c>
      <c r="B11" s="245">
        <v>45</v>
      </c>
      <c r="C11" s="222">
        <v>748000</v>
      </c>
      <c r="D11" s="232">
        <v>725</v>
      </c>
      <c r="E11" s="223">
        <v>156200</v>
      </c>
      <c r="F11" s="223">
        <v>393300</v>
      </c>
      <c r="G11" s="224">
        <v>712200</v>
      </c>
      <c r="H11" s="230">
        <v>43</v>
      </c>
      <c r="I11" s="230">
        <v>744000</v>
      </c>
      <c r="J11" s="230">
        <v>804</v>
      </c>
      <c r="K11" s="230">
        <v>55600</v>
      </c>
      <c r="L11" s="230">
        <v>176600</v>
      </c>
      <c r="M11" s="230">
        <v>414100</v>
      </c>
      <c r="N11" s="341">
        <v>44</v>
      </c>
      <c r="O11" s="205">
        <v>1492000</v>
      </c>
      <c r="P11" s="230">
        <v>1529</v>
      </c>
      <c r="Q11" s="205">
        <v>90700</v>
      </c>
      <c r="R11" s="205">
        <v>259900</v>
      </c>
      <c r="S11" s="205">
        <v>584000</v>
      </c>
    </row>
    <row r="12" spans="1:33">
      <c r="A12" s="234" t="s">
        <v>67</v>
      </c>
      <c r="B12" s="245">
        <v>75</v>
      </c>
      <c r="C12" s="222">
        <v>1267000</v>
      </c>
      <c r="D12" s="232">
        <v>1361</v>
      </c>
      <c r="E12" s="223">
        <v>113600</v>
      </c>
      <c r="F12" s="223">
        <v>281500</v>
      </c>
      <c r="G12" s="224">
        <v>523300</v>
      </c>
      <c r="H12" s="230">
        <v>53</v>
      </c>
      <c r="I12" s="230">
        <v>997000</v>
      </c>
      <c r="J12" s="230">
        <v>1093</v>
      </c>
      <c r="K12" s="230">
        <v>52300</v>
      </c>
      <c r="L12" s="230">
        <v>136600</v>
      </c>
      <c r="M12" s="230">
        <v>297300</v>
      </c>
      <c r="N12" s="341">
        <v>64</v>
      </c>
      <c r="O12" s="205">
        <v>2264000</v>
      </c>
      <c r="P12" s="230">
        <v>2454</v>
      </c>
      <c r="Q12" s="205">
        <v>79500</v>
      </c>
      <c r="R12" s="205">
        <v>208400</v>
      </c>
      <c r="S12" s="205">
        <v>430700</v>
      </c>
    </row>
    <row r="13" spans="1:33">
      <c r="A13" s="234" t="s">
        <v>68</v>
      </c>
      <c r="B13" s="245">
        <v>79</v>
      </c>
      <c r="C13" s="222">
        <v>993000</v>
      </c>
      <c r="D13" s="232">
        <v>1262</v>
      </c>
      <c r="E13" s="223">
        <v>82400</v>
      </c>
      <c r="F13" s="223">
        <v>193000</v>
      </c>
      <c r="G13" s="224">
        <v>393300</v>
      </c>
      <c r="H13" s="230">
        <v>53</v>
      </c>
      <c r="I13" s="230">
        <v>692000</v>
      </c>
      <c r="J13" s="230">
        <v>813</v>
      </c>
      <c r="K13" s="230">
        <v>32200</v>
      </c>
      <c r="L13" s="230">
        <v>85600</v>
      </c>
      <c r="M13" s="230">
        <v>201000</v>
      </c>
      <c r="N13" s="341">
        <v>66</v>
      </c>
      <c r="O13" s="205">
        <v>1685000</v>
      </c>
      <c r="P13" s="230">
        <v>2075</v>
      </c>
      <c r="Q13" s="205">
        <v>51100</v>
      </c>
      <c r="R13" s="205">
        <v>141100</v>
      </c>
      <c r="S13" s="205">
        <v>311800</v>
      </c>
    </row>
    <row r="14" spans="1:33">
      <c r="A14" s="234" t="s">
        <v>69</v>
      </c>
      <c r="B14" s="245">
        <v>80</v>
      </c>
      <c r="C14" s="222">
        <v>1649000</v>
      </c>
      <c r="D14" s="232">
        <v>1863</v>
      </c>
      <c r="E14" s="223">
        <v>30400</v>
      </c>
      <c r="F14" s="223">
        <v>86900</v>
      </c>
      <c r="G14" s="224">
        <v>205400</v>
      </c>
      <c r="H14" s="230">
        <v>54</v>
      </c>
      <c r="I14" s="230">
        <v>1497000</v>
      </c>
      <c r="J14" s="230">
        <v>1328</v>
      </c>
      <c r="K14" s="230">
        <v>15300</v>
      </c>
      <c r="L14" s="230">
        <v>45600</v>
      </c>
      <c r="M14" s="230">
        <v>100800</v>
      </c>
      <c r="N14" s="341">
        <v>65</v>
      </c>
      <c r="O14" s="205">
        <v>3146000</v>
      </c>
      <c r="P14" s="230">
        <v>3191</v>
      </c>
      <c r="Q14" s="205">
        <v>22200</v>
      </c>
      <c r="R14" s="205">
        <v>61800</v>
      </c>
      <c r="S14" s="205">
        <v>152000</v>
      </c>
    </row>
    <row r="15" spans="1:33" s="544" customFormat="1">
      <c r="A15" s="206" t="s">
        <v>1</v>
      </c>
      <c r="B15" s="1102">
        <v>22</v>
      </c>
      <c r="C15" s="226">
        <v>5242000</v>
      </c>
      <c r="D15" s="233">
        <v>5641</v>
      </c>
      <c r="E15" s="227">
        <v>69500</v>
      </c>
      <c r="F15" s="227">
        <v>199200</v>
      </c>
      <c r="G15" s="228">
        <v>456500</v>
      </c>
      <c r="H15" s="120">
        <v>17</v>
      </c>
      <c r="I15" s="120">
        <v>4260000</v>
      </c>
      <c r="J15" s="120">
        <v>4348</v>
      </c>
      <c r="K15" s="120">
        <v>31800</v>
      </c>
      <c r="L15" s="120">
        <v>87700</v>
      </c>
      <c r="M15" s="120">
        <v>230100</v>
      </c>
      <c r="N15" s="549">
        <v>20</v>
      </c>
      <c r="O15" s="207">
        <v>9502000</v>
      </c>
      <c r="P15" s="120">
        <v>9989</v>
      </c>
      <c r="Q15" s="207">
        <v>46000</v>
      </c>
      <c r="R15" s="207">
        <v>138800</v>
      </c>
      <c r="S15" s="207">
        <v>348700</v>
      </c>
      <c r="T15" s="475"/>
      <c r="U15" s="475"/>
      <c r="V15" s="475"/>
      <c r="W15" s="475"/>
      <c r="X15" s="475"/>
      <c r="Y15" s="475"/>
      <c r="Z15" s="475"/>
      <c r="AA15" s="475"/>
      <c r="AB15" s="475"/>
      <c r="AC15" s="475"/>
      <c r="AD15" s="475"/>
      <c r="AE15" s="475"/>
      <c r="AF15" s="475"/>
      <c r="AG15" s="475"/>
    </row>
    <row r="16" spans="1:33">
      <c r="A16" s="231" t="s">
        <v>6</v>
      </c>
      <c r="B16" s="239"/>
      <c r="C16" s="509"/>
      <c r="D16" s="509"/>
      <c r="E16" s="509"/>
      <c r="F16" s="509"/>
      <c r="G16" s="498"/>
      <c r="H16" s="239"/>
      <c r="I16" s="509"/>
      <c r="J16" s="509"/>
      <c r="K16" s="509"/>
      <c r="L16" s="509"/>
      <c r="M16" s="498"/>
      <c r="N16" s="238"/>
      <c r="O16" s="472"/>
      <c r="P16" s="472"/>
      <c r="Q16" s="472"/>
      <c r="R16" s="472"/>
      <c r="S16" s="472"/>
    </row>
    <row r="17" spans="1:19">
      <c r="A17" s="234" t="s">
        <v>63</v>
      </c>
      <c r="B17" s="232">
        <v>1</v>
      </c>
      <c r="C17" s="222">
        <v>83000</v>
      </c>
      <c r="D17" s="222">
        <v>56</v>
      </c>
      <c r="E17" s="223">
        <v>139700</v>
      </c>
      <c r="F17" s="223">
        <v>364300</v>
      </c>
      <c r="G17" s="224">
        <v>577500</v>
      </c>
      <c r="H17" s="246">
        <v>0</v>
      </c>
      <c r="I17" s="235">
        <v>40000</v>
      </c>
      <c r="J17" s="235">
        <v>38</v>
      </c>
      <c r="K17" s="225">
        <v>88700</v>
      </c>
      <c r="L17" s="235">
        <v>338300</v>
      </c>
      <c r="M17" s="236">
        <v>544700</v>
      </c>
      <c r="N17" s="245">
        <v>0</v>
      </c>
      <c r="O17" s="205">
        <v>123000</v>
      </c>
      <c r="P17" s="205">
        <v>94</v>
      </c>
      <c r="Q17" s="205">
        <v>138900</v>
      </c>
      <c r="R17" s="205">
        <v>363200</v>
      </c>
      <c r="S17" s="205">
        <v>577500</v>
      </c>
    </row>
    <row r="18" spans="1:19">
      <c r="A18" s="234" t="s">
        <v>64</v>
      </c>
      <c r="B18" s="232">
        <v>8</v>
      </c>
      <c r="C18" s="222">
        <v>172000</v>
      </c>
      <c r="D18" s="222">
        <v>126</v>
      </c>
      <c r="E18" s="223">
        <v>112300</v>
      </c>
      <c r="F18" s="223">
        <v>363300</v>
      </c>
      <c r="G18" s="224">
        <v>799300</v>
      </c>
      <c r="H18" s="232">
        <v>5</v>
      </c>
      <c r="I18" s="223">
        <v>108000</v>
      </c>
      <c r="J18" s="223">
        <v>96</v>
      </c>
      <c r="K18" s="222">
        <v>56300</v>
      </c>
      <c r="L18" s="223">
        <v>189500</v>
      </c>
      <c r="M18" s="208">
        <v>491500</v>
      </c>
      <c r="N18" s="240">
        <v>7</v>
      </c>
      <c r="O18" s="205">
        <v>280000</v>
      </c>
      <c r="P18" s="205">
        <v>222</v>
      </c>
      <c r="Q18" s="205">
        <v>93100</v>
      </c>
      <c r="R18" s="205">
        <v>278600</v>
      </c>
      <c r="S18" s="205">
        <v>687100</v>
      </c>
    </row>
    <row r="19" spans="1:19">
      <c r="A19" s="234" t="s">
        <v>65</v>
      </c>
      <c r="B19" s="232">
        <v>20</v>
      </c>
      <c r="C19" s="222">
        <v>356000</v>
      </c>
      <c r="D19" s="222">
        <v>335</v>
      </c>
      <c r="E19" s="223">
        <v>102700</v>
      </c>
      <c r="F19" s="223">
        <v>349000</v>
      </c>
      <c r="G19" s="224">
        <v>714800</v>
      </c>
      <c r="H19" s="232">
        <v>13</v>
      </c>
      <c r="I19" s="223">
        <v>248000</v>
      </c>
      <c r="J19" s="223">
        <v>266</v>
      </c>
      <c r="K19" s="222">
        <v>56200</v>
      </c>
      <c r="L19" s="223">
        <v>223800</v>
      </c>
      <c r="M19" s="208">
        <v>476600</v>
      </c>
      <c r="N19" s="240">
        <v>17</v>
      </c>
      <c r="O19" s="205">
        <v>604000</v>
      </c>
      <c r="P19" s="205">
        <v>601</v>
      </c>
      <c r="Q19" s="205">
        <v>81400</v>
      </c>
      <c r="R19" s="205">
        <v>276300</v>
      </c>
      <c r="S19" s="205">
        <v>642300</v>
      </c>
    </row>
    <row r="20" spans="1:19">
      <c r="A20" s="234" t="s">
        <v>66</v>
      </c>
      <c r="B20" s="232">
        <v>48</v>
      </c>
      <c r="C20" s="222">
        <v>804000</v>
      </c>
      <c r="D20" s="222">
        <v>834</v>
      </c>
      <c r="E20" s="223">
        <v>123000</v>
      </c>
      <c r="F20" s="223">
        <v>353800</v>
      </c>
      <c r="G20" s="224">
        <v>660200</v>
      </c>
      <c r="H20" s="232">
        <v>45</v>
      </c>
      <c r="I20" s="223">
        <v>788000</v>
      </c>
      <c r="J20" s="223">
        <v>901</v>
      </c>
      <c r="K20" s="222">
        <v>50900</v>
      </c>
      <c r="L20" s="223">
        <v>138800</v>
      </c>
      <c r="M20" s="208">
        <v>347000</v>
      </c>
      <c r="N20" s="240">
        <v>46</v>
      </c>
      <c r="O20" s="205">
        <v>1592000</v>
      </c>
      <c r="P20" s="205">
        <v>1735</v>
      </c>
      <c r="Q20" s="205">
        <v>76300</v>
      </c>
      <c r="R20" s="205">
        <v>213300</v>
      </c>
      <c r="S20" s="205">
        <v>497100</v>
      </c>
    </row>
    <row r="21" spans="1:19">
      <c r="A21" s="234" t="s">
        <v>67</v>
      </c>
      <c r="B21" s="232">
        <v>77</v>
      </c>
      <c r="C21" s="222">
        <v>1254000</v>
      </c>
      <c r="D21" s="222">
        <v>1473</v>
      </c>
      <c r="E21" s="223">
        <v>98300</v>
      </c>
      <c r="F21" s="223">
        <v>239000</v>
      </c>
      <c r="G21" s="224">
        <v>462300</v>
      </c>
      <c r="H21" s="232">
        <v>53</v>
      </c>
      <c r="I21" s="223">
        <v>940000</v>
      </c>
      <c r="J21" s="223">
        <v>1079</v>
      </c>
      <c r="K21" s="222">
        <v>43100</v>
      </c>
      <c r="L21" s="223">
        <v>105200</v>
      </c>
      <c r="M21" s="208">
        <v>240900</v>
      </c>
      <c r="N21" s="240">
        <v>64</v>
      </c>
      <c r="O21" s="205">
        <v>2194000</v>
      </c>
      <c r="P21" s="205">
        <v>2552</v>
      </c>
      <c r="Q21" s="205">
        <v>63400</v>
      </c>
      <c r="R21" s="205">
        <v>170800</v>
      </c>
      <c r="S21" s="205">
        <v>372500</v>
      </c>
    </row>
    <row r="22" spans="1:19">
      <c r="A22" s="234" t="s">
        <v>68</v>
      </c>
      <c r="B22" s="232">
        <v>77</v>
      </c>
      <c r="C22" s="222">
        <v>898000</v>
      </c>
      <c r="D22" s="222">
        <v>1188</v>
      </c>
      <c r="E22" s="223">
        <v>67600</v>
      </c>
      <c r="F22" s="223">
        <v>148300</v>
      </c>
      <c r="G22" s="224">
        <v>326700</v>
      </c>
      <c r="H22" s="232">
        <v>49</v>
      </c>
      <c r="I22" s="223">
        <v>621000</v>
      </c>
      <c r="J22" s="223">
        <v>713</v>
      </c>
      <c r="K22" s="222">
        <v>31100</v>
      </c>
      <c r="L22" s="223">
        <v>68600</v>
      </c>
      <c r="M22" s="208">
        <v>173600</v>
      </c>
      <c r="N22" s="240">
        <v>63</v>
      </c>
      <c r="O22" s="205">
        <v>1519000</v>
      </c>
      <c r="P22" s="205">
        <v>1901</v>
      </c>
      <c r="Q22" s="205">
        <v>46800</v>
      </c>
      <c r="R22" s="205">
        <v>114800</v>
      </c>
      <c r="S22" s="205">
        <v>261600</v>
      </c>
    </row>
    <row r="23" spans="1:19">
      <c r="A23" s="234" t="s">
        <v>69</v>
      </c>
      <c r="B23" s="232">
        <v>78</v>
      </c>
      <c r="C23" s="222">
        <v>1541000</v>
      </c>
      <c r="D23" s="222">
        <v>1808</v>
      </c>
      <c r="E23" s="223">
        <v>24500</v>
      </c>
      <c r="F23" s="223">
        <v>72900</v>
      </c>
      <c r="G23" s="224">
        <v>172700</v>
      </c>
      <c r="H23" s="245">
        <v>53</v>
      </c>
      <c r="I23" s="223">
        <v>1417000</v>
      </c>
      <c r="J23" s="223">
        <v>1317</v>
      </c>
      <c r="K23" s="222">
        <v>12100</v>
      </c>
      <c r="L23" s="223">
        <v>34500</v>
      </c>
      <c r="M23" s="930">
        <v>89800</v>
      </c>
      <c r="N23" s="241">
        <v>64</v>
      </c>
      <c r="O23" s="416">
        <v>2958000</v>
      </c>
      <c r="P23" s="416">
        <v>3125</v>
      </c>
      <c r="Q23" s="416">
        <v>17000</v>
      </c>
      <c r="R23" s="416">
        <v>50400</v>
      </c>
      <c r="S23" s="416">
        <v>127500</v>
      </c>
    </row>
    <row r="24" spans="1:19">
      <c r="A24" s="206" t="s">
        <v>1</v>
      </c>
      <c r="B24" s="233">
        <v>22</v>
      </c>
      <c r="C24" s="226">
        <v>5108000</v>
      </c>
      <c r="D24" s="226">
        <v>5820</v>
      </c>
      <c r="E24" s="227">
        <v>60900</v>
      </c>
      <c r="F24" s="227">
        <v>165200</v>
      </c>
      <c r="G24" s="228">
        <v>396800</v>
      </c>
      <c r="H24" s="233">
        <v>17</v>
      </c>
      <c r="I24" s="227">
        <v>4160000</v>
      </c>
      <c r="J24" s="227">
        <v>4410</v>
      </c>
      <c r="K24" s="226">
        <v>26400</v>
      </c>
      <c r="L24" s="227">
        <v>75200</v>
      </c>
      <c r="M24" s="229">
        <v>195900</v>
      </c>
      <c r="N24" s="242">
        <v>19</v>
      </c>
      <c r="O24" s="207">
        <v>9268000</v>
      </c>
      <c r="P24" s="207">
        <v>10230</v>
      </c>
      <c r="Q24" s="207">
        <v>39200</v>
      </c>
      <c r="R24" s="207">
        <v>118200</v>
      </c>
      <c r="S24" s="207">
        <v>305900</v>
      </c>
    </row>
    <row r="25" spans="1:19">
      <c r="A25" s="231" t="s">
        <v>195</v>
      </c>
      <c r="B25" s="933"/>
      <c r="C25" s="933"/>
      <c r="D25" s="933"/>
      <c r="E25" s="934"/>
      <c r="F25" s="934"/>
      <c r="G25" s="935"/>
      <c r="H25" s="934"/>
      <c r="I25" s="934"/>
      <c r="J25" s="934"/>
      <c r="K25" s="933"/>
      <c r="L25" s="934"/>
      <c r="M25" s="930"/>
      <c r="N25" s="937"/>
      <c r="O25" s="928"/>
      <c r="P25" s="928"/>
      <c r="Q25" s="928"/>
      <c r="R25" s="928"/>
      <c r="S25" s="928"/>
    </row>
    <row r="26" spans="1:19">
      <c r="A26" s="231" t="s">
        <v>63</v>
      </c>
      <c r="B26" s="933">
        <v>1</v>
      </c>
      <c r="C26" s="933">
        <v>91000</v>
      </c>
      <c r="D26" s="933">
        <v>65</v>
      </c>
      <c r="E26" s="934">
        <v>88400</v>
      </c>
      <c r="F26" s="934">
        <v>269800</v>
      </c>
      <c r="G26" s="935">
        <v>396000</v>
      </c>
      <c r="H26" s="934">
        <v>0</v>
      </c>
      <c r="I26" s="934">
        <v>55000</v>
      </c>
      <c r="J26" s="934">
        <v>54</v>
      </c>
      <c r="K26" s="933">
        <v>75700</v>
      </c>
      <c r="L26" s="934">
        <v>227700</v>
      </c>
      <c r="M26" s="930">
        <v>373300</v>
      </c>
      <c r="N26" s="937">
        <v>1</v>
      </c>
      <c r="O26" s="928">
        <v>147000</v>
      </c>
      <c r="P26" s="928">
        <v>119</v>
      </c>
      <c r="Q26" s="928">
        <v>78600</v>
      </c>
      <c r="R26" s="928">
        <v>250700</v>
      </c>
      <c r="S26" s="928">
        <v>396000</v>
      </c>
    </row>
    <row r="27" spans="1:19">
      <c r="A27" s="231" t="s">
        <v>64</v>
      </c>
      <c r="B27" s="933">
        <v>9</v>
      </c>
      <c r="C27" s="933">
        <v>180000</v>
      </c>
      <c r="D27" s="933">
        <v>152</v>
      </c>
      <c r="E27" s="934">
        <v>59900</v>
      </c>
      <c r="F27" s="934">
        <v>203900</v>
      </c>
      <c r="G27" s="935">
        <v>489500</v>
      </c>
      <c r="H27" s="934">
        <v>5</v>
      </c>
      <c r="I27" s="934">
        <v>106000</v>
      </c>
      <c r="J27" s="934">
        <v>109</v>
      </c>
      <c r="K27" s="933">
        <v>31300</v>
      </c>
      <c r="L27" s="934">
        <v>164800</v>
      </c>
      <c r="M27" s="930">
        <v>357100</v>
      </c>
      <c r="N27" s="936">
        <v>7</v>
      </c>
      <c r="O27" s="926">
        <v>285000</v>
      </c>
      <c r="P27" s="926">
        <v>261</v>
      </c>
      <c r="Q27" s="926">
        <v>54800</v>
      </c>
      <c r="R27" s="926">
        <v>184700</v>
      </c>
      <c r="S27" s="926">
        <v>458000</v>
      </c>
    </row>
    <row r="28" spans="1:19">
      <c r="A28" s="231" t="s">
        <v>65</v>
      </c>
      <c r="B28" s="933">
        <v>21</v>
      </c>
      <c r="C28" s="933">
        <v>358000</v>
      </c>
      <c r="D28" s="933">
        <v>357</v>
      </c>
      <c r="E28" s="934">
        <v>88400</v>
      </c>
      <c r="F28" s="934">
        <v>270200</v>
      </c>
      <c r="G28" s="935">
        <v>565900</v>
      </c>
      <c r="H28" s="934">
        <v>15</v>
      </c>
      <c r="I28" s="934">
        <v>270000</v>
      </c>
      <c r="J28" s="934">
        <v>300</v>
      </c>
      <c r="K28" s="933">
        <v>54500</v>
      </c>
      <c r="L28" s="934">
        <v>167600</v>
      </c>
      <c r="M28" s="930">
        <v>368200</v>
      </c>
      <c r="N28" s="936">
        <v>18</v>
      </c>
      <c r="O28" s="926">
        <v>629000</v>
      </c>
      <c r="P28" s="926">
        <v>657</v>
      </c>
      <c r="Q28" s="926">
        <v>65700</v>
      </c>
      <c r="R28" s="926">
        <v>226300</v>
      </c>
      <c r="S28" s="926">
        <v>483300</v>
      </c>
    </row>
    <row r="29" spans="1:19">
      <c r="A29" s="231" t="s">
        <v>66</v>
      </c>
      <c r="B29" s="933">
        <v>51</v>
      </c>
      <c r="C29" s="933">
        <v>897000</v>
      </c>
      <c r="D29" s="933">
        <v>976</v>
      </c>
      <c r="E29" s="934">
        <v>96400</v>
      </c>
      <c r="F29" s="934">
        <v>251500</v>
      </c>
      <c r="G29" s="935">
        <v>484400</v>
      </c>
      <c r="H29" s="934">
        <v>44</v>
      </c>
      <c r="I29" s="934">
        <v>829000</v>
      </c>
      <c r="J29" s="934">
        <v>922</v>
      </c>
      <c r="K29" s="933">
        <v>42100</v>
      </c>
      <c r="L29" s="934">
        <v>110200</v>
      </c>
      <c r="M29" s="930">
        <v>244800</v>
      </c>
      <c r="N29" s="936">
        <v>47</v>
      </c>
      <c r="O29" s="926">
        <v>1726000</v>
      </c>
      <c r="P29" s="926">
        <v>1898</v>
      </c>
      <c r="Q29" s="926">
        <v>63200</v>
      </c>
      <c r="R29" s="926">
        <v>168600</v>
      </c>
      <c r="S29" s="926">
        <v>381900</v>
      </c>
    </row>
    <row r="30" spans="1:19">
      <c r="A30" s="231" t="s">
        <v>67</v>
      </c>
      <c r="B30" s="933">
        <v>76</v>
      </c>
      <c r="C30" s="933">
        <v>1096000</v>
      </c>
      <c r="D30" s="933">
        <v>1378</v>
      </c>
      <c r="E30" s="934">
        <v>72300</v>
      </c>
      <c r="F30" s="934">
        <v>177100</v>
      </c>
      <c r="G30" s="935">
        <v>356100</v>
      </c>
      <c r="H30" s="934">
        <v>49</v>
      </c>
      <c r="I30" s="934">
        <v>765000</v>
      </c>
      <c r="J30" s="934">
        <v>943</v>
      </c>
      <c r="K30" s="933">
        <v>32200</v>
      </c>
      <c r="L30" s="934">
        <v>77600</v>
      </c>
      <c r="M30" s="930">
        <v>185200</v>
      </c>
      <c r="N30" s="936">
        <v>62</v>
      </c>
      <c r="O30" s="926">
        <v>1861000</v>
      </c>
      <c r="P30" s="926">
        <v>2321</v>
      </c>
      <c r="Q30" s="926">
        <v>50100</v>
      </c>
      <c r="R30" s="926">
        <v>129300</v>
      </c>
      <c r="S30" s="926">
        <v>285900</v>
      </c>
    </row>
    <row r="31" spans="1:19">
      <c r="A31" s="231" t="s">
        <v>68</v>
      </c>
      <c r="B31" s="933">
        <v>76</v>
      </c>
      <c r="C31" s="933">
        <v>830000</v>
      </c>
      <c r="D31" s="933">
        <v>1138</v>
      </c>
      <c r="E31" s="934">
        <v>50000</v>
      </c>
      <c r="F31" s="934">
        <v>112900</v>
      </c>
      <c r="G31" s="935">
        <v>231500</v>
      </c>
      <c r="H31" s="934">
        <v>51</v>
      </c>
      <c r="I31" s="934">
        <v>626000</v>
      </c>
      <c r="J31" s="934">
        <v>742</v>
      </c>
      <c r="K31" s="933">
        <v>22700</v>
      </c>
      <c r="L31" s="934">
        <v>57600</v>
      </c>
      <c r="M31" s="930">
        <v>124400</v>
      </c>
      <c r="N31" s="936">
        <v>63</v>
      </c>
      <c r="O31" s="926">
        <v>1456000</v>
      </c>
      <c r="P31" s="926">
        <v>1880</v>
      </c>
      <c r="Q31" s="926">
        <v>33100</v>
      </c>
      <c r="R31" s="926">
        <v>86800</v>
      </c>
      <c r="S31" s="926">
        <v>180600</v>
      </c>
    </row>
    <row r="32" spans="1:19">
      <c r="A32" s="231" t="s">
        <v>69</v>
      </c>
      <c r="B32" s="933">
        <v>78</v>
      </c>
      <c r="C32" s="933">
        <v>1461000</v>
      </c>
      <c r="D32" s="933">
        <v>1733</v>
      </c>
      <c r="E32" s="934">
        <v>18400</v>
      </c>
      <c r="F32" s="934">
        <v>54000</v>
      </c>
      <c r="G32" s="935">
        <v>127100</v>
      </c>
      <c r="H32" s="934">
        <v>52</v>
      </c>
      <c r="I32" s="934">
        <v>1343000</v>
      </c>
      <c r="J32" s="934">
        <v>1252</v>
      </c>
      <c r="K32" s="933">
        <v>11000</v>
      </c>
      <c r="L32" s="934">
        <v>32000</v>
      </c>
      <c r="M32" s="930">
        <v>70900</v>
      </c>
      <c r="N32" s="936">
        <v>63</v>
      </c>
      <c r="O32" s="926">
        <v>2805000</v>
      </c>
      <c r="P32" s="926">
        <v>2985</v>
      </c>
      <c r="Q32" s="926">
        <v>14300</v>
      </c>
      <c r="R32" s="926">
        <v>42100</v>
      </c>
      <c r="S32" s="926">
        <v>98700</v>
      </c>
    </row>
    <row r="33" spans="1:19">
      <c r="A33" s="231" t="s">
        <v>1</v>
      </c>
      <c r="B33" s="938">
        <v>22</v>
      </c>
      <c r="C33" s="938">
        <v>4914000</v>
      </c>
      <c r="D33" s="938">
        <v>5799</v>
      </c>
      <c r="E33" s="939">
        <v>45200</v>
      </c>
      <c r="F33" s="939">
        <v>125700</v>
      </c>
      <c r="G33" s="940">
        <v>305400</v>
      </c>
      <c r="H33" s="939">
        <v>17</v>
      </c>
      <c r="I33" s="939">
        <v>3995000</v>
      </c>
      <c r="J33" s="939">
        <v>4322</v>
      </c>
      <c r="K33" s="938">
        <v>22100</v>
      </c>
      <c r="L33" s="939">
        <v>61400</v>
      </c>
      <c r="M33" s="941">
        <v>159700</v>
      </c>
      <c r="N33" s="942">
        <v>19</v>
      </c>
      <c r="O33" s="927">
        <v>8909000</v>
      </c>
      <c r="P33" s="927">
        <v>10121</v>
      </c>
      <c r="Q33" s="927">
        <v>31700</v>
      </c>
      <c r="R33" s="927">
        <v>91100</v>
      </c>
      <c r="S33" s="927">
        <v>234200</v>
      </c>
    </row>
    <row r="34" spans="1:19">
      <c r="A34" s="567" t="s">
        <v>196</v>
      </c>
      <c r="B34" s="943"/>
      <c r="C34" s="943"/>
      <c r="D34" s="943"/>
      <c r="E34" s="943"/>
      <c r="F34" s="943"/>
      <c r="G34" s="944"/>
      <c r="H34" s="943"/>
      <c r="I34" s="943"/>
      <c r="J34" s="943"/>
      <c r="K34" s="943"/>
      <c r="L34" s="943"/>
      <c r="M34" s="944"/>
      <c r="N34" s="931"/>
      <c r="O34" s="931"/>
      <c r="P34" s="931"/>
      <c r="Q34" s="931"/>
      <c r="R34" s="931"/>
      <c r="S34" s="936"/>
    </row>
    <row r="35" spans="1:19">
      <c r="A35" s="231" t="s">
        <v>63</v>
      </c>
      <c r="B35" s="945">
        <v>1</v>
      </c>
      <c r="C35" s="929" t="s">
        <v>198</v>
      </c>
      <c r="D35" s="929" t="s">
        <v>198</v>
      </c>
      <c r="E35" s="947">
        <v>96400</v>
      </c>
      <c r="F35" s="948">
        <v>224300</v>
      </c>
      <c r="G35" s="949">
        <v>447700</v>
      </c>
      <c r="H35" s="948">
        <v>1</v>
      </c>
      <c r="I35" s="929" t="s">
        <v>198</v>
      </c>
      <c r="J35" s="929" t="s">
        <v>198</v>
      </c>
      <c r="K35" s="947">
        <v>39600</v>
      </c>
      <c r="L35" s="946">
        <v>165600</v>
      </c>
      <c r="M35" s="949">
        <v>263500</v>
      </c>
      <c r="N35" s="936">
        <v>1</v>
      </c>
      <c r="O35" s="929" t="s">
        <v>198</v>
      </c>
      <c r="P35" s="929" t="s">
        <v>198</v>
      </c>
      <c r="Q35" s="926">
        <v>71100</v>
      </c>
      <c r="R35" s="926">
        <v>203800</v>
      </c>
      <c r="S35" s="926">
        <v>393700</v>
      </c>
    </row>
    <row r="36" spans="1:19">
      <c r="A36" s="231" t="s">
        <v>64</v>
      </c>
      <c r="B36" s="945">
        <v>10</v>
      </c>
      <c r="C36" s="929" t="s">
        <v>198</v>
      </c>
      <c r="D36" s="929" t="s">
        <v>198</v>
      </c>
      <c r="E36" s="947">
        <v>65300</v>
      </c>
      <c r="F36" s="947">
        <v>175000</v>
      </c>
      <c r="G36" s="949">
        <v>386800</v>
      </c>
      <c r="H36" s="947">
        <v>5</v>
      </c>
      <c r="I36" s="929" t="s">
        <v>198</v>
      </c>
      <c r="J36" s="929" t="s">
        <v>198</v>
      </c>
      <c r="K36" s="947">
        <v>44700</v>
      </c>
      <c r="L36" s="946">
        <v>153000</v>
      </c>
      <c r="M36" s="949">
        <v>302800</v>
      </c>
      <c r="N36" s="936">
        <v>8</v>
      </c>
      <c r="O36" s="929" t="s">
        <v>198</v>
      </c>
      <c r="P36" s="929" t="s">
        <v>198</v>
      </c>
      <c r="Q36" s="926">
        <v>51500</v>
      </c>
      <c r="R36" s="926">
        <v>171800</v>
      </c>
      <c r="S36" s="926">
        <v>327800</v>
      </c>
    </row>
    <row r="37" spans="1:19">
      <c r="A37" s="231" t="s">
        <v>65</v>
      </c>
      <c r="B37" s="945">
        <v>18</v>
      </c>
      <c r="C37" s="929" t="s">
        <v>198</v>
      </c>
      <c r="D37" s="929" t="s">
        <v>198</v>
      </c>
      <c r="E37" s="947">
        <v>101600</v>
      </c>
      <c r="F37" s="947">
        <v>282900</v>
      </c>
      <c r="G37" s="949">
        <v>536200</v>
      </c>
      <c r="H37" s="947">
        <v>15</v>
      </c>
      <c r="I37" s="929" t="s">
        <v>198</v>
      </c>
      <c r="J37" s="929" t="s">
        <v>198</v>
      </c>
      <c r="K37" s="947">
        <v>46600</v>
      </c>
      <c r="L37" s="946">
        <v>147800</v>
      </c>
      <c r="M37" s="949">
        <v>320500</v>
      </c>
      <c r="N37" s="936">
        <v>16</v>
      </c>
      <c r="O37" s="929" t="s">
        <v>198</v>
      </c>
      <c r="P37" s="929" t="s">
        <v>198</v>
      </c>
      <c r="Q37" s="926">
        <v>71000</v>
      </c>
      <c r="R37" s="926">
        <v>218900</v>
      </c>
      <c r="S37" s="926">
        <v>442300</v>
      </c>
    </row>
    <row r="38" spans="1:19">
      <c r="A38" s="231" t="s">
        <v>66</v>
      </c>
      <c r="B38" s="945">
        <v>48</v>
      </c>
      <c r="C38" s="929" t="s">
        <v>198</v>
      </c>
      <c r="D38" s="929" t="s">
        <v>198</v>
      </c>
      <c r="E38" s="947">
        <v>96600</v>
      </c>
      <c r="F38" s="947">
        <v>239200</v>
      </c>
      <c r="G38" s="949">
        <v>449900</v>
      </c>
      <c r="H38" s="947">
        <v>41</v>
      </c>
      <c r="I38" s="929" t="s">
        <v>198</v>
      </c>
      <c r="J38" s="929" t="s">
        <v>198</v>
      </c>
      <c r="K38" s="947">
        <v>37900</v>
      </c>
      <c r="L38" s="946">
        <v>89500</v>
      </c>
      <c r="M38" s="949">
        <v>199300</v>
      </c>
      <c r="N38" s="936">
        <v>44</v>
      </c>
      <c r="O38" s="929" t="s">
        <v>198</v>
      </c>
      <c r="P38" s="929" t="s">
        <v>198</v>
      </c>
      <c r="Q38" s="926">
        <v>52500</v>
      </c>
      <c r="R38" s="926">
        <v>152600</v>
      </c>
      <c r="S38" s="926">
        <v>339100</v>
      </c>
    </row>
    <row r="39" spans="1:19">
      <c r="A39" s="231" t="s">
        <v>67</v>
      </c>
      <c r="B39" s="945">
        <v>73</v>
      </c>
      <c r="C39" s="929" t="s">
        <v>198</v>
      </c>
      <c r="D39" s="929" t="s">
        <v>198</v>
      </c>
      <c r="E39" s="947">
        <v>61700</v>
      </c>
      <c r="F39" s="947">
        <v>129700</v>
      </c>
      <c r="G39" s="949">
        <v>286100</v>
      </c>
      <c r="H39" s="947">
        <v>49</v>
      </c>
      <c r="I39" s="929" t="s">
        <v>198</v>
      </c>
      <c r="J39" s="929" t="s">
        <v>198</v>
      </c>
      <c r="K39" s="947">
        <v>25500</v>
      </c>
      <c r="L39" s="946">
        <v>62200</v>
      </c>
      <c r="M39" s="949">
        <v>151400</v>
      </c>
      <c r="N39" s="936">
        <v>61</v>
      </c>
      <c r="O39" s="929" t="s">
        <v>198</v>
      </c>
      <c r="P39" s="929" t="s">
        <v>198</v>
      </c>
      <c r="Q39" s="926">
        <v>40800</v>
      </c>
      <c r="R39" s="926">
        <v>102500</v>
      </c>
      <c r="S39" s="926">
        <v>228300</v>
      </c>
    </row>
    <row r="40" spans="1:19">
      <c r="A40" s="231" t="s">
        <v>68</v>
      </c>
      <c r="B40" s="945">
        <v>76</v>
      </c>
      <c r="C40" s="929" t="s">
        <v>198</v>
      </c>
      <c r="D40" s="929" t="s">
        <v>198</v>
      </c>
      <c r="E40" s="947">
        <v>42100</v>
      </c>
      <c r="F40" s="947">
        <v>101800</v>
      </c>
      <c r="G40" s="949">
        <v>188300</v>
      </c>
      <c r="H40" s="947">
        <v>51</v>
      </c>
      <c r="I40" s="929" t="s">
        <v>198</v>
      </c>
      <c r="J40" s="929" t="s">
        <v>198</v>
      </c>
      <c r="K40" s="947">
        <v>20900</v>
      </c>
      <c r="L40" s="946">
        <v>53700</v>
      </c>
      <c r="M40" s="949">
        <v>115500</v>
      </c>
      <c r="N40" s="936">
        <v>62</v>
      </c>
      <c r="O40" s="929" t="s">
        <v>198</v>
      </c>
      <c r="P40" s="929" t="s">
        <v>198</v>
      </c>
      <c r="Q40" s="926">
        <v>28700</v>
      </c>
      <c r="R40" s="926">
        <v>76600</v>
      </c>
      <c r="S40" s="926">
        <v>156700</v>
      </c>
    </row>
    <row r="41" spans="1:19">
      <c r="A41" s="231" t="s">
        <v>69</v>
      </c>
      <c r="B41" s="945">
        <v>77</v>
      </c>
      <c r="C41" s="929" t="s">
        <v>198</v>
      </c>
      <c r="D41" s="929" t="s">
        <v>198</v>
      </c>
      <c r="E41" s="947">
        <v>18900</v>
      </c>
      <c r="F41" s="947">
        <v>50700</v>
      </c>
      <c r="G41" s="949">
        <v>108700</v>
      </c>
      <c r="H41" s="947">
        <v>49</v>
      </c>
      <c r="I41" s="929" t="s">
        <v>198</v>
      </c>
      <c r="J41" s="929" t="s">
        <v>198</v>
      </c>
      <c r="K41" s="947">
        <v>11900</v>
      </c>
      <c r="L41" s="946">
        <v>30600</v>
      </c>
      <c r="M41" s="949">
        <v>70000</v>
      </c>
      <c r="N41" s="936">
        <v>60</v>
      </c>
      <c r="O41" s="929" t="s">
        <v>198</v>
      </c>
      <c r="P41" s="929" t="s">
        <v>198</v>
      </c>
      <c r="Q41" s="926">
        <v>14500</v>
      </c>
      <c r="R41" s="926">
        <v>39500</v>
      </c>
      <c r="S41" s="926">
        <v>87500</v>
      </c>
    </row>
    <row r="42" spans="1:19">
      <c r="A42" s="206" t="s">
        <v>1</v>
      </c>
      <c r="B42" s="950">
        <v>20</v>
      </c>
      <c r="C42" s="957" t="s">
        <v>198</v>
      </c>
      <c r="D42" s="957" t="s">
        <v>198</v>
      </c>
      <c r="E42" s="952">
        <v>41200</v>
      </c>
      <c r="F42" s="952">
        <v>108800</v>
      </c>
      <c r="G42" s="953">
        <v>262500</v>
      </c>
      <c r="H42" s="952">
        <v>16</v>
      </c>
      <c r="I42" s="957" t="s">
        <v>198</v>
      </c>
      <c r="J42" s="957" t="s">
        <v>198</v>
      </c>
      <c r="K42" s="952">
        <v>20500</v>
      </c>
      <c r="L42" s="951">
        <v>55100</v>
      </c>
      <c r="M42" s="953">
        <v>135500</v>
      </c>
      <c r="N42" s="942">
        <v>18</v>
      </c>
      <c r="O42" s="957" t="s">
        <v>198</v>
      </c>
      <c r="P42" s="957" t="s">
        <v>198</v>
      </c>
      <c r="Q42" s="927">
        <v>28600</v>
      </c>
      <c r="R42" s="927">
        <v>80300</v>
      </c>
      <c r="S42" s="927">
        <v>200000</v>
      </c>
    </row>
    <row r="43" spans="1:19">
      <c r="A43" s="231" t="s">
        <v>197</v>
      </c>
      <c r="B43" s="937"/>
      <c r="C43" s="937"/>
      <c r="D43" s="937"/>
      <c r="E43" s="937"/>
      <c r="F43" s="937"/>
      <c r="G43" s="954"/>
      <c r="H43" s="937"/>
      <c r="I43" s="937"/>
      <c r="J43" s="937"/>
      <c r="K43" s="937"/>
      <c r="L43" s="937"/>
      <c r="M43" s="954"/>
      <c r="N43" s="936"/>
      <c r="O43" s="936"/>
      <c r="P43" s="936"/>
      <c r="Q43" s="936"/>
      <c r="R43" s="936"/>
      <c r="S43" s="936"/>
    </row>
    <row r="44" spans="1:19">
      <c r="A44" s="231" t="s">
        <v>63</v>
      </c>
      <c r="B44" s="945">
        <v>1</v>
      </c>
      <c r="C44" s="929" t="s">
        <v>198</v>
      </c>
      <c r="D44" s="929" t="s">
        <v>198</v>
      </c>
      <c r="E44" s="945">
        <v>116200</v>
      </c>
      <c r="F44" s="948">
        <v>236200</v>
      </c>
      <c r="G44" s="949">
        <v>363000</v>
      </c>
      <c r="H44" s="948">
        <v>1</v>
      </c>
      <c r="I44" s="929" t="s">
        <v>198</v>
      </c>
      <c r="J44" s="929" t="s">
        <v>198</v>
      </c>
      <c r="K44" s="947">
        <v>65900</v>
      </c>
      <c r="L44" s="946">
        <v>193800</v>
      </c>
      <c r="M44" s="949">
        <v>305400</v>
      </c>
      <c r="N44" s="936">
        <v>1</v>
      </c>
      <c r="O44" s="929" t="s">
        <v>198</v>
      </c>
      <c r="P44" s="929" t="s">
        <v>198</v>
      </c>
      <c r="Q44" s="926">
        <v>94600</v>
      </c>
      <c r="R44" s="926">
        <v>216000</v>
      </c>
      <c r="S44" s="926">
        <v>337600</v>
      </c>
    </row>
    <row r="45" spans="1:19">
      <c r="A45" s="231" t="s">
        <v>64</v>
      </c>
      <c r="B45" s="945">
        <v>9</v>
      </c>
      <c r="C45" s="929" t="s">
        <v>198</v>
      </c>
      <c r="D45" s="929" t="s">
        <v>198</v>
      </c>
      <c r="E45" s="947">
        <v>69200</v>
      </c>
      <c r="F45" s="947">
        <v>187900</v>
      </c>
      <c r="G45" s="949">
        <v>400100</v>
      </c>
      <c r="H45" s="947">
        <v>5</v>
      </c>
      <c r="I45" s="929" t="s">
        <v>198</v>
      </c>
      <c r="J45" s="929" t="s">
        <v>198</v>
      </c>
      <c r="K45" s="947">
        <v>41300</v>
      </c>
      <c r="L45" s="946">
        <v>144500</v>
      </c>
      <c r="M45" s="949">
        <v>312500</v>
      </c>
      <c r="N45" s="936">
        <v>7</v>
      </c>
      <c r="O45" s="929" t="s">
        <v>198</v>
      </c>
      <c r="P45" s="929" t="s">
        <v>198</v>
      </c>
      <c r="Q45" s="926">
        <v>51800</v>
      </c>
      <c r="R45" s="926">
        <v>168000</v>
      </c>
      <c r="S45" s="926">
        <v>367900</v>
      </c>
    </row>
    <row r="46" spans="1:19">
      <c r="A46" s="231" t="s">
        <v>65</v>
      </c>
      <c r="B46" s="945">
        <v>20</v>
      </c>
      <c r="C46" s="929" t="s">
        <v>198</v>
      </c>
      <c r="D46" s="929" t="s">
        <v>198</v>
      </c>
      <c r="E46" s="947">
        <v>101400</v>
      </c>
      <c r="F46" s="947">
        <v>257400</v>
      </c>
      <c r="G46" s="949">
        <v>472400</v>
      </c>
      <c r="H46" s="947">
        <v>13</v>
      </c>
      <c r="I46" s="929" t="s">
        <v>198</v>
      </c>
      <c r="J46" s="929" t="s">
        <v>198</v>
      </c>
      <c r="K46" s="947">
        <v>40500</v>
      </c>
      <c r="L46" s="946">
        <v>106700</v>
      </c>
      <c r="M46" s="949">
        <v>290900</v>
      </c>
      <c r="N46" s="936">
        <v>17</v>
      </c>
      <c r="O46" s="929" t="s">
        <v>198</v>
      </c>
      <c r="P46" s="929" t="s">
        <v>198</v>
      </c>
      <c r="Q46" s="926">
        <v>66000</v>
      </c>
      <c r="R46" s="926">
        <v>191700</v>
      </c>
      <c r="S46" s="926">
        <v>404600</v>
      </c>
    </row>
    <row r="47" spans="1:19">
      <c r="A47" s="214" t="s">
        <v>66</v>
      </c>
      <c r="B47" s="945">
        <v>47</v>
      </c>
      <c r="C47" s="929" t="s">
        <v>198</v>
      </c>
      <c r="D47" s="929" t="s">
        <v>198</v>
      </c>
      <c r="E47" s="947">
        <v>84400</v>
      </c>
      <c r="F47" s="947">
        <v>208200</v>
      </c>
      <c r="G47" s="949">
        <v>375600</v>
      </c>
      <c r="H47" s="947">
        <v>42</v>
      </c>
      <c r="I47" s="929" t="s">
        <v>198</v>
      </c>
      <c r="J47" s="929" t="s">
        <v>198</v>
      </c>
      <c r="K47" s="947">
        <v>27000</v>
      </c>
      <c r="L47" s="946">
        <v>72800</v>
      </c>
      <c r="M47" s="949">
        <v>175800</v>
      </c>
      <c r="N47" s="936">
        <v>44</v>
      </c>
      <c r="O47" s="929" t="s">
        <v>198</v>
      </c>
      <c r="P47" s="929" t="s">
        <v>198</v>
      </c>
      <c r="Q47" s="926">
        <v>42500</v>
      </c>
      <c r="R47" s="926">
        <v>124000</v>
      </c>
      <c r="S47" s="926">
        <v>293600</v>
      </c>
    </row>
    <row r="48" spans="1:19">
      <c r="A48" s="221" t="s">
        <v>67</v>
      </c>
      <c r="B48" s="945">
        <v>74</v>
      </c>
      <c r="C48" s="929" t="s">
        <v>198</v>
      </c>
      <c r="D48" s="929" t="s">
        <v>198</v>
      </c>
      <c r="E48" s="947">
        <v>44400</v>
      </c>
      <c r="F48" s="947">
        <v>105100</v>
      </c>
      <c r="G48" s="949">
        <v>230400</v>
      </c>
      <c r="H48" s="947">
        <v>48</v>
      </c>
      <c r="I48" s="929" t="s">
        <v>198</v>
      </c>
      <c r="J48" s="929" t="s">
        <v>198</v>
      </c>
      <c r="K48" s="947">
        <v>24200</v>
      </c>
      <c r="L48" s="946">
        <v>56100</v>
      </c>
      <c r="M48" s="949">
        <v>113000</v>
      </c>
      <c r="N48" s="936">
        <v>61</v>
      </c>
      <c r="O48" s="929" t="s">
        <v>198</v>
      </c>
      <c r="P48" s="929" t="s">
        <v>198</v>
      </c>
      <c r="Q48" s="926">
        <v>32800</v>
      </c>
      <c r="R48" s="926">
        <v>82400</v>
      </c>
      <c r="S48" s="926">
        <v>180800</v>
      </c>
    </row>
    <row r="49" spans="1:19">
      <c r="A49" s="1061" t="s">
        <v>68</v>
      </c>
      <c r="B49" s="945">
        <v>76</v>
      </c>
      <c r="C49" s="929" t="s">
        <v>198</v>
      </c>
      <c r="D49" s="929" t="s">
        <v>198</v>
      </c>
      <c r="E49" s="947">
        <v>37600</v>
      </c>
      <c r="F49" s="947">
        <v>83300</v>
      </c>
      <c r="G49" s="949">
        <v>166900</v>
      </c>
      <c r="H49" s="947">
        <v>50</v>
      </c>
      <c r="I49" s="929" t="s">
        <v>198</v>
      </c>
      <c r="J49" s="929" t="s">
        <v>198</v>
      </c>
      <c r="K49" s="947">
        <v>19700</v>
      </c>
      <c r="L49" s="946">
        <v>48500</v>
      </c>
      <c r="M49" s="949">
        <v>108500</v>
      </c>
      <c r="N49" s="936">
        <v>62</v>
      </c>
      <c r="O49" s="929" t="s">
        <v>198</v>
      </c>
      <c r="P49" s="929" t="s">
        <v>198</v>
      </c>
      <c r="Q49" s="926">
        <v>26300</v>
      </c>
      <c r="R49" s="926">
        <v>67600</v>
      </c>
      <c r="S49" s="926">
        <v>140700</v>
      </c>
    </row>
    <row r="50" spans="1:19">
      <c r="A50" s="1061" t="s">
        <v>69</v>
      </c>
      <c r="B50" s="945">
        <v>74</v>
      </c>
      <c r="C50" s="929" t="s">
        <v>198</v>
      </c>
      <c r="D50" s="929" t="s">
        <v>198</v>
      </c>
      <c r="E50" s="947">
        <v>14700</v>
      </c>
      <c r="F50" s="947">
        <v>40000</v>
      </c>
      <c r="G50" s="949">
        <v>96900</v>
      </c>
      <c r="H50" s="947">
        <v>47</v>
      </c>
      <c r="I50" s="929" t="s">
        <v>198</v>
      </c>
      <c r="J50" s="929" t="s">
        <v>198</v>
      </c>
      <c r="K50" s="947">
        <v>10100</v>
      </c>
      <c r="L50" s="946">
        <v>23900</v>
      </c>
      <c r="M50" s="949">
        <v>56900</v>
      </c>
      <c r="N50" s="937">
        <v>58</v>
      </c>
      <c r="O50" s="929" t="s">
        <v>198</v>
      </c>
      <c r="P50" s="929" t="s">
        <v>198</v>
      </c>
      <c r="Q50" s="928">
        <v>11900</v>
      </c>
      <c r="R50" s="928">
        <v>30900</v>
      </c>
      <c r="S50" s="928">
        <v>74700</v>
      </c>
    </row>
    <row r="51" spans="1:19">
      <c r="A51" s="1063" t="s">
        <v>1</v>
      </c>
      <c r="B51" s="959">
        <v>20</v>
      </c>
      <c r="C51" s="1085" t="s">
        <v>198</v>
      </c>
      <c r="D51" s="1085" t="s">
        <v>198</v>
      </c>
      <c r="E51" s="955">
        <v>33000</v>
      </c>
      <c r="F51" s="955">
        <v>96100</v>
      </c>
      <c r="G51" s="956">
        <v>233100</v>
      </c>
      <c r="H51" s="955">
        <v>15</v>
      </c>
      <c r="I51" s="1085" t="s">
        <v>198</v>
      </c>
      <c r="J51" s="1085" t="s">
        <v>198</v>
      </c>
      <c r="K51" s="955">
        <v>17400</v>
      </c>
      <c r="L51" s="960">
        <v>46900</v>
      </c>
      <c r="M51" s="956">
        <v>115000</v>
      </c>
      <c r="N51" s="1092">
        <v>18</v>
      </c>
      <c r="O51" s="1085" t="s">
        <v>198</v>
      </c>
      <c r="P51" s="1085" t="s">
        <v>198</v>
      </c>
      <c r="Q51" s="1093">
        <v>23600</v>
      </c>
      <c r="R51" s="1093">
        <v>69400</v>
      </c>
      <c r="S51" s="1093">
        <v>176100</v>
      </c>
    </row>
    <row r="52" spans="1:19">
      <c r="A52" s="214" t="s">
        <v>56</v>
      </c>
      <c r="B52" s="213"/>
      <c r="C52" s="213"/>
      <c r="D52" s="213"/>
      <c r="E52" s="213"/>
      <c r="F52" s="213"/>
      <c r="G52" s="213"/>
      <c r="H52" s="213"/>
      <c r="I52" s="213"/>
      <c r="J52" s="213"/>
      <c r="K52" s="213"/>
      <c r="L52" s="213"/>
      <c r="M52" s="213"/>
      <c r="N52" s="213"/>
      <c r="O52" s="213"/>
      <c r="P52" s="213"/>
      <c r="Q52" s="213"/>
      <c r="R52" s="213"/>
      <c r="S52" s="213"/>
    </row>
    <row r="53" spans="1:19">
      <c r="A53" s="221" t="s">
        <v>17</v>
      </c>
      <c r="B53" s="220"/>
      <c r="C53" s="220"/>
      <c r="D53" s="220"/>
      <c r="E53" s="220"/>
      <c r="F53" s="220"/>
      <c r="G53" s="220"/>
      <c r="H53" s="220"/>
      <c r="I53" s="220"/>
      <c r="J53" s="220"/>
      <c r="K53" s="220"/>
      <c r="L53" s="220"/>
      <c r="M53" s="220"/>
      <c r="N53" s="220"/>
      <c r="O53" s="220"/>
      <c r="P53" s="220"/>
      <c r="Q53" s="220"/>
      <c r="R53" s="220"/>
      <c r="S53" s="220"/>
    </row>
    <row r="54" spans="1:19">
      <c r="A54" s="219" t="s">
        <v>252</v>
      </c>
      <c r="B54" s="212"/>
      <c r="C54" s="212"/>
      <c r="D54" s="212"/>
      <c r="E54" s="212"/>
      <c r="F54" s="212"/>
      <c r="G54" s="212"/>
      <c r="H54" s="212"/>
      <c r="I54" s="212"/>
      <c r="J54" s="212"/>
      <c r="K54" s="200"/>
      <c r="L54" s="217"/>
      <c r="M54" s="218"/>
      <c r="N54" s="217"/>
      <c r="O54" s="218"/>
      <c r="P54" s="218"/>
      <c r="Q54" s="217"/>
      <c r="R54" s="218"/>
      <c r="S54" s="218"/>
    </row>
    <row r="55" spans="1:19">
      <c r="A55" s="219" t="s">
        <v>70</v>
      </c>
      <c r="B55" s="190"/>
      <c r="C55" s="191"/>
      <c r="D55" s="191"/>
      <c r="E55" s="191"/>
      <c r="F55" s="190"/>
      <c r="G55" s="190"/>
      <c r="H55" s="191"/>
      <c r="I55" s="190"/>
      <c r="J55" s="190"/>
      <c r="K55" s="191"/>
      <c r="L55" s="192"/>
      <c r="M55" s="509"/>
      <c r="N55" s="192"/>
      <c r="O55" s="509"/>
      <c r="P55" s="509"/>
      <c r="Q55" s="192"/>
      <c r="R55" s="509"/>
      <c r="S55" s="509"/>
    </row>
    <row r="56" spans="1:19">
      <c r="A56" s="932" t="s">
        <v>71</v>
      </c>
      <c r="B56" s="190"/>
      <c r="C56" s="191"/>
      <c r="D56" s="191"/>
      <c r="E56" s="191"/>
      <c r="F56" s="190"/>
      <c r="G56" s="190"/>
      <c r="H56" s="191"/>
      <c r="I56" s="190"/>
      <c r="J56" s="190"/>
      <c r="K56" s="191"/>
      <c r="L56" s="192"/>
      <c r="M56" s="509"/>
      <c r="N56" s="192"/>
      <c r="O56" s="509"/>
      <c r="P56" s="509"/>
      <c r="Q56" s="192"/>
      <c r="R56" s="509"/>
      <c r="S56" s="509"/>
    </row>
    <row r="57" spans="1:19" ht="15.75">
      <c r="A57" s="203" t="s">
        <v>37</v>
      </c>
      <c r="B57" s="243"/>
      <c r="C57" s="244"/>
      <c r="D57" s="244"/>
      <c r="E57" s="244"/>
      <c r="F57" s="244"/>
      <c r="G57" s="244"/>
      <c r="H57" s="243"/>
      <c r="I57" s="244"/>
      <c r="J57" s="244"/>
      <c r="K57" s="244"/>
      <c r="L57" s="244"/>
      <c r="M57" s="244"/>
      <c r="N57" s="243"/>
      <c r="O57" s="244"/>
      <c r="P57" s="244"/>
      <c r="Q57" s="244"/>
      <c r="R57" s="244"/>
      <c r="S57" s="244"/>
    </row>
    <row r="58" spans="1:19" ht="15.75">
      <c r="A58" s="211" t="s">
        <v>38</v>
      </c>
      <c r="B58" s="243"/>
      <c r="C58" s="244"/>
      <c r="D58" s="244"/>
      <c r="E58" s="244"/>
      <c r="F58" s="244"/>
      <c r="G58" s="244"/>
      <c r="H58" s="243"/>
      <c r="I58" s="244"/>
      <c r="J58" s="244"/>
      <c r="K58" s="244"/>
      <c r="L58" s="244"/>
      <c r="M58" s="244"/>
      <c r="N58" s="243"/>
      <c r="O58" s="244"/>
      <c r="P58" s="244"/>
      <c r="Q58" s="244"/>
      <c r="R58" s="244"/>
      <c r="S58" s="244"/>
    </row>
    <row r="59" spans="1:19" ht="15.75">
      <c r="A59" s="184"/>
      <c r="B59" s="243"/>
      <c r="C59" s="244"/>
      <c r="D59" s="244"/>
      <c r="E59" s="244"/>
      <c r="F59" s="244"/>
      <c r="G59" s="244"/>
      <c r="H59" s="243"/>
      <c r="I59" s="244"/>
      <c r="J59" s="244"/>
      <c r="K59" s="244"/>
      <c r="L59" s="244"/>
      <c r="M59" s="244"/>
      <c r="N59" s="243"/>
      <c r="O59" s="244"/>
      <c r="P59" s="244"/>
      <c r="Q59" s="244"/>
      <c r="R59" s="244"/>
      <c r="S59" s="244"/>
    </row>
    <row r="60" spans="1:19" ht="15.75">
      <c r="A60" s="184"/>
      <c r="B60" s="243"/>
      <c r="C60" s="244"/>
      <c r="D60" s="244"/>
      <c r="E60" s="244"/>
      <c r="F60" s="244"/>
      <c r="G60" s="244"/>
      <c r="H60" s="243"/>
      <c r="I60" s="244"/>
      <c r="J60" s="244"/>
      <c r="K60" s="244"/>
      <c r="L60" s="244"/>
      <c r="M60" s="244"/>
      <c r="N60" s="243"/>
      <c r="O60" s="244"/>
      <c r="P60" s="244"/>
      <c r="Q60" s="244"/>
      <c r="R60" s="244"/>
      <c r="S60" s="244"/>
    </row>
    <row r="61" spans="1:19" ht="15.75">
      <c r="A61" s="186"/>
      <c r="B61" s="243"/>
      <c r="C61" s="244"/>
      <c r="D61" s="244"/>
      <c r="E61" s="244"/>
      <c r="F61" s="244"/>
      <c r="G61" s="244"/>
      <c r="H61" s="243"/>
      <c r="I61" s="244"/>
      <c r="J61" s="244"/>
      <c r="K61" s="244"/>
      <c r="L61" s="244"/>
      <c r="M61" s="244"/>
      <c r="N61" s="243"/>
      <c r="O61" s="244"/>
      <c r="P61" s="244"/>
      <c r="Q61" s="244"/>
      <c r="R61" s="244"/>
      <c r="S61" s="244"/>
    </row>
    <row r="62" spans="1:19" ht="15.75">
      <c r="A62" s="439"/>
      <c r="B62" s="243"/>
      <c r="C62" s="244"/>
      <c r="D62" s="244"/>
      <c r="E62" s="244"/>
      <c r="F62" s="244"/>
      <c r="G62" s="244"/>
      <c r="H62" s="243"/>
      <c r="I62" s="244"/>
      <c r="J62" s="244"/>
      <c r="K62" s="244"/>
      <c r="L62" s="244"/>
      <c r="M62" s="244"/>
      <c r="N62" s="243"/>
      <c r="O62" s="244"/>
      <c r="P62" s="244"/>
      <c r="Q62" s="244"/>
      <c r="R62" s="244"/>
      <c r="S62" s="244"/>
    </row>
    <row r="63" spans="1:19" ht="15.75">
      <c r="A63" s="188"/>
      <c r="B63" s="243"/>
      <c r="C63" s="244"/>
      <c r="D63" s="244"/>
      <c r="E63" s="244"/>
      <c r="F63" s="244"/>
      <c r="G63" s="244"/>
      <c r="H63" s="243"/>
      <c r="I63" s="244"/>
      <c r="J63" s="244"/>
      <c r="K63" s="244"/>
      <c r="L63" s="244"/>
      <c r="M63" s="244"/>
      <c r="N63" s="243"/>
      <c r="O63" s="244"/>
      <c r="P63" s="244"/>
      <c r="Q63" s="244"/>
      <c r="R63" s="244"/>
      <c r="S63" s="244"/>
    </row>
    <row r="64" spans="1:19" ht="15.75">
      <c r="A64" s="184"/>
      <c r="B64" s="243"/>
      <c r="C64" s="244"/>
      <c r="D64" s="244"/>
      <c r="E64" s="244"/>
      <c r="F64" s="244"/>
      <c r="G64" s="244"/>
      <c r="H64" s="243"/>
      <c r="I64" s="244"/>
      <c r="J64" s="244"/>
      <c r="K64" s="244"/>
      <c r="L64" s="244"/>
      <c r="M64" s="244"/>
      <c r="N64" s="243"/>
      <c r="O64" s="244"/>
      <c r="P64" s="244"/>
      <c r="Q64" s="244"/>
      <c r="R64" s="244"/>
      <c r="S64" s="244"/>
    </row>
    <row r="65" spans="1:19">
      <c r="A65" s="184"/>
      <c r="B65" s="190"/>
      <c r="C65" s="191"/>
      <c r="D65" s="191"/>
      <c r="E65" s="191"/>
      <c r="F65" s="190"/>
      <c r="G65" s="190"/>
      <c r="H65" s="191"/>
      <c r="I65" s="190"/>
      <c r="J65" s="190"/>
      <c r="K65" s="191"/>
      <c r="L65" s="193"/>
      <c r="M65" s="509"/>
      <c r="N65" s="193"/>
      <c r="O65" s="509"/>
      <c r="P65" s="509"/>
      <c r="Q65" s="193"/>
      <c r="R65" s="509"/>
      <c r="S65" s="509"/>
    </row>
    <row r="66" spans="1:19" ht="15.75">
      <c r="A66" s="184"/>
      <c r="B66" s="243"/>
      <c r="C66" s="244"/>
      <c r="D66" s="244"/>
      <c r="E66" s="244"/>
      <c r="F66" s="244"/>
      <c r="G66" s="244"/>
      <c r="H66" s="243"/>
      <c r="I66" s="244"/>
      <c r="J66" s="244"/>
      <c r="K66" s="244"/>
      <c r="L66" s="244"/>
      <c r="M66" s="244"/>
      <c r="N66" s="243"/>
      <c r="O66" s="244"/>
      <c r="P66" s="244"/>
      <c r="Q66" s="244"/>
      <c r="R66" s="244"/>
      <c r="S66" s="244"/>
    </row>
    <row r="67" spans="1:19" ht="15.75">
      <c r="A67" s="184"/>
      <c r="B67" s="243"/>
      <c r="C67" s="244"/>
      <c r="D67" s="244"/>
      <c r="E67" s="244"/>
      <c r="F67" s="244"/>
      <c r="G67" s="244"/>
      <c r="H67" s="243"/>
      <c r="I67" s="244"/>
      <c r="J67" s="244"/>
      <c r="K67" s="244"/>
      <c r="L67" s="244"/>
      <c r="M67" s="244"/>
      <c r="N67" s="243"/>
      <c r="O67" s="244"/>
      <c r="P67" s="244"/>
      <c r="Q67" s="244"/>
      <c r="R67" s="244"/>
      <c r="S67" s="244"/>
    </row>
    <row r="68" spans="1:19" ht="15.75">
      <c r="A68" s="184"/>
      <c r="B68" s="243"/>
      <c r="C68" s="244"/>
      <c r="D68" s="244"/>
      <c r="E68" s="244"/>
      <c r="F68" s="244"/>
      <c r="G68" s="244"/>
      <c r="H68" s="243"/>
      <c r="I68" s="244"/>
      <c r="J68" s="244"/>
      <c r="K68" s="244"/>
      <c r="L68" s="244"/>
      <c r="M68" s="244"/>
      <c r="N68" s="243"/>
      <c r="O68" s="244"/>
      <c r="P68" s="244"/>
      <c r="Q68" s="244"/>
      <c r="R68" s="244"/>
      <c r="S68" s="244"/>
    </row>
    <row r="69" spans="1:19" ht="15.75">
      <c r="A69" s="184"/>
      <c r="B69" s="243"/>
      <c r="C69" s="244"/>
      <c r="D69" s="244"/>
      <c r="E69" s="244"/>
      <c r="F69" s="244"/>
      <c r="G69" s="244"/>
      <c r="H69" s="243"/>
      <c r="I69" s="244"/>
      <c r="J69" s="244"/>
      <c r="K69" s="244"/>
      <c r="L69" s="244"/>
      <c r="M69" s="244"/>
      <c r="N69" s="243"/>
      <c r="O69" s="244"/>
      <c r="P69" s="244"/>
      <c r="Q69" s="244"/>
      <c r="R69" s="244"/>
      <c r="S69" s="244"/>
    </row>
    <row r="70" spans="1:19" ht="15.75">
      <c r="A70" s="187"/>
      <c r="B70" s="243"/>
      <c r="C70" s="244"/>
      <c r="D70" s="244"/>
      <c r="E70" s="244"/>
      <c r="F70" s="244"/>
      <c r="G70" s="244"/>
      <c r="H70" s="243"/>
      <c r="I70" s="244"/>
      <c r="J70" s="244"/>
      <c r="K70" s="244"/>
      <c r="L70" s="244"/>
      <c r="M70" s="244"/>
      <c r="N70" s="243"/>
      <c r="O70" s="244"/>
      <c r="P70" s="244"/>
      <c r="Q70" s="244"/>
      <c r="R70" s="244"/>
      <c r="S70" s="244"/>
    </row>
    <row r="71" spans="1:19" ht="15.75">
      <c r="A71" s="509"/>
      <c r="B71" s="243"/>
      <c r="C71" s="244"/>
      <c r="D71" s="244"/>
      <c r="E71" s="244"/>
      <c r="F71" s="244"/>
      <c r="G71" s="244"/>
      <c r="H71" s="243"/>
      <c r="I71" s="244"/>
      <c r="J71" s="244"/>
      <c r="K71" s="244"/>
      <c r="L71" s="244"/>
      <c r="M71" s="244"/>
      <c r="N71" s="243"/>
      <c r="O71" s="244"/>
      <c r="P71" s="244"/>
      <c r="Q71" s="244"/>
      <c r="R71" s="244"/>
      <c r="S71" s="244"/>
    </row>
    <row r="72" spans="1:19" ht="15.75">
      <c r="A72" s="509"/>
      <c r="B72" s="243"/>
      <c r="C72" s="244"/>
      <c r="D72" s="244"/>
      <c r="E72" s="244"/>
      <c r="F72" s="244"/>
      <c r="G72" s="244"/>
      <c r="H72" s="243"/>
      <c r="I72" s="244"/>
      <c r="J72" s="244"/>
      <c r="K72" s="244"/>
      <c r="L72" s="244"/>
      <c r="M72" s="244"/>
      <c r="N72" s="243"/>
      <c r="O72" s="244"/>
      <c r="P72" s="244"/>
      <c r="Q72" s="244"/>
      <c r="R72" s="244"/>
      <c r="S72" s="244"/>
    </row>
    <row r="73" spans="1:19" ht="15.75">
      <c r="A73" s="509"/>
      <c r="B73" s="243"/>
      <c r="C73" s="244"/>
      <c r="D73" s="244"/>
      <c r="E73" s="244"/>
      <c r="F73" s="244"/>
      <c r="G73" s="244"/>
      <c r="H73" s="243"/>
      <c r="I73" s="244"/>
      <c r="J73" s="244"/>
      <c r="K73" s="244"/>
      <c r="L73" s="244"/>
      <c r="M73" s="244"/>
      <c r="N73" s="243"/>
      <c r="O73" s="244"/>
      <c r="P73" s="244"/>
      <c r="Q73" s="244"/>
      <c r="R73" s="244"/>
      <c r="S73" s="244"/>
    </row>
    <row r="74" spans="1:19">
      <c r="A74" s="509"/>
      <c r="B74" s="197"/>
      <c r="C74" s="198"/>
      <c r="D74" s="198"/>
      <c r="E74" s="198"/>
      <c r="F74" s="198"/>
      <c r="G74" s="198"/>
      <c r="H74" s="198"/>
      <c r="I74" s="198"/>
      <c r="J74" s="198"/>
      <c r="K74" s="509"/>
      <c r="L74" s="198"/>
      <c r="M74" s="509"/>
      <c r="N74" s="198"/>
      <c r="O74" s="509"/>
      <c r="P74" s="509"/>
      <c r="Q74" s="198"/>
      <c r="R74" s="509"/>
      <c r="S74" s="509"/>
    </row>
    <row r="75" spans="1:19">
      <c r="A75" s="509"/>
      <c r="B75" s="189"/>
      <c r="C75" s="194"/>
      <c r="D75" s="194"/>
      <c r="E75" s="192"/>
      <c r="F75" s="194"/>
      <c r="G75" s="192"/>
      <c r="H75" s="194"/>
      <c r="I75" s="192"/>
      <c r="J75" s="192"/>
      <c r="K75" s="509"/>
      <c r="L75" s="192"/>
      <c r="M75" s="509"/>
      <c r="N75" s="192"/>
      <c r="O75" s="509"/>
      <c r="P75" s="509"/>
      <c r="Q75" s="192"/>
      <c r="R75" s="509"/>
      <c r="S75" s="509"/>
    </row>
    <row r="76" spans="1:19">
      <c r="A76" s="509"/>
      <c r="B76" s="189"/>
      <c r="C76" s="194"/>
      <c r="D76" s="194"/>
      <c r="E76" s="192"/>
      <c r="F76" s="194"/>
      <c r="G76" s="192"/>
      <c r="H76" s="194"/>
      <c r="I76" s="192"/>
      <c r="J76" s="192"/>
      <c r="K76" s="509"/>
      <c r="L76" s="192"/>
      <c r="M76" s="509"/>
      <c r="N76" s="192"/>
      <c r="O76" s="509"/>
      <c r="P76" s="509"/>
      <c r="Q76" s="192"/>
      <c r="R76" s="509"/>
      <c r="S76" s="509"/>
    </row>
    <row r="77" spans="1:19">
      <c r="A77" s="509"/>
      <c r="B77" s="189"/>
      <c r="C77" s="194"/>
      <c r="D77" s="194"/>
      <c r="E77" s="192"/>
      <c r="F77" s="194"/>
      <c r="G77" s="192"/>
      <c r="H77" s="194"/>
      <c r="I77" s="192"/>
      <c r="J77" s="192"/>
      <c r="K77" s="509"/>
      <c r="L77" s="192"/>
      <c r="M77" s="509"/>
      <c r="N77" s="192"/>
      <c r="O77" s="509"/>
      <c r="P77" s="509"/>
      <c r="Q77" s="192"/>
      <c r="R77" s="509"/>
      <c r="S77" s="509"/>
    </row>
    <row r="78" spans="1:19">
      <c r="A78" s="509"/>
      <c r="B78" s="189"/>
      <c r="C78" s="194"/>
      <c r="D78" s="194"/>
      <c r="E78" s="192"/>
      <c r="F78" s="194"/>
      <c r="G78" s="192"/>
      <c r="H78" s="194"/>
      <c r="I78" s="192"/>
      <c r="J78" s="192"/>
      <c r="K78" s="509"/>
      <c r="L78" s="192"/>
      <c r="M78" s="509"/>
      <c r="N78" s="192"/>
      <c r="O78" s="509"/>
      <c r="P78" s="509"/>
      <c r="Q78" s="192"/>
      <c r="R78" s="509"/>
      <c r="S78" s="509"/>
    </row>
    <row r="79" spans="1:19">
      <c r="A79" s="509"/>
      <c r="B79" s="189"/>
      <c r="C79" s="194"/>
      <c r="D79" s="194"/>
      <c r="E79" s="192"/>
      <c r="F79" s="194"/>
      <c r="G79" s="192"/>
      <c r="H79" s="194"/>
      <c r="I79" s="192"/>
      <c r="J79" s="192"/>
      <c r="K79" s="509"/>
      <c r="L79" s="192"/>
      <c r="M79" s="509"/>
      <c r="N79" s="192"/>
      <c r="O79" s="509"/>
      <c r="P79" s="509"/>
      <c r="Q79" s="192"/>
      <c r="R79" s="509"/>
      <c r="S79" s="509"/>
    </row>
    <row r="80" spans="1:19">
      <c r="A80" s="509"/>
      <c r="B80" s="189"/>
      <c r="C80" s="194"/>
      <c r="D80" s="194"/>
      <c r="E80" s="192"/>
      <c r="F80" s="194"/>
      <c r="G80" s="192"/>
      <c r="H80" s="194"/>
      <c r="I80" s="192"/>
      <c r="J80" s="192"/>
      <c r="K80" s="509"/>
      <c r="L80" s="192"/>
      <c r="M80" s="509"/>
      <c r="N80" s="192"/>
      <c r="O80" s="509"/>
      <c r="P80" s="509"/>
      <c r="Q80" s="192"/>
      <c r="R80" s="509"/>
      <c r="S80" s="509"/>
    </row>
    <row r="81" spans="1:19">
      <c r="A81" s="509"/>
      <c r="B81" s="195"/>
      <c r="C81" s="196"/>
      <c r="D81" s="196"/>
      <c r="E81" s="193"/>
      <c r="F81" s="196"/>
      <c r="G81" s="193"/>
      <c r="H81" s="196"/>
      <c r="I81" s="193"/>
      <c r="J81" s="193"/>
      <c r="K81" s="509"/>
      <c r="L81" s="193"/>
      <c r="M81" s="509"/>
      <c r="N81" s="193"/>
      <c r="O81" s="509"/>
      <c r="P81" s="509"/>
      <c r="Q81" s="193"/>
      <c r="R81" s="509"/>
      <c r="S81" s="509"/>
    </row>
    <row r="82" spans="1:19">
      <c r="A82" s="509"/>
      <c r="B82" s="509"/>
      <c r="C82" s="509"/>
      <c r="D82" s="509"/>
      <c r="E82" s="509"/>
      <c r="F82" s="509"/>
      <c r="G82" s="509"/>
      <c r="H82" s="509"/>
      <c r="I82" s="509"/>
      <c r="J82" s="509"/>
      <c r="K82" s="509"/>
      <c r="L82" s="509"/>
      <c r="M82" s="509"/>
      <c r="N82" s="509"/>
      <c r="O82" s="509"/>
      <c r="P82" s="509"/>
      <c r="Q82" s="509"/>
      <c r="R82" s="509"/>
      <c r="S82" s="509"/>
    </row>
  </sheetData>
  <mergeCells count="4">
    <mergeCell ref="A3:S3"/>
    <mergeCell ref="B5:G5"/>
    <mergeCell ref="H5:M5"/>
    <mergeCell ref="N5:S5"/>
  </mergeCells>
  <hyperlinks>
    <hyperlink ref="R2" location="Contents!A1" display="Back to contents"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95"/>
  <sheetViews>
    <sheetView topLeftCell="A40" workbookViewId="0">
      <selection activeCell="A59" sqref="A59:G60"/>
    </sheetView>
  </sheetViews>
  <sheetFormatPr defaultColWidth="8.85546875" defaultRowHeight="15"/>
  <cols>
    <col min="1" max="1" width="8.85546875" style="475"/>
    <col min="2" max="2" width="13.5703125" style="475" customWidth="1"/>
    <col min="3" max="4" width="8.85546875" style="475"/>
    <col min="5" max="5" width="7.85546875" style="475" customWidth="1"/>
    <col min="6" max="7" width="8.85546875" style="475"/>
    <col min="8" max="8" width="7.85546875" style="475" customWidth="1"/>
    <col min="9" max="16384" width="8.85546875" style="475"/>
  </cols>
  <sheetData>
    <row r="1" spans="1:10">
      <c r="A1" s="293"/>
      <c r="B1" s="553"/>
      <c r="C1" s="553"/>
      <c r="D1" s="553"/>
      <c r="E1" s="553"/>
      <c r="F1" s="553"/>
      <c r="G1" s="553"/>
      <c r="H1" s="553"/>
      <c r="I1" s="553"/>
      <c r="J1" s="553"/>
    </row>
    <row r="2" spans="1:10" ht="18" customHeight="1">
      <c r="A2" s="1168" t="s">
        <v>72</v>
      </c>
      <c r="B2" s="1169"/>
      <c r="C2" s="250"/>
      <c r="D2" s="250"/>
      <c r="E2" s="250"/>
      <c r="F2" s="250"/>
      <c r="G2" s="250"/>
      <c r="H2" s="248"/>
      <c r="I2" s="616" t="s">
        <v>3</v>
      </c>
      <c r="J2" s="548"/>
    </row>
    <row r="3" spans="1:10" ht="31.15" customHeight="1">
      <c r="A3" s="1175" t="s">
        <v>242</v>
      </c>
      <c r="B3" s="1175"/>
      <c r="C3" s="1175"/>
      <c r="D3" s="1175"/>
      <c r="E3" s="1175"/>
      <c r="F3" s="1175"/>
      <c r="G3" s="1175"/>
      <c r="H3" s="1175"/>
      <c r="I3" s="1175"/>
      <c r="J3" s="1175"/>
    </row>
    <row r="4" spans="1:10">
      <c r="A4" s="276"/>
      <c r="B4" s="277"/>
      <c r="C4" s="277"/>
      <c r="D4" s="278"/>
      <c r="E4" s="278"/>
      <c r="F4" s="278"/>
      <c r="G4" s="278"/>
      <c r="H4" s="278"/>
      <c r="I4" s="278"/>
      <c r="J4" s="279" t="s">
        <v>20</v>
      </c>
    </row>
    <row r="5" spans="1:10">
      <c r="A5" s="264"/>
      <c r="B5" s="1170" t="s">
        <v>7</v>
      </c>
      <c r="C5" s="1170"/>
      <c r="D5" s="1176"/>
      <c r="E5" s="1170" t="s">
        <v>8</v>
      </c>
      <c r="F5" s="1170"/>
      <c r="G5" s="1176"/>
      <c r="H5" s="1174" t="s">
        <v>1</v>
      </c>
      <c r="I5" s="1174"/>
      <c r="J5" s="1174"/>
    </row>
    <row r="6" spans="1:10">
      <c r="A6" s="265"/>
      <c r="B6" s="266" t="s">
        <v>21</v>
      </c>
      <c r="C6" s="261" t="s">
        <v>73</v>
      </c>
      <c r="D6" s="260" t="s">
        <v>74</v>
      </c>
      <c r="E6" s="266" t="s">
        <v>21</v>
      </c>
      <c r="F6" s="261" t="s">
        <v>73</v>
      </c>
      <c r="G6" s="260" t="s">
        <v>74</v>
      </c>
      <c r="H6" s="266" t="s">
        <v>21</v>
      </c>
      <c r="I6" s="261" t="s">
        <v>73</v>
      </c>
      <c r="J6" s="259" t="s">
        <v>74</v>
      </c>
    </row>
    <row r="7" spans="1:10">
      <c r="A7" s="257" t="s">
        <v>5</v>
      </c>
      <c r="B7" s="289"/>
      <c r="C7" s="289"/>
      <c r="D7" s="290"/>
      <c r="E7" s="289"/>
      <c r="F7" s="289"/>
      <c r="G7" s="290"/>
      <c r="H7" s="553"/>
      <c r="I7" s="553"/>
      <c r="J7" s="574"/>
    </row>
    <row r="8" spans="1:10">
      <c r="A8" s="256" t="s">
        <v>27</v>
      </c>
      <c r="B8" s="272">
        <v>19</v>
      </c>
      <c r="C8" s="271">
        <v>3000</v>
      </c>
      <c r="D8" s="274">
        <v>0</v>
      </c>
      <c r="E8" s="272">
        <v>18</v>
      </c>
      <c r="F8" s="271">
        <v>4100</v>
      </c>
      <c r="G8" s="274">
        <v>0</v>
      </c>
      <c r="H8" s="272">
        <v>18</v>
      </c>
      <c r="I8" s="271">
        <v>3600</v>
      </c>
      <c r="J8" s="271">
        <v>0</v>
      </c>
    </row>
    <row r="9" spans="1:10">
      <c r="A9" s="256" t="s">
        <v>28</v>
      </c>
      <c r="B9" s="272">
        <v>55</v>
      </c>
      <c r="C9" s="271">
        <v>12100</v>
      </c>
      <c r="D9" s="274">
        <v>500</v>
      </c>
      <c r="E9" s="272">
        <v>54</v>
      </c>
      <c r="F9" s="271">
        <v>14400</v>
      </c>
      <c r="G9" s="274">
        <v>300</v>
      </c>
      <c r="H9" s="272">
        <v>55</v>
      </c>
      <c r="I9" s="271">
        <v>13000</v>
      </c>
      <c r="J9" s="271">
        <v>400</v>
      </c>
    </row>
    <row r="10" spans="1:10">
      <c r="A10" s="256" t="s">
        <v>29</v>
      </c>
      <c r="B10" s="272">
        <v>71</v>
      </c>
      <c r="C10" s="271">
        <v>45100</v>
      </c>
      <c r="D10" s="274">
        <v>15000</v>
      </c>
      <c r="E10" s="272">
        <v>68</v>
      </c>
      <c r="F10" s="271">
        <v>32800</v>
      </c>
      <c r="G10" s="274">
        <v>9300</v>
      </c>
      <c r="H10" s="272">
        <v>70</v>
      </c>
      <c r="I10" s="271">
        <v>39900</v>
      </c>
      <c r="J10" s="271">
        <v>11900</v>
      </c>
    </row>
    <row r="11" spans="1:10">
      <c r="A11" s="256" t="s">
        <v>30</v>
      </c>
      <c r="B11" s="272">
        <v>78</v>
      </c>
      <c r="C11" s="271">
        <v>100100</v>
      </c>
      <c r="D11" s="274">
        <v>45400</v>
      </c>
      <c r="E11" s="272">
        <v>71</v>
      </c>
      <c r="F11" s="271">
        <v>74100</v>
      </c>
      <c r="G11" s="274">
        <v>26300</v>
      </c>
      <c r="H11" s="272">
        <v>74</v>
      </c>
      <c r="I11" s="271">
        <v>84400</v>
      </c>
      <c r="J11" s="271">
        <v>36200</v>
      </c>
    </row>
    <row r="12" spans="1:10">
      <c r="A12" s="256" t="s">
        <v>31</v>
      </c>
      <c r="B12" s="272">
        <v>83</v>
      </c>
      <c r="C12" s="271">
        <v>233500</v>
      </c>
      <c r="D12" s="274">
        <v>134600</v>
      </c>
      <c r="E12" s="272">
        <v>68</v>
      </c>
      <c r="F12" s="271">
        <v>145200</v>
      </c>
      <c r="G12" s="274">
        <v>44300</v>
      </c>
      <c r="H12" s="272">
        <v>75</v>
      </c>
      <c r="I12" s="271">
        <v>176300</v>
      </c>
      <c r="J12" s="271">
        <v>85800</v>
      </c>
    </row>
    <row r="13" spans="1:10">
      <c r="A13" s="256" t="s">
        <v>75</v>
      </c>
      <c r="B13" s="272">
        <v>82</v>
      </c>
      <c r="C13" s="271">
        <v>239100</v>
      </c>
      <c r="D13" s="274">
        <v>164700</v>
      </c>
      <c r="E13" s="272">
        <v>56</v>
      </c>
      <c r="F13" s="271">
        <v>109900</v>
      </c>
      <c r="G13" s="274">
        <v>17300</v>
      </c>
      <c r="H13" s="272">
        <v>68</v>
      </c>
      <c r="I13" s="271">
        <v>171400</v>
      </c>
      <c r="J13" s="271">
        <v>70500</v>
      </c>
    </row>
    <row r="14" spans="1:10">
      <c r="A14" s="256" t="s">
        <v>69</v>
      </c>
      <c r="B14" s="272">
        <v>80</v>
      </c>
      <c r="C14" s="271">
        <v>87300</v>
      </c>
      <c r="D14" s="274">
        <v>55600</v>
      </c>
      <c r="E14" s="272">
        <v>55</v>
      </c>
      <c r="F14" s="271">
        <v>45000</v>
      </c>
      <c r="G14" s="274">
        <v>6200</v>
      </c>
      <c r="H14" s="272">
        <v>66</v>
      </c>
      <c r="I14" s="271">
        <v>61700</v>
      </c>
      <c r="J14" s="271">
        <v>21400</v>
      </c>
    </row>
    <row r="15" spans="1:10" s="544" customFormat="1">
      <c r="A15" s="258" t="s">
        <v>1</v>
      </c>
      <c r="B15" s="273">
        <v>68</v>
      </c>
      <c r="C15" s="270">
        <v>81300</v>
      </c>
      <c r="D15" s="275">
        <v>19800</v>
      </c>
      <c r="E15" s="273">
        <v>58</v>
      </c>
      <c r="F15" s="270">
        <v>49800</v>
      </c>
      <c r="G15" s="275">
        <v>4300</v>
      </c>
      <c r="H15" s="273">
        <v>63</v>
      </c>
      <c r="I15" s="270">
        <v>63000</v>
      </c>
      <c r="J15" s="270">
        <v>10000</v>
      </c>
    </row>
    <row r="16" spans="1:10">
      <c r="A16" s="257" t="s">
        <v>6</v>
      </c>
      <c r="B16" s="292"/>
      <c r="C16" s="289"/>
      <c r="D16" s="290"/>
      <c r="E16" s="292"/>
      <c r="F16" s="289"/>
      <c r="G16" s="290"/>
      <c r="H16" s="291"/>
      <c r="I16" s="553"/>
      <c r="J16" s="573"/>
    </row>
    <row r="17" spans="1:10">
      <c r="A17" s="256" t="s">
        <v>27</v>
      </c>
      <c r="B17" s="272">
        <v>14</v>
      </c>
      <c r="C17" s="271">
        <v>3500</v>
      </c>
      <c r="D17" s="274">
        <v>0</v>
      </c>
      <c r="E17" s="272">
        <v>12</v>
      </c>
      <c r="F17" s="267">
        <v>3700</v>
      </c>
      <c r="G17" s="274">
        <v>0</v>
      </c>
      <c r="H17" s="293">
        <v>13</v>
      </c>
      <c r="I17" s="269">
        <v>3500</v>
      </c>
      <c r="J17" s="267">
        <v>0</v>
      </c>
    </row>
    <row r="18" spans="1:10">
      <c r="A18" s="256" t="s">
        <v>28</v>
      </c>
      <c r="B18" s="272">
        <v>46</v>
      </c>
      <c r="C18" s="271">
        <v>15000</v>
      </c>
      <c r="D18" s="274">
        <v>0</v>
      </c>
      <c r="E18" s="272">
        <v>47</v>
      </c>
      <c r="F18" s="267">
        <v>12200</v>
      </c>
      <c r="G18" s="274">
        <v>0</v>
      </c>
      <c r="H18" s="293">
        <v>46</v>
      </c>
      <c r="I18" s="269">
        <v>13500</v>
      </c>
      <c r="J18" s="267">
        <v>0</v>
      </c>
    </row>
    <row r="19" spans="1:10">
      <c r="A19" s="256" t="s">
        <v>29</v>
      </c>
      <c r="B19" s="272">
        <v>66</v>
      </c>
      <c r="C19" s="271">
        <v>44600</v>
      </c>
      <c r="D19" s="274">
        <v>13900</v>
      </c>
      <c r="E19" s="272">
        <v>64</v>
      </c>
      <c r="F19" s="267">
        <v>30400</v>
      </c>
      <c r="G19" s="274">
        <v>8000</v>
      </c>
      <c r="H19" s="293">
        <v>65</v>
      </c>
      <c r="I19" s="269">
        <v>36700</v>
      </c>
      <c r="J19" s="267">
        <v>10000</v>
      </c>
    </row>
    <row r="20" spans="1:10">
      <c r="A20" s="256" t="s">
        <v>30</v>
      </c>
      <c r="B20" s="272">
        <v>76</v>
      </c>
      <c r="C20" s="271">
        <v>100000</v>
      </c>
      <c r="D20" s="274">
        <v>45800</v>
      </c>
      <c r="E20" s="272">
        <v>68</v>
      </c>
      <c r="F20" s="267">
        <v>65000</v>
      </c>
      <c r="G20" s="274">
        <v>20000</v>
      </c>
      <c r="H20" s="293">
        <v>72</v>
      </c>
      <c r="I20" s="269">
        <v>81000</v>
      </c>
      <c r="J20" s="267">
        <v>31900</v>
      </c>
    </row>
    <row r="21" spans="1:10">
      <c r="A21" s="256" t="s">
        <v>31</v>
      </c>
      <c r="B21" s="272">
        <v>81</v>
      </c>
      <c r="C21" s="271">
        <v>196700</v>
      </c>
      <c r="D21" s="274">
        <v>115000</v>
      </c>
      <c r="E21" s="272">
        <v>66</v>
      </c>
      <c r="F21" s="267">
        <v>117300</v>
      </c>
      <c r="G21" s="274">
        <v>34000</v>
      </c>
      <c r="H21" s="293">
        <v>73</v>
      </c>
      <c r="I21" s="269">
        <v>150600</v>
      </c>
      <c r="J21" s="267">
        <v>68600</v>
      </c>
    </row>
    <row r="22" spans="1:10">
      <c r="A22" s="256" t="s">
        <v>75</v>
      </c>
      <c r="B22" s="272">
        <v>82</v>
      </c>
      <c r="C22" s="271">
        <v>196700</v>
      </c>
      <c r="D22" s="274">
        <v>138900</v>
      </c>
      <c r="E22" s="272">
        <v>55</v>
      </c>
      <c r="F22" s="267">
        <v>90100</v>
      </c>
      <c r="G22" s="274">
        <v>12600</v>
      </c>
      <c r="H22" s="293">
        <v>68</v>
      </c>
      <c r="I22" s="269">
        <v>144900</v>
      </c>
      <c r="J22" s="267">
        <v>57200</v>
      </c>
    </row>
    <row r="23" spans="1:10">
      <c r="A23" s="256" t="s">
        <v>69</v>
      </c>
      <c r="B23" s="272">
        <v>79</v>
      </c>
      <c r="C23" s="271">
        <v>73100</v>
      </c>
      <c r="D23" s="274">
        <v>43300</v>
      </c>
      <c r="E23" s="272">
        <v>54</v>
      </c>
      <c r="F23" s="267">
        <v>33500</v>
      </c>
      <c r="G23" s="274">
        <v>3500</v>
      </c>
      <c r="H23" s="293">
        <v>65</v>
      </c>
      <c r="I23" s="269">
        <v>50000</v>
      </c>
      <c r="J23" s="267">
        <v>14400</v>
      </c>
    </row>
    <row r="24" spans="1:10">
      <c r="A24" s="258" t="s">
        <v>1</v>
      </c>
      <c r="B24" s="273">
        <v>64</v>
      </c>
      <c r="C24" s="270">
        <v>76000</v>
      </c>
      <c r="D24" s="275">
        <v>16300</v>
      </c>
      <c r="E24" s="273">
        <v>54</v>
      </c>
      <c r="F24" s="268">
        <v>41800</v>
      </c>
      <c r="G24" s="275">
        <v>2700</v>
      </c>
      <c r="H24" s="273">
        <v>59</v>
      </c>
      <c r="I24" s="270">
        <v>56600</v>
      </c>
      <c r="J24" s="268">
        <v>7300</v>
      </c>
    </row>
    <row r="25" spans="1:10">
      <c r="A25" s="257" t="s">
        <v>195</v>
      </c>
      <c r="B25" s="575"/>
      <c r="C25" s="576"/>
      <c r="D25" s="576"/>
      <c r="E25" s="920"/>
      <c r="F25" s="918"/>
      <c r="G25" s="919"/>
      <c r="H25" s="575"/>
      <c r="I25" s="576"/>
      <c r="J25" s="862"/>
    </row>
    <row r="26" spans="1:10">
      <c r="A26" s="256" t="s">
        <v>27</v>
      </c>
      <c r="B26" s="272">
        <v>10</v>
      </c>
      <c r="C26" s="271">
        <v>4400</v>
      </c>
      <c r="D26" s="271">
        <v>0</v>
      </c>
      <c r="E26" s="916">
        <v>12</v>
      </c>
      <c r="F26" s="267">
        <v>3000</v>
      </c>
      <c r="G26" s="274">
        <v>0</v>
      </c>
      <c r="H26" s="272">
        <v>11</v>
      </c>
      <c r="I26" s="271">
        <v>3500</v>
      </c>
      <c r="J26" s="267">
        <v>0</v>
      </c>
    </row>
    <row r="27" spans="1:10">
      <c r="A27" s="256" t="s">
        <v>28</v>
      </c>
      <c r="B27" s="272">
        <v>46</v>
      </c>
      <c r="C27" s="271">
        <v>12300</v>
      </c>
      <c r="D27" s="271">
        <v>0</v>
      </c>
      <c r="E27" s="916">
        <v>46</v>
      </c>
      <c r="F27" s="267">
        <v>10000</v>
      </c>
      <c r="G27" s="274">
        <v>0</v>
      </c>
      <c r="H27" s="272">
        <v>46</v>
      </c>
      <c r="I27" s="271">
        <v>11300</v>
      </c>
      <c r="J27" s="267">
        <v>0</v>
      </c>
    </row>
    <row r="28" spans="1:10">
      <c r="A28" s="256" t="s">
        <v>29</v>
      </c>
      <c r="B28" s="272">
        <v>68</v>
      </c>
      <c r="C28" s="271">
        <v>37200</v>
      </c>
      <c r="D28" s="271">
        <v>15900</v>
      </c>
      <c r="E28" s="916">
        <v>64</v>
      </c>
      <c r="F28" s="267">
        <v>23200</v>
      </c>
      <c r="G28" s="274">
        <v>8000</v>
      </c>
      <c r="H28" s="272">
        <v>66</v>
      </c>
      <c r="I28" s="271">
        <v>29900</v>
      </c>
      <c r="J28" s="267">
        <v>11300</v>
      </c>
    </row>
    <row r="29" spans="1:10">
      <c r="A29" s="256" t="s">
        <v>30</v>
      </c>
      <c r="B29" s="272">
        <v>78</v>
      </c>
      <c r="C29" s="271">
        <v>88400</v>
      </c>
      <c r="D29" s="271">
        <v>46900</v>
      </c>
      <c r="E29" s="916">
        <v>67</v>
      </c>
      <c r="F29" s="267">
        <v>56000</v>
      </c>
      <c r="G29" s="274">
        <v>19500</v>
      </c>
      <c r="H29" s="272">
        <v>72</v>
      </c>
      <c r="I29" s="271">
        <v>70000</v>
      </c>
      <c r="J29" s="267">
        <v>30700</v>
      </c>
    </row>
    <row r="30" spans="1:10">
      <c r="A30" s="256" t="s">
        <v>31</v>
      </c>
      <c r="B30" s="272">
        <v>81</v>
      </c>
      <c r="C30" s="271">
        <v>170900</v>
      </c>
      <c r="D30" s="271">
        <v>108400</v>
      </c>
      <c r="E30" s="916">
        <v>63</v>
      </c>
      <c r="F30" s="267">
        <v>99100</v>
      </c>
      <c r="G30" s="274">
        <v>26000</v>
      </c>
      <c r="H30" s="272">
        <v>72</v>
      </c>
      <c r="I30" s="271">
        <v>133600</v>
      </c>
      <c r="J30" s="267">
        <v>57800</v>
      </c>
    </row>
    <row r="31" spans="1:10">
      <c r="A31" s="256" t="s">
        <v>75</v>
      </c>
      <c r="B31" s="272">
        <v>81</v>
      </c>
      <c r="C31" s="271">
        <v>141400</v>
      </c>
      <c r="D31" s="271">
        <v>99300</v>
      </c>
      <c r="E31" s="916">
        <v>52</v>
      </c>
      <c r="F31" s="267">
        <v>71700</v>
      </c>
      <c r="G31" s="274">
        <v>5500</v>
      </c>
      <c r="H31" s="272">
        <v>66</v>
      </c>
      <c r="I31" s="271">
        <v>108500</v>
      </c>
      <c r="J31" s="267">
        <v>39700</v>
      </c>
    </row>
    <row r="32" spans="1:10">
      <c r="A32" s="256" t="s">
        <v>69</v>
      </c>
      <c r="B32" s="272">
        <v>79</v>
      </c>
      <c r="C32" s="271">
        <v>55000</v>
      </c>
      <c r="D32" s="271">
        <v>32400</v>
      </c>
      <c r="E32" s="916">
        <v>53</v>
      </c>
      <c r="F32" s="267">
        <v>33600</v>
      </c>
      <c r="G32" s="274">
        <v>2400</v>
      </c>
      <c r="H32" s="272">
        <v>64</v>
      </c>
      <c r="I32" s="271">
        <v>43000</v>
      </c>
      <c r="J32" s="267">
        <v>12000</v>
      </c>
    </row>
    <row r="33" spans="1:10">
      <c r="A33" s="257" t="s">
        <v>1</v>
      </c>
      <c r="B33" s="575">
        <v>63</v>
      </c>
      <c r="C33" s="576">
        <v>61500</v>
      </c>
      <c r="D33" s="576">
        <v>15000</v>
      </c>
      <c r="E33" s="915">
        <v>54</v>
      </c>
      <c r="F33" s="862">
        <v>34800</v>
      </c>
      <c r="G33" s="577">
        <v>2300</v>
      </c>
      <c r="H33" s="575">
        <v>58</v>
      </c>
      <c r="I33" s="576">
        <v>46600</v>
      </c>
      <c r="J33" s="862">
        <v>7000</v>
      </c>
    </row>
    <row r="34" spans="1:10">
      <c r="A34" s="866" t="s">
        <v>196</v>
      </c>
      <c r="B34" s="863"/>
      <c r="C34" s="864"/>
      <c r="D34" s="864"/>
      <c r="E34" s="914"/>
      <c r="F34" s="865"/>
      <c r="G34" s="917"/>
      <c r="H34" s="863"/>
      <c r="I34" s="864"/>
      <c r="J34" s="865"/>
    </row>
    <row r="35" spans="1:10">
      <c r="A35" s="256" t="s">
        <v>27</v>
      </c>
      <c r="B35" s="272">
        <v>12</v>
      </c>
      <c r="C35" s="271">
        <v>3900</v>
      </c>
      <c r="D35" s="271">
        <v>0</v>
      </c>
      <c r="E35" s="916">
        <v>12</v>
      </c>
      <c r="F35" s="267">
        <v>4000</v>
      </c>
      <c r="G35" s="274">
        <v>0</v>
      </c>
      <c r="H35" s="272">
        <v>12</v>
      </c>
      <c r="I35" s="271">
        <v>3900</v>
      </c>
      <c r="J35" s="267">
        <v>0</v>
      </c>
    </row>
    <row r="36" spans="1:10">
      <c r="A36" s="256" t="s">
        <v>28</v>
      </c>
      <c r="B36" s="272">
        <v>50</v>
      </c>
      <c r="C36" s="271">
        <v>12200</v>
      </c>
      <c r="D36" s="271">
        <v>0</v>
      </c>
      <c r="E36" s="916">
        <v>49</v>
      </c>
      <c r="F36" s="267">
        <v>11300</v>
      </c>
      <c r="G36" s="274">
        <v>0</v>
      </c>
      <c r="H36" s="272">
        <v>49</v>
      </c>
      <c r="I36" s="271">
        <v>12000</v>
      </c>
      <c r="J36" s="267">
        <v>0</v>
      </c>
    </row>
    <row r="37" spans="1:10">
      <c r="A37" s="256" t="s">
        <v>29</v>
      </c>
      <c r="B37" s="272">
        <v>70</v>
      </c>
      <c r="C37" s="271">
        <v>36000</v>
      </c>
      <c r="D37" s="271">
        <v>17000</v>
      </c>
      <c r="E37" s="916">
        <v>60</v>
      </c>
      <c r="F37" s="267">
        <v>26600</v>
      </c>
      <c r="G37" s="274">
        <v>5300</v>
      </c>
      <c r="H37" s="272">
        <v>65</v>
      </c>
      <c r="I37" s="271">
        <v>30000</v>
      </c>
      <c r="J37" s="267">
        <v>10500</v>
      </c>
    </row>
    <row r="38" spans="1:10">
      <c r="A38" s="256" t="s">
        <v>30</v>
      </c>
      <c r="B38" s="272">
        <v>78</v>
      </c>
      <c r="C38" s="271">
        <v>84200</v>
      </c>
      <c r="D38" s="271">
        <v>48400</v>
      </c>
      <c r="E38" s="916">
        <v>65</v>
      </c>
      <c r="F38" s="267">
        <v>50700</v>
      </c>
      <c r="G38" s="274">
        <v>14900</v>
      </c>
      <c r="H38" s="272">
        <v>71</v>
      </c>
      <c r="I38" s="271">
        <v>66900</v>
      </c>
      <c r="J38" s="267">
        <v>29100</v>
      </c>
    </row>
    <row r="39" spans="1:10">
      <c r="A39" s="256" t="s">
        <v>31</v>
      </c>
      <c r="B39" s="272">
        <v>81</v>
      </c>
      <c r="C39" s="271">
        <v>160900</v>
      </c>
      <c r="D39" s="271">
        <v>100400</v>
      </c>
      <c r="E39" s="916">
        <v>60</v>
      </c>
      <c r="F39" s="267">
        <v>86800</v>
      </c>
      <c r="G39" s="274">
        <v>19000</v>
      </c>
      <c r="H39" s="272">
        <v>70</v>
      </c>
      <c r="I39" s="271">
        <v>121000</v>
      </c>
      <c r="J39" s="267">
        <v>49200</v>
      </c>
    </row>
    <row r="40" spans="1:10">
      <c r="A40" s="256" t="s">
        <v>75</v>
      </c>
      <c r="B40" s="272">
        <v>79</v>
      </c>
      <c r="C40" s="271">
        <v>113000</v>
      </c>
      <c r="D40" s="271">
        <v>81100</v>
      </c>
      <c r="E40" s="916">
        <v>54</v>
      </c>
      <c r="F40" s="267">
        <v>61300</v>
      </c>
      <c r="G40" s="274">
        <v>7000</v>
      </c>
      <c r="H40" s="272">
        <v>66</v>
      </c>
      <c r="I40" s="271">
        <v>90500</v>
      </c>
      <c r="J40" s="267">
        <v>34000</v>
      </c>
    </row>
    <row r="41" spans="1:10">
      <c r="A41" s="256" t="s">
        <v>69</v>
      </c>
      <c r="B41" s="272">
        <v>77</v>
      </c>
      <c r="C41" s="271">
        <v>52000</v>
      </c>
      <c r="D41" s="271">
        <v>31000</v>
      </c>
      <c r="E41" s="916">
        <v>51</v>
      </c>
      <c r="F41" s="267">
        <v>30900</v>
      </c>
      <c r="G41" s="274">
        <v>400</v>
      </c>
      <c r="H41" s="272">
        <v>61</v>
      </c>
      <c r="I41" s="271">
        <v>40600</v>
      </c>
      <c r="J41" s="267">
        <v>10800</v>
      </c>
    </row>
    <row r="42" spans="1:10">
      <c r="A42" s="258" t="s">
        <v>1</v>
      </c>
      <c r="B42" s="273">
        <v>64</v>
      </c>
      <c r="C42" s="270">
        <v>56700</v>
      </c>
      <c r="D42" s="270">
        <v>14800</v>
      </c>
      <c r="E42" s="913">
        <v>53</v>
      </c>
      <c r="F42" s="268">
        <v>33200</v>
      </c>
      <c r="G42" s="275">
        <v>1700</v>
      </c>
      <c r="H42" s="273">
        <v>58</v>
      </c>
      <c r="I42" s="270">
        <v>43600</v>
      </c>
      <c r="J42" s="268">
        <v>6600</v>
      </c>
    </row>
    <row r="43" spans="1:10">
      <c r="A43" s="257" t="s">
        <v>197</v>
      </c>
      <c r="B43" s="272"/>
      <c r="C43" s="271"/>
      <c r="D43" s="271"/>
      <c r="E43" s="916"/>
      <c r="F43" s="267"/>
      <c r="G43" s="274"/>
      <c r="H43" s="272"/>
      <c r="I43" s="271"/>
      <c r="J43" s="267"/>
    </row>
    <row r="44" spans="1:10">
      <c r="A44" s="256" t="s">
        <v>27</v>
      </c>
      <c r="B44" s="272">
        <v>11</v>
      </c>
      <c r="C44" s="271">
        <v>3900</v>
      </c>
      <c r="D44" s="271">
        <v>0</v>
      </c>
      <c r="E44" s="916">
        <v>11</v>
      </c>
      <c r="F44" s="267">
        <v>3600</v>
      </c>
      <c r="G44" s="274">
        <v>0</v>
      </c>
      <c r="H44" s="272">
        <v>11</v>
      </c>
      <c r="I44" s="271">
        <v>3600</v>
      </c>
      <c r="J44" s="267">
        <v>0</v>
      </c>
    </row>
    <row r="45" spans="1:10">
      <c r="A45" s="256" t="s">
        <v>28</v>
      </c>
      <c r="B45" s="272">
        <v>45</v>
      </c>
      <c r="C45" s="271">
        <v>12000</v>
      </c>
      <c r="D45" s="271">
        <v>0</v>
      </c>
      <c r="E45" s="916">
        <v>44</v>
      </c>
      <c r="F45" s="267">
        <v>9400</v>
      </c>
      <c r="G45" s="274">
        <v>0</v>
      </c>
      <c r="H45" s="272">
        <v>45</v>
      </c>
      <c r="I45" s="271">
        <v>10500</v>
      </c>
      <c r="J45" s="267">
        <v>0</v>
      </c>
    </row>
    <row r="46" spans="1:10">
      <c r="A46" s="256" t="s">
        <v>29</v>
      </c>
      <c r="B46" s="272">
        <v>69</v>
      </c>
      <c r="C46" s="271">
        <v>31000</v>
      </c>
      <c r="D46" s="271">
        <v>12000</v>
      </c>
      <c r="E46" s="916">
        <v>59</v>
      </c>
      <c r="F46" s="267">
        <v>21200</v>
      </c>
      <c r="G46" s="274">
        <v>3900</v>
      </c>
      <c r="H46" s="272">
        <v>64</v>
      </c>
      <c r="I46" s="271">
        <v>25300</v>
      </c>
      <c r="J46" s="267">
        <v>7100</v>
      </c>
    </row>
    <row r="47" spans="1:10">
      <c r="A47" s="256" t="s">
        <v>30</v>
      </c>
      <c r="B47" s="272">
        <v>75</v>
      </c>
      <c r="C47" s="271">
        <v>67000</v>
      </c>
      <c r="D47" s="271">
        <v>32000</v>
      </c>
      <c r="E47" s="916">
        <v>63</v>
      </c>
      <c r="F47" s="267">
        <v>39200</v>
      </c>
      <c r="G47" s="274">
        <v>8000</v>
      </c>
      <c r="H47" s="272">
        <v>69</v>
      </c>
      <c r="I47" s="271">
        <v>51900</v>
      </c>
      <c r="J47" s="267">
        <v>18300</v>
      </c>
    </row>
    <row r="48" spans="1:10">
      <c r="A48" s="256" t="s">
        <v>31</v>
      </c>
      <c r="B48" s="272">
        <v>78</v>
      </c>
      <c r="C48" s="271">
        <v>134300</v>
      </c>
      <c r="D48" s="271">
        <v>75100</v>
      </c>
      <c r="E48" s="916">
        <v>57</v>
      </c>
      <c r="F48" s="267">
        <v>65000</v>
      </c>
      <c r="G48" s="274">
        <v>8500</v>
      </c>
      <c r="H48" s="272">
        <v>67</v>
      </c>
      <c r="I48" s="271">
        <v>97800</v>
      </c>
      <c r="J48" s="267">
        <v>30000</v>
      </c>
    </row>
    <row r="49" spans="1:10">
      <c r="A49" s="256" t="s">
        <v>75</v>
      </c>
      <c r="B49" s="272">
        <v>80</v>
      </c>
      <c r="C49" s="271">
        <v>100200</v>
      </c>
      <c r="D49" s="271">
        <v>68900</v>
      </c>
      <c r="E49" s="916">
        <v>53</v>
      </c>
      <c r="F49" s="267">
        <v>52000</v>
      </c>
      <c r="G49" s="274">
        <v>5800</v>
      </c>
      <c r="H49" s="272">
        <v>66</v>
      </c>
      <c r="I49" s="271">
        <v>76400</v>
      </c>
      <c r="J49" s="267">
        <v>28800</v>
      </c>
    </row>
    <row r="50" spans="1:10">
      <c r="A50" s="256" t="s">
        <v>69</v>
      </c>
      <c r="B50" s="272">
        <v>76</v>
      </c>
      <c r="C50" s="271">
        <v>43600</v>
      </c>
      <c r="D50" s="271">
        <v>23900</v>
      </c>
      <c r="E50" s="916">
        <v>51</v>
      </c>
      <c r="F50" s="267">
        <v>24400</v>
      </c>
      <c r="G50" s="274">
        <v>600</v>
      </c>
      <c r="H50" s="272">
        <v>61</v>
      </c>
      <c r="I50" s="271">
        <v>32100</v>
      </c>
      <c r="J50" s="267">
        <v>8600</v>
      </c>
    </row>
    <row r="51" spans="1:10">
      <c r="A51" s="1058" t="s">
        <v>1</v>
      </c>
      <c r="B51" s="1062">
        <v>62</v>
      </c>
      <c r="C51" s="1070">
        <v>49100</v>
      </c>
      <c r="D51" s="1070">
        <v>10000</v>
      </c>
      <c r="E51" s="1078">
        <v>50</v>
      </c>
      <c r="F51" s="1077">
        <v>26500</v>
      </c>
      <c r="G51" s="1057">
        <v>200</v>
      </c>
      <c r="H51" s="1062">
        <v>56</v>
      </c>
      <c r="I51" s="1070">
        <v>36300</v>
      </c>
      <c r="J51" s="1077">
        <v>4000</v>
      </c>
    </row>
    <row r="52" spans="1:10">
      <c r="A52" s="263" t="s">
        <v>56</v>
      </c>
      <c r="B52" s="251"/>
      <c r="C52" s="251"/>
      <c r="D52" s="251"/>
      <c r="E52" s="251"/>
      <c r="F52" s="251"/>
      <c r="G52" s="251"/>
      <c r="H52" s="251"/>
      <c r="I52" s="251"/>
      <c r="J52" s="251"/>
    </row>
    <row r="53" spans="1:10">
      <c r="A53" s="281" t="s">
        <v>17</v>
      </c>
      <c r="B53" s="255"/>
      <c r="C53" s="255"/>
      <c r="D53" s="255"/>
      <c r="E53" s="255"/>
      <c r="F53" s="255"/>
      <c r="G53" s="255"/>
      <c r="H53" s="255"/>
      <c r="I53" s="255"/>
      <c r="J53" s="255"/>
    </row>
    <row r="54" spans="1:10">
      <c r="A54" s="280" t="s">
        <v>76</v>
      </c>
      <c r="B54" s="253"/>
      <c r="C54" s="253"/>
      <c r="D54" s="253"/>
      <c r="E54" s="253"/>
      <c r="F54" s="253"/>
      <c r="G54" s="253"/>
      <c r="H54" s="253"/>
      <c r="I54" s="253"/>
      <c r="J54" s="253"/>
    </row>
    <row r="55" spans="1:10" ht="15" customHeight="1">
      <c r="A55" s="280" t="s">
        <v>77</v>
      </c>
      <c r="B55" s="253"/>
      <c r="C55" s="253"/>
      <c r="D55" s="253"/>
      <c r="E55" s="253"/>
      <c r="F55" s="253"/>
      <c r="G55" s="253"/>
      <c r="H55" s="253"/>
      <c r="I55" s="253"/>
      <c r="J55" s="253"/>
    </row>
    <row r="56" spans="1:10">
      <c r="A56" s="219" t="s">
        <v>227</v>
      </c>
      <c r="B56" s="553"/>
      <c r="C56" s="553"/>
      <c r="D56" s="553"/>
      <c r="E56" s="553"/>
      <c r="F56" s="553"/>
      <c r="G56" s="553"/>
      <c r="H56" s="553"/>
      <c r="I56" s="553"/>
      <c r="J56" s="553"/>
    </row>
    <row r="57" spans="1:10">
      <c r="A57" s="219"/>
      <c r="B57" s="553"/>
      <c r="C57" s="553"/>
      <c r="D57" s="553"/>
      <c r="E57" s="553"/>
      <c r="F57" s="553"/>
      <c r="G57" s="553"/>
      <c r="H57" s="553"/>
      <c r="I57" s="553"/>
      <c r="J57" s="553"/>
    </row>
    <row r="58" spans="1:10" ht="15.75">
      <c r="A58" s="287" t="s">
        <v>78</v>
      </c>
      <c r="B58" s="254"/>
      <c r="C58" s="254"/>
      <c r="D58" s="254"/>
      <c r="E58" s="254"/>
      <c r="F58" s="252"/>
      <c r="G58" s="529" t="s">
        <v>3</v>
      </c>
      <c r="H58" s="295"/>
      <c r="I58" s="294"/>
      <c r="J58" s="295"/>
    </row>
    <row r="59" spans="1:10" ht="15" customHeight="1">
      <c r="A59" s="1177" t="s">
        <v>294</v>
      </c>
      <c r="B59" s="1178"/>
      <c r="C59" s="1178"/>
      <c r="D59" s="1178"/>
      <c r="E59" s="1178"/>
      <c r="F59" s="1178"/>
      <c r="G59" s="1178"/>
      <c r="H59" s="554"/>
      <c r="I59" s="554"/>
      <c r="J59" s="554"/>
    </row>
    <row r="60" spans="1:10" ht="36.6" customHeight="1">
      <c r="A60" s="1179"/>
      <c r="B60" s="1179"/>
      <c r="C60" s="1179"/>
      <c r="D60" s="1179"/>
      <c r="E60" s="1179"/>
      <c r="F60" s="1179"/>
      <c r="G60" s="1179"/>
      <c r="H60" s="554"/>
      <c r="I60" s="554"/>
      <c r="J60" s="554"/>
    </row>
    <row r="61" spans="1:10">
      <c r="A61" s="264"/>
      <c r="B61" s="1170" t="s">
        <v>7</v>
      </c>
      <c r="C61" s="1171"/>
      <c r="D61" s="1172" t="s">
        <v>8</v>
      </c>
      <c r="E61" s="1171"/>
      <c r="F61" s="1173" t="s">
        <v>1</v>
      </c>
      <c r="G61" s="1174"/>
      <c r="H61" s="295"/>
      <c r="I61" s="294"/>
      <c r="J61" s="295"/>
    </row>
    <row r="62" spans="1:10" ht="48.75">
      <c r="A62" s="265"/>
      <c r="B62" s="266" t="s">
        <v>79</v>
      </c>
      <c r="C62" s="262" t="s">
        <v>80</v>
      </c>
      <c r="D62" s="266" t="s">
        <v>79</v>
      </c>
      <c r="E62" s="262" t="s">
        <v>80</v>
      </c>
      <c r="F62" s="266" t="s">
        <v>79</v>
      </c>
      <c r="G62" s="261" t="s">
        <v>80</v>
      </c>
      <c r="H62" s="295"/>
      <c r="I62" s="294"/>
      <c r="J62" s="295"/>
    </row>
    <row r="63" spans="1:10">
      <c r="A63" s="257" t="s">
        <v>5</v>
      </c>
      <c r="B63" s="289"/>
      <c r="C63" s="290"/>
      <c r="D63" s="289"/>
      <c r="E63" s="290"/>
      <c r="F63" s="553"/>
      <c r="G63" s="553"/>
      <c r="H63" s="295"/>
      <c r="I63" s="294"/>
      <c r="J63" s="295"/>
    </row>
    <row r="64" spans="1:10">
      <c r="A64" s="256" t="s">
        <v>27</v>
      </c>
      <c r="B64" s="267">
        <v>478000</v>
      </c>
      <c r="C64" s="267">
        <v>2572000</v>
      </c>
      <c r="D64" s="555">
        <v>441000</v>
      </c>
      <c r="E64" s="267">
        <v>2437000</v>
      </c>
      <c r="F64" s="555">
        <v>920000</v>
      </c>
      <c r="G64" s="267">
        <v>5010000</v>
      </c>
      <c r="H64" s="295"/>
      <c r="I64" s="294"/>
      <c r="J64" s="295"/>
    </row>
    <row r="65" spans="1:10">
      <c r="A65" s="256" t="s">
        <v>28</v>
      </c>
      <c r="B65" s="267">
        <v>2325000</v>
      </c>
      <c r="C65" s="267">
        <v>4206000</v>
      </c>
      <c r="D65" s="555">
        <v>2293000</v>
      </c>
      <c r="E65" s="267">
        <v>4260000</v>
      </c>
      <c r="F65" s="555">
        <v>4618000</v>
      </c>
      <c r="G65" s="267">
        <v>8466000</v>
      </c>
      <c r="H65" s="295"/>
      <c r="I65" s="294"/>
      <c r="J65" s="295"/>
    </row>
    <row r="66" spans="1:10">
      <c r="A66" s="256" t="s">
        <v>29</v>
      </c>
      <c r="B66" s="267">
        <v>2834000</v>
      </c>
      <c r="C66" s="267">
        <v>3997000</v>
      </c>
      <c r="D66" s="555">
        <v>2787000</v>
      </c>
      <c r="E66" s="267">
        <v>4080000</v>
      </c>
      <c r="F66" s="555">
        <v>5622000</v>
      </c>
      <c r="G66" s="267">
        <v>8077000</v>
      </c>
      <c r="H66" s="295"/>
      <c r="I66" s="294"/>
      <c r="J66" s="295"/>
    </row>
    <row r="67" spans="1:10">
      <c r="A67" s="256" t="s">
        <v>30</v>
      </c>
      <c r="B67" s="267">
        <v>3396000</v>
      </c>
      <c r="C67" s="267">
        <v>4365000</v>
      </c>
      <c r="D67" s="555">
        <v>3198000</v>
      </c>
      <c r="E67" s="267">
        <v>4509000</v>
      </c>
      <c r="F67" s="555">
        <v>6594000</v>
      </c>
      <c r="G67" s="267">
        <v>8874000</v>
      </c>
      <c r="H67" s="295"/>
      <c r="I67" s="294"/>
      <c r="J67" s="295"/>
    </row>
    <row r="68" spans="1:10">
      <c r="A68" s="256" t="s">
        <v>31</v>
      </c>
      <c r="B68" s="267">
        <v>2916000</v>
      </c>
      <c r="C68" s="267">
        <v>3531000</v>
      </c>
      <c r="D68" s="555">
        <v>2494000</v>
      </c>
      <c r="E68" s="267">
        <v>3664000</v>
      </c>
      <c r="F68" s="555">
        <v>5410000</v>
      </c>
      <c r="G68" s="267">
        <v>7195000</v>
      </c>
      <c r="H68" s="295"/>
      <c r="I68" s="294"/>
      <c r="J68" s="295"/>
    </row>
    <row r="69" spans="1:10">
      <c r="A69" s="256" t="s">
        <v>75</v>
      </c>
      <c r="B69" s="267">
        <v>2406000</v>
      </c>
      <c r="C69" s="267">
        <v>2943000</v>
      </c>
      <c r="D69" s="555">
        <v>1783000</v>
      </c>
      <c r="E69" s="267">
        <v>3177000</v>
      </c>
      <c r="F69" s="555">
        <v>4189000</v>
      </c>
      <c r="G69" s="267">
        <v>6121000</v>
      </c>
      <c r="H69" s="553"/>
      <c r="I69" s="553"/>
      <c r="J69" s="553"/>
    </row>
    <row r="70" spans="1:10">
      <c r="A70" s="256" t="s">
        <v>69</v>
      </c>
      <c r="B70" s="267">
        <v>1658000</v>
      </c>
      <c r="C70" s="267">
        <v>2063000</v>
      </c>
      <c r="D70" s="555">
        <v>1521000</v>
      </c>
      <c r="E70" s="267">
        <v>2754000</v>
      </c>
      <c r="F70" s="555">
        <v>3179000</v>
      </c>
      <c r="G70" s="267">
        <v>4817000</v>
      </c>
      <c r="H70" s="553"/>
      <c r="I70" s="553"/>
      <c r="J70" s="553"/>
    </row>
    <row r="71" spans="1:10" s="544" customFormat="1">
      <c r="A71" s="258" t="s">
        <v>1</v>
      </c>
      <c r="B71" s="268">
        <v>16014000</v>
      </c>
      <c r="C71" s="268">
        <v>23678000</v>
      </c>
      <c r="D71" s="556">
        <v>14517000</v>
      </c>
      <c r="E71" s="268">
        <v>24882000</v>
      </c>
      <c r="F71" s="556">
        <v>30531000</v>
      </c>
      <c r="G71" s="268">
        <v>48560000</v>
      </c>
      <c r="H71" s="557"/>
      <c r="I71" s="557"/>
      <c r="J71" s="557"/>
    </row>
    <row r="72" spans="1:10">
      <c r="A72" s="257" t="s">
        <v>6</v>
      </c>
      <c r="B72" s="289"/>
      <c r="C72" s="290"/>
      <c r="D72" s="289"/>
      <c r="E72" s="290"/>
      <c r="F72" s="553"/>
      <c r="G72" s="553"/>
      <c r="H72" s="553"/>
      <c r="I72" s="553"/>
      <c r="J72" s="553"/>
    </row>
    <row r="73" spans="1:10">
      <c r="A73" s="256" t="s">
        <v>27</v>
      </c>
      <c r="B73" s="267">
        <v>369000</v>
      </c>
      <c r="C73" s="274">
        <v>2608000</v>
      </c>
      <c r="D73" s="267">
        <v>303000</v>
      </c>
      <c r="E73" s="274">
        <v>2534000</v>
      </c>
      <c r="F73" s="288">
        <v>672000</v>
      </c>
      <c r="G73" s="288">
        <v>5142000</v>
      </c>
      <c r="H73" s="553"/>
      <c r="I73" s="553"/>
      <c r="J73" s="553"/>
    </row>
    <row r="74" spans="1:10">
      <c r="A74" s="256" t="s">
        <v>28</v>
      </c>
      <c r="B74" s="267">
        <v>1902000</v>
      </c>
      <c r="C74" s="274">
        <v>4115000</v>
      </c>
      <c r="D74" s="267">
        <v>1956000</v>
      </c>
      <c r="E74" s="274">
        <v>4205000</v>
      </c>
      <c r="F74" s="288">
        <v>3858000</v>
      </c>
      <c r="G74" s="288">
        <v>8320000</v>
      </c>
      <c r="H74" s="553"/>
      <c r="I74" s="553"/>
      <c r="J74" s="553"/>
    </row>
    <row r="75" spans="1:10">
      <c r="A75" s="256" t="s">
        <v>29</v>
      </c>
      <c r="B75" s="267">
        <v>2682000</v>
      </c>
      <c r="C75" s="274">
        <v>4036000</v>
      </c>
      <c r="D75" s="267">
        <v>2627000</v>
      </c>
      <c r="E75" s="274">
        <v>4120000</v>
      </c>
      <c r="F75" s="288">
        <v>5309000</v>
      </c>
      <c r="G75" s="288">
        <v>8155000</v>
      </c>
      <c r="H75" s="553"/>
      <c r="I75" s="553"/>
      <c r="J75" s="553"/>
    </row>
    <row r="76" spans="1:10">
      <c r="A76" s="256" t="s">
        <v>30</v>
      </c>
      <c r="B76" s="267">
        <v>3261000</v>
      </c>
      <c r="C76" s="274">
        <v>4290000</v>
      </c>
      <c r="D76" s="267">
        <v>3013000</v>
      </c>
      <c r="E76" s="274">
        <v>4429000</v>
      </c>
      <c r="F76" s="288">
        <v>6274000</v>
      </c>
      <c r="G76" s="288">
        <v>8720000</v>
      </c>
      <c r="H76" s="553"/>
      <c r="I76" s="553"/>
      <c r="J76" s="553"/>
    </row>
    <row r="77" spans="1:10">
      <c r="A77" s="256" t="s">
        <v>31</v>
      </c>
      <c r="B77" s="267">
        <v>2804000</v>
      </c>
      <c r="C77" s="274">
        <v>3463000</v>
      </c>
      <c r="D77" s="267">
        <v>2362000</v>
      </c>
      <c r="E77" s="274">
        <v>3588000</v>
      </c>
      <c r="F77" s="288">
        <v>5166000</v>
      </c>
      <c r="G77" s="288">
        <v>7051000</v>
      </c>
      <c r="H77" s="553"/>
      <c r="I77" s="553"/>
      <c r="J77" s="553"/>
    </row>
    <row r="78" spans="1:10">
      <c r="A78" s="256" t="s">
        <v>75</v>
      </c>
      <c r="B78" s="267">
        <v>2281000</v>
      </c>
      <c r="C78" s="274">
        <v>2798000</v>
      </c>
      <c r="D78" s="267">
        <v>1671000</v>
      </c>
      <c r="E78" s="274">
        <v>3027000</v>
      </c>
      <c r="F78" s="288">
        <v>3952000</v>
      </c>
      <c r="G78" s="288">
        <v>5825000</v>
      </c>
      <c r="H78" s="553"/>
      <c r="I78" s="553"/>
      <c r="J78" s="553"/>
    </row>
    <row r="79" spans="1:10">
      <c r="A79" s="256" t="s">
        <v>69</v>
      </c>
      <c r="B79" s="267">
        <v>1549000</v>
      </c>
      <c r="C79" s="274">
        <v>1965000</v>
      </c>
      <c r="D79" s="267">
        <v>1462000</v>
      </c>
      <c r="E79" s="274">
        <v>2692000</v>
      </c>
      <c r="F79" s="288">
        <v>3010000</v>
      </c>
      <c r="G79" s="288">
        <v>4657000</v>
      </c>
      <c r="H79" s="553"/>
      <c r="I79" s="553"/>
      <c r="J79" s="553"/>
    </row>
    <row r="80" spans="1:10">
      <c r="A80" s="258" t="s">
        <v>1</v>
      </c>
      <c r="B80" s="268">
        <v>14849000</v>
      </c>
      <c r="C80" s="268">
        <v>23275000</v>
      </c>
      <c r="D80" s="556">
        <v>13393000</v>
      </c>
      <c r="E80" s="1103">
        <v>24595000</v>
      </c>
      <c r="F80" s="268">
        <v>28241000</v>
      </c>
      <c r="G80" s="268">
        <v>47870000</v>
      </c>
      <c r="H80" s="553"/>
      <c r="I80" s="553"/>
      <c r="J80" s="553"/>
    </row>
    <row r="81" spans="1:10">
      <c r="A81" s="257" t="s">
        <v>195</v>
      </c>
      <c r="B81" s="862"/>
      <c r="C81" s="862"/>
      <c r="D81" s="1104"/>
      <c r="E81" s="1106"/>
      <c r="F81" s="862"/>
      <c r="G81" s="862"/>
      <c r="H81" s="553"/>
      <c r="I81" s="553"/>
      <c r="J81" s="553"/>
    </row>
    <row r="82" spans="1:10">
      <c r="A82" s="256" t="s">
        <v>27</v>
      </c>
      <c r="B82" s="267">
        <v>272000</v>
      </c>
      <c r="C82" s="267">
        <v>2625000</v>
      </c>
      <c r="D82" s="555">
        <v>291000</v>
      </c>
      <c r="E82" s="1107">
        <v>2452000</v>
      </c>
      <c r="F82" s="267">
        <v>563000</v>
      </c>
      <c r="G82" s="267">
        <v>5076000</v>
      </c>
      <c r="H82" s="553"/>
      <c r="I82" s="553"/>
      <c r="J82" s="553"/>
    </row>
    <row r="83" spans="1:10">
      <c r="A83" s="256" t="s">
        <v>28</v>
      </c>
      <c r="B83" s="267">
        <v>1869000</v>
      </c>
      <c r="C83" s="267">
        <v>4060000</v>
      </c>
      <c r="D83" s="555">
        <v>1839000</v>
      </c>
      <c r="E83" s="1107">
        <v>3972000</v>
      </c>
      <c r="F83" s="267">
        <v>3708000</v>
      </c>
      <c r="G83" s="267">
        <v>8031000</v>
      </c>
      <c r="H83" s="553"/>
      <c r="I83" s="553"/>
      <c r="J83" s="553"/>
    </row>
    <row r="84" spans="1:10">
      <c r="A84" s="256" t="s">
        <v>29</v>
      </c>
      <c r="B84" s="267">
        <v>2810000</v>
      </c>
      <c r="C84" s="267">
        <v>4141000</v>
      </c>
      <c r="D84" s="555">
        <v>2707000</v>
      </c>
      <c r="E84" s="1107">
        <v>4219000</v>
      </c>
      <c r="F84" s="267">
        <v>5518000</v>
      </c>
      <c r="G84" s="267">
        <v>8360000</v>
      </c>
      <c r="H84" s="553"/>
      <c r="I84" s="553"/>
      <c r="J84" s="553"/>
    </row>
    <row r="85" spans="1:10">
      <c r="A85" s="256" t="s">
        <v>30</v>
      </c>
      <c r="B85" s="267">
        <v>3221000</v>
      </c>
      <c r="C85" s="267">
        <v>4137000</v>
      </c>
      <c r="D85" s="555">
        <v>2848000</v>
      </c>
      <c r="E85" s="1107">
        <v>4278000</v>
      </c>
      <c r="F85" s="267">
        <v>6070000</v>
      </c>
      <c r="G85" s="267">
        <v>8415000</v>
      </c>
      <c r="H85" s="553"/>
      <c r="I85" s="553"/>
      <c r="J85" s="553"/>
    </row>
    <row r="86" spans="1:10">
      <c r="A86" s="256" t="s">
        <v>31</v>
      </c>
      <c r="B86" s="267">
        <v>2817000</v>
      </c>
      <c r="C86" s="267">
        <v>3469000</v>
      </c>
      <c r="D86" s="555">
        <v>2284000</v>
      </c>
      <c r="E86" s="1107">
        <v>3628000</v>
      </c>
      <c r="F86" s="267">
        <v>5100000</v>
      </c>
      <c r="G86" s="267">
        <v>7096000</v>
      </c>
      <c r="H86" s="553"/>
      <c r="I86" s="553"/>
      <c r="J86" s="553"/>
    </row>
    <row r="87" spans="1:10">
      <c r="A87" s="256" t="s">
        <v>75</v>
      </c>
      <c r="B87" s="267">
        <v>2035000</v>
      </c>
      <c r="C87" s="267">
        <v>2526000</v>
      </c>
      <c r="D87" s="555">
        <v>1444000</v>
      </c>
      <c r="E87" s="1107">
        <v>2772000</v>
      </c>
      <c r="F87" s="267">
        <v>3479000</v>
      </c>
      <c r="G87" s="267">
        <v>5298000</v>
      </c>
      <c r="H87" s="553"/>
      <c r="I87" s="553"/>
      <c r="J87" s="553"/>
    </row>
    <row r="88" spans="1:10">
      <c r="A88" s="256" t="s">
        <v>69</v>
      </c>
      <c r="B88" s="267">
        <v>1468000</v>
      </c>
      <c r="C88" s="267">
        <v>1867000</v>
      </c>
      <c r="D88" s="555">
        <v>1378000</v>
      </c>
      <c r="E88" s="1107">
        <v>2582000</v>
      </c>
      <c r="F88" s="267">
        <v>2846000</v>
      </c>
      <c r="G88" s="267">
        <v>4448000</v>
      </c>
      <c r="H88" s="553"/>
      <c r="I88" s="553"/>
      <c r="J88" s="553"/>
    </row>
    <row r="89" spans="1:10">
      <c r="A89" s="1058" t="s">
        <v>1</v>
      </c>
      <c r="B89" s="1077">
        <v>14492000</v>
      </c>
      <c r="C89" s="1077">
        <v>22824000</v>
      </c>
      <c r="D89" s="1105">
        <v>12792000</v>
      </c>
      <c r="E89" s="1108">
        <v>23901000</v>
      </c>
      <c r="F89" s="1077">
        <v>27284000</v>
      </c>
      <c r="G89" s="1077">
        <v>46725000</v>
      </c>
      <c r="H89" s="553"/>
      <c r="I89" s="553"/>
      <c r="J89" s="553"/>
    </row>
    <row r="90" spans="1:10">
      <c r="A90" s="263" t="s">
        <v>264</v>
      </c>
      <c r="B90" s="249"/>
      <c r="C90" s="249"/>
      <c r="D90" s="249"/>
      <c r="E90" s="249"/>
      <c r="F90" s="249"/>
      <c r="G90" s="249"/>
      <c r="H90" s="553"/>
      <c r="I90" s="553"/>
      <c r="J90" s="553"/>
    </row>
    <row r="91" spans="1:10">
      <c r="A91" s="282" t="s">
        <v>17</v>
      </c>
      <c r="B91" s="282"/>
      <c r="C91" s="282"/>
      <c r="D91" s="282"/>
      <c r="E91" s="282"/>
      <c r="F91" s="282"/>
      <c r="G91" s="282"/>
      <c r="H91" s="553"/>
      <c r="I91" s="553"/>
      <c r="J91" s="553"/>
    </row>
    <row r="92" spans="1:10">
      <c r="A92" s="285" t="s">
        <v>76</v>
      </c>
      <c r="B92" s="283"/>
      <c r="C92" s="283"/>
      <c r="D92" s="283"/>
      <c r="E92" s="283"/>
      <c r="F92" s="283"/>
      <c r="G92" s="283"/>
      <c r="H92" s="553"/>
      <c r="I92" s="553"/>
      <c r="J92" s="553"/>
    </row>
    <row r="93" spans="1:10">
      <c r="A93" s="286" t="s">
        <v>77</v>
      </c>
      <c r="B93" s="284"/>
      <c r="C93" s="284"/>
      <c r="D93" s="284"/>
      <c r="E93" s="284"/>
      <c r="F93" s="284"/>
      <c r="G93" s="284"/>
      <c r="H93" s="553"/>
      <c r="I93" s="553"/>
      <c r="J93" s="553"/>
    </row>
    <row r="94" spans="1:10">
      <c r="A94" s="553"/>
      <c r="B94" s="553"/>
      <c r="C94" s="553"/>
      <c r="D94" s="553"/>
      <c r="E94" s="553"/>
      <c r="F94" s="553"/>
      <c r="G94" s="553"/>
      <c r="H94" s="553"/>
      <c r="I94" s="553"/>
      <c r="J94" s="553"/>
    </row>
    <row r="95" spans="1:10">
      <c r="A95" s="553"/>
      <c r="B95" s="553"/>
      <c r="C95" s="553"/>
      <c r="D95" s="553"/>
      <c r="E95" s="553"/>
      <c r="F95" s="553"/>
      <c r="G95" s="553"/>
      <c r="H95" s="553"/>
      <c r="I95" s="553"/>
      <c r="J95" s="253"/>
    </row>
  </sheetData>
  <mergeCells count="9">
    <mergeCell ref="A2:B2"/>
    <mergeCell ref="B61:C61"/>
    <mergeCell ref="D61:E61"/>
    <mergeCell ref="F61:G61"/>
    <mergeCell ref="A3:J3"/>
    <mergeCell ref="B5:D5"/>
    <mergeCell ref="E5:G5"/>
    <mergeCell ref="H5:J5"/>
    <mergeCell ref="A59:G60"/>
  </mergeCells>
  <hyperlinks>
    <hyperlink ref="G58" location="'Pension Wealth'!A1" display="Back to contents" xr:uid="{00000000-0004-0000-0B00-000000000000}"/>
    <hyperlink ref="I2" location="Contents!A1" display="Back to contents" xr:uid="{00000000-0004-0000-0B00-000001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showGridLines="0" workbookViewId="0"/>
  </sheetViews>
  <sheetFormatPr defaultRowHeight="15"/>
  <sheetData>
    <row r="1" spans="1:1">
      <c r="A1" s="1095" t="s">
        <v>272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I81"/>
  <sheetViews>
    <sheetView topLeftCell="A15" workbookViewId="0">
      <selection activeCell="H29" sqref="H29"/>
    </sheetView>
  </sheetViews>
  <sheetFormatPr defaultColWidth="8.85546875" defaultRowHeight="15"/>
  <cols>
    <col min="1" max="1" width="44.140625" style="475" customWidth="1"/>
    <col min="2" max="3" width="8.85546875" style="475"/>
    <col min="4" max="4" width="10.42578125" style="475" customWidth="1"/>
    <col min="5" max="16384" width="8.85546875" style="475"/>
  </cols>
  <sheetData>
    <row r="2" spans="1:9" ht="15.75">
      <c r="A2" s="306" t="s">
        <v>84</v>
      </c>
      <c r="B2" s="306"/>
      <c r="C2" s="306"/>
      <c r="D2" s="306"/>
      <c r="E2" s="306"/>
      <c r="F2" s="306"/>
      <c r="G2" s="1180" t="s">
        <v>3</v>
      </c>
      <c r="H2" s="1181"/>
    </row>
    <row r="3" spans="1:9" ht="30.6" customHeight="1">
      <c r="A3" s="1150" t="s">
        <v>253</v>
      </c>
      <c r="B3" s="1150"/>
      <c r="C3" s="1150"/>
      <c r="D3" s="1150"/>
      <c r="E3" s="1150"/>
      <c r="F3" s="1150"/>
      <c r="G3" s="1150"/>
      <c r="H3" s="1150"/>
    </row>
    <row r="4" spans="1:9">
      <c r="A4" s="315"/>
      <c r="B4" s="315"/>
      <c r="C4" s="492"/>
      <c r="D4" s="492"/>
      <c r="E4" s="492"/>
      <c r="F4" s="492"/>
      <c r="G4" s="316"/>
      <c r="H4" s="331" t="s">
        <v>20</v>
      </c>
    </row>
    <row r="5" spans="1:9" ht="63">
      <c r="A5" s="317"/>
      <c r="B5" s="318" t="s">
        <v>21</v>
      </c>
      <c r="C5" s="318" t="s">
        <v>55</v>
      </c>
      <c r="D5" s="318" t="s">
        <v>23</v>
      </c>
      <c r="E5" s="319" t="s">
        <v>86</v>
      </c>
      <c r="F5" s="318" t="s">
        <v>87</v>
      </c>
      <c r="G5" s="318" t="s">
        <v>88</v>
      </c>
      <c r="H5" s="330" t="s">
        <v>269</v>
      </c>
    </row>
    <row r="6" spans="1:9">
      <c r="A6" s="309" t="s">
        <v>5</v>
      </c>
      <c r="B6" s="305"/>
      <c r="C6" s="324"/>
      <c r="D6" s="324"/>
      <c r="E6" s="324"/>
      <c r="F6" s="324"/>
      <c r="G6" s="324"/>
      <c r="H6" s="314"/>
    </row>
    <row r="7" spans="1:9">
      <c r="A7" s="308" t="s">
        <v>89</v>
      </c>
      <c r="B7" s="325">
        <v>29</v>
      </c>
      <c r="C7" s="325">
        <v>7476000</v>
      </c>
      <c r="D7" s="325">
        <v>4749</v>
      </c>
      <c r="E7" s="325">
        <v>33500</v>
      </c>
      <c r="F7" s="325">
        <v>109700</v>
      </c>
      <c r="G7" s="325">
        <v>284600</v>
      </c>
      <c r="H7" s="328">
        <v>1729</v>
      </c>
      <c r="I7" s="622"/>
    </row>
    <row r="8" spans="1:9">
      <c r="A8" s="308" t="s">
        <v>90</v>
      </c>
      <c r="B8" s="325">
        <v>22</v>
      </c>
      <c r="C8" s="325">
        <v>5685000</v>
      </c>
      <c r="D8" s="325">
        <v>3489</v>
      </c>
      <c r="E8" s="325">
        <v>1200</v>
      </c>
      <c r="F8" s="325">
        <v>7000</v>
      </c>
      <c r="G8" s="325">
        <v>31000</v>
      </c>
      <c r="H8" s="328">
        <v>201</v>
      </c>
      <c r="I8" s="622"/>
    </row>
    <row r="9" spans="1:9">
      <c r="A9" s="308" t="s">
        <v>91</v>
      </c>
      <c r="B9" s="325">
        <v>14</v>
      </c>
      <c r="C9" s="325">
        <v>3463000</v>
      </c>
      <c r="D9" s="325">
        <v>2637</v>
      </c>
      <c r="E9" s="325">
        <v>8300</v>
      </c>
      <c r="F9" s="325">
        <v>25800</v>
      </c>
      <c r="G9" s="325">
        <v>70000</v>
      </c>
      <c r="H9" s="328">
        <v>228</v>
      </c>
      <c r="I9" s="622"/>
    </row>
    <row r="10" spans="1:9">
      <c r="A10" s="308" t="s">
        <v>92</v>
      </c>
      <c r="B10" s="325">
        <v>1</v>
      </c>
      <c r="C10" s="325">
        <v>295000</v>
      </c>
      <c r="D10" s="325">
        <v>239</v>
      </c>
      <c r="E10" s="325">
        <v>1700</v>
      </c>
      <c r="F10" s="325">
        <v>7700</v>
      </c>
      <c r="G10" s="325">
        <v>41000</v>
      </c>
      <c r="H10" s="328">
        <v>8</v>
      </c>
      <c r="I10" s="622"/>
    </row>
    <row r="11" spans="1:9">
      <c r="A11" s="308" t="s">
        <v>93</v>
      </c>
      <c r="B11" s="325">
        <v>14</v>
      </c>
      <c r="C11" s="325">
        <v>3530000</v>
      </c>
      <c r="D11" s="325">
        <v>2552</v>
      </c>
      <c r="E11" s="312">
        <v>20700</v>
      </c>
      <c r="F11" s="312">
        <v>64200</v>
      </c>
      <c r="G11" s="312">
        <v>176400</v>
      </c>
      <c r="H11" s="328">
        <v>497</v>
      </c>
      <c r="I11" s="622"/>
    </row>
    <row r="12" spans="1:9">
      <c r="A12" s="492" t="s">
        <v>94</v>
      </c>
      <c r="B12" s="325">
        <v>18</v>
      </c>
      <c r="C12" s="325">
        <v>4488000</v>
      </c>
      <c r="D12" s="325">
        <v>3173</v>
      </c>
      <c r="E12" s="325">
        <v>3200</v>
      </c>
      <c r="F12" s="325">
        <v>12400</v>
      </c>
      <c r="G12" s="325">
        <v>36000</v>
      </c>
      <c r="H12" s="328">
        <v>179</v>
      </c>
      <c r="I12" s="622"/>
    </row>
    <row r="13" spans="1:9">
      <c r="A13" s="492" t="s">
        <v>95</v>
      </c>
      <c r="B13" s="325">
        <v>0</v>
      </c>
      <c r="C13" s="325">
        <v>82000</v>
      </c>
      <c r="D13" s="325">
        <v>77</v>
      </c>
      <c r="E13" s="325">
        <v>20000</v>
      </c>
      <c r="F13" s="325">
        <v>60000</v>
      </c>
      <c r="G13" s="325">
        <v>167000</v>
      </c>
      <c r="H13" s="328">
        <v>11</v>
      </c>
      <c r="I13" s="622"/>
    </row>
    <row r="14" spans="1:9">
      <c r="A14" s="492" t="s">
        <v>96</v>
      </c>
      <c r="B14" s="325">
        <v>1</v>
      </c>
      <c r="C14" s="325">
        <v>291000</v>
      </c>
      <c r="D14" s="325">
        <v>252</v>
      </c>
      <c r="E14" s="325">
        <v>2200</v>
      </c>
      <c r="F14" s="325">
        <v>9600</v>
      </c>
      <c r="G14" s="325">
        <v>34500</v>
      </c>
      <c r="H14" s="328">
        <v>20</v>
      </c>
      <c r="I14" s="622"/>
    </row>
    <row r="15" spans="1:9">
      <c r="A15" s="307" t="s">
        <v>97</v>
      </c>
      <c r="B15" s="325">
        <v>30</v>
      </c>
      <c r="C15" s="325">
        <v>7634000</v>
      </c>
      <c r="D15" s="325">
        <v>7743</v>
      </c>
      <c r="E15" s="325">
        <v>57200</v>
      </c>
      <c r="F15" s="325">
        <v>177000</v>
      </c>
      <c r="G15" s="325">
        <v>445200</v>
      </c>
      <c r="H15" s="328">
        <v>2482</v>
      </c>
      <c r="I15" s="622"/>
    </row>
    <row r="16" spans="1:9">
      <c r="A16" s="307" t="s">
        <v>98</v>
      </c>
      <c r="B16" s="325" t="s">
        <v>107</v>
      </c>
      <c r="C16" s="325">
        <v>20197000</v>
      </c>
      <c r="D16" s="325">
        <v>15544</v>
      </c>
      <c r="E16" s="312">
        <v>29100</v>
      </c>
      <c r="F16" s="312">
        <v>114800</v>
      </c>
      <c r="G16" s="312">
        <v>332000</v>
      </c>
      <c r="H16" s="328">
        <v>5354</v>
      </c>
      <c r="I16" s="622"/>
    </row>
    <row r="17" spans="1:9">
      <c r="A17" s="310" t="s">
        <v>99</v>
      </c>
      <c r="B17" s="323">
        <v>79</v>
      </c>
      <c r="C17" s="323">
        <v>25445000</v>
      </c>
      <c r="D17" s="323">
        <v>18814</v>
      </c>
      <c r="E17" s="313">
        <v>2400</v>
      </c>
      <c r="F17" s="313">
        <v>61000</v>
      </c>
      <c r="G17" s="313">
        <v>250900</v>
      </c>
      <c r="H17" s="1116">
        <v>5354</v>
      </c>
      <c r="I17" s="622"/>
    </row>
    <row r="18" spans="1:9">
      <c r="A18" s="309" t="s">
        <v>6</v>
      </c>
      <c r="B18" s="305"/>
      <c r="C18" s="324"/>
      <c r="D18" s="324"/>
      <c r="E18" s="324"/>
      <c r="F18" s="324"/>
      <c r="G18" s="324"/>
      <c r="H18" s="329"/>
      <c r="I18" s="622"/>
    </row>
    <row r="19" spans="1:9">
      <c r="A19" s="308" t="s">
        <v>89</v>
      </c>
      <c r="B19" s="325">
        <v>28</v>
      </c>
      <c r="C19" s="325">
        <v>7026000</v>
      </c>
      <c r="D19" s="325">
        <v>5057</v>
      </c>
      <c r="E19" s="325">
        <v>29400</v>
      </c>
      <c r="F19" s="325">
        <v>85300</v>
      </c>
      <c r="G19" s="325">
        <v>224400</v>
      </c>
      <c r="H19" s="328">
        <v>1341</v>
      </c>
      <c r="I19" s="622"/>
    </row>
    <row r="20" spans="1:9">
      <c r="A20" s="308" t="s">
        <v>90</v>
      </c>
      <c r="B20" s="325">
        <v>17</v>
      </c>
      <c r="C20" s="325">
        <v>4164000</v>
      </c>
      <c r="D20" s="325">
        <v>2901</v>
      </c>
      <c r="E20" s="325">
        <v>2500</v>
      </c>
      <c r="F20" s="325">
        <v>10800</v>
      </c>
      <c r="G20" s="325">
        <v>35500</v>
      </c>
      <c r="H20" s="328">
        <v>137</v>
      </c>
      <c r="I20" s="622"/>
    </row>
    <row r="21" spans="1:9">
      <c r="A21" s="308" t="s">
        <v>91</v>
      </c>
      <c r="B21" s="325">
        <v>15</v>
      </c>
      <c r="C21" s="325">
        <v>3709000</v>
      </c>
      <c r="D21" s="325">
        <v>3025</v>
      </c>
      <c r="E21" s="325">
        <v>7000</v>
      </c>
      <c r="F21" s="325">
        <v>21000</v>
      </c>
      <c r="G21" s="325">
        <v>51700</v>
      </c>
      <c r="H21" s="328">
        <v>208</v>
      </c>
      <c r="I21" s="622"/>
    </row>
    <row r="22" spans="1:9">
      <c r="A22" s="308" t="s">
        <v>92</v>
      </c>
      <c r="B22" s="325">
        <v>1</v>
      </c>
      <c r="C22" s="325">
        <v>345000</v>
      </c>
      <c r="D22" s="325">
        <v>295</v>
      </c>
      <c r="E22" s="325">
        <v>2000</v>
      </c>
      <c r="F22" s="325">
        <v>8900</v>
      </c>
      <c r="G22" s="325">
        <v>25000</v>
      </c>
      <c r="H22" s="328">
        <v>7</v>
      </c>
      <c r="I22" s="622"/>
    </row>
    <row r="23" spans="1:9">
      <c r="A23" s="308" t="s">
        <v>93</v>
      </c>
      <c r="B23" s="325">
        <v>14</v>
      </c>
      <c r="C23" s="325">
        <v>3498000</v>
      </c>
      <c r="D23" s="325">
        <v>2795</v>
      </c>
      <c r="E23" s="312">
        <v>16000</v>
      </c>
      <c r="F23" s="312">
        <v>46200</v>
      </c>
      <c r="G23" s="312">
        <v>114900</v>
      </c>
      <c r="H23" s="328">
        <v>379</v>
      </c>
      <c r="I23" s="622"/>
    </row>
    <row r="24" spans="1:9">
      <c r="A24" s="492" t="s">
        <v>94</v>
      </c>
      <c r="B24" s="325">
        <v>15</v>
      </c>
      <c r="C24" s="325">
        <v>3851000</v>
      </c>
      <c r="D24" s="325">
        <v>3063</v>
      </c>
      <c r="E24" s="325">
        <v>3600</v>
      </c>
      <c r="F24" s="325">
        <v>10100</v>
      </c>
      <c r="G24" s="325">
        <v>30500</v>
      </c>
      <c r="H24" s="328">
        <v>139</v>
      </c>
      <c r="I24" s="622"/>
    </row>
    <row r="25" spans="1:9">
      <c r="A25" s="492" t="s">
        <v>95</v>
      </c>
      <c r="B25" s="326">
        <v>0</v>
      </c>
      <c r="C25" s="326">
        <v>41000</v>
      </c>
      <c r="D25" s="326">
        <v>49</v>
      </c>
      <c r="E25" s="326">
        <v>32000</v>
      </c>
      <c r="F25" s="326">
        <v>120000</v>
      </c>
      <c r="G25" s="326">
        <v>200000</v>
      </c>
      <c r="H25" s="328">
        <v>6</v>
      </c>
      <c r="I25" s="622"/>
    </row>
    <row r="26" spans="1:9">
      <c r="A26" s="492" t="s">
        <v>96</v>
      </c>
      <c r="B26" s="325">
        <v>2</v>
      </c>
      <c r="C26" s="325">
        <v>384000</v>
      </c>
      <c r="D26" s="325">
        <v>314</v>
      </c>
      <c r="E26" s="325">
        <v>3100</v>
      </c>
      <c r="F26" s="325">
        <v>14200</v>
      </c>
      <c r="G26" s="325">
        <v>60000</v>
      </c>
      <c r="H26" s="328">
        <v>17</v>
      </c>
      <c r="I26" s="622"/>
    </row>
    <row r="27" spans="1:9">
      <c r="A27" s="307" t="s">
        <v>97</v>
      </c>
      <c r="B27" s="325">
        <v>30</v>
      </c>
      <c r="C27" s="325">
        <v>7481000</v>
      </c>
      <c r="D27" s="325">
        <v>8032</v>
      </c>
      <c r="E27" s="325">
        <v>49800</v>
      </c>
      <c r="F27" s="325">
        <v>150500</v>
      </c>
      <c r="G27" s="325">
        <v>384200</v>
      </c>
      <c r="H27" s="328">
        <v>2153</v>
      </c>
      <c r="I27" s="622"/>
    </row>
    <row r="28" spans="1:9">
      <c r="A28" s="307" t="s">
        <v>98</v>
      </c>
      <c r="B28" s="325" t="s">
        <v>107</v>
      </c>
      <c r="C28" s="325">
        <v>19077000</v>
      </c>
      <c r="D28" s="325">
        <v>16202</v>
      </c>
      <c r="E28" s="312">
        <v>27400</v>
      </c>
      <c r="F28" s="312">
        <v>96800</v>
      </c>
      <c r="G28" s="312">
        <v>279200</v>
      </c>
      <c r="H28" s="328">
        <v>4385</v>
      </c>
      <c r="I28" s="622"/>
    </row>
    <row r="29" spans="1:9">
      <c r="A29" s="310" t="s">
        <v>99</v>
      </c>
      <c r="B29" s="323">
        <v>76</v>
      </c>
      <c r="C29" s="323">
        <v>25195000</v>
      </c>
      <c r="D29" s="323">
        <v>20246</v>
      </c>
      <c r="E29" s="313">
        <v>300</v>
      </c>
      <c r="F29" s="313">
        <v>46400</v>
      </c>
      <c r="G29" s="313">
        <v>196700</v>
      </c>
      <c r="H29" s="1116">
        <v>4385</v>
      </c>
      <c r="I29" s="622"/>
    </row>
    <row r="30" spans="1:9">
      <c r="A30" s="309" t="s">
        <v>195</v>
      </c>
      <c r="B30" s="342"/>
      <c r="C30" s="342"/>
      <c r="D30" s="342"/>
      <c r="E30" s="912"/>
      <c r="F30" s="912"/>
      <c r="G30" s="912"/>
      <c r="H30" s="327"/>
      <c r="I30" s="622"/>
    </row>
    <row r="31" spans="1:9">
      <c r="A31" s="308" t="s">
        <v>89</v>
      </c>
      <c r="B31" s="325">
        <v>30</v>
      </c>
      <c r="C31" s="325">
        <v>7342000</v>
      </c>
      <c r="D31" s="325">
        <v>5781</v>
      </c>
      <c r="E31" s="312">
        <v>19100</v>
      </c>
      <c r="F31" s="312">
        <v>58200</v>
      </c>
      <c r="G31" s="312">
        <v>175100</v>
      </c>
      <c r="H31" s="327"/>
      <c r="I31" s="622"/>
    </row>
    <row r="32" spans="1:9">
      <c r="A32" s="308" t="s">
        <v>90</v>
      </c>
      <c r="B32" s="325">
        <v>14</v>
      </c>
      <c r="C32" s="325">
        <v>3375000</v>
      </c>
      <c r="D32" s="325">
        <v>2630</v>
      </c>
      <c r="E32" s="312">
        <v>4400</v>
      </c>
      <c r="F32" s="312">
        <v>12100</v>
      </c>
      <c r="G32" s="312">
        <v>35000</v>
      </c>
      <c r="H32" s="327"/>
      <c r="I32" s="622"/>
    </row>
    <row r="33" spans="1:9">
      <c r="A33" s="308" t="s">
        <v>91</v>
      </c>
      <c r="B33" s="325">
        <v>15</v>
      </c>
      <c r="C33" s="325">
        <v>3674000</v>
      </c>
      <c r="D33" s="325">
        <v>3199</v>
      </c>
      <c r="E33" s="312">
        <v>6800</v>
      </c>
      <c r="F33" s="312">
        <v>18000</v>
      </c>
      <c r="G33" s="312">
        <v>45000</v>
      </c>
      <c r="H33" s="327"/>
      <c r="I33" s="622"/>
    </row>
    <row r="34" spans="1:9">
      <c r="A34" s="308" t="s">
        <v>92</v>
      </c>
      <c r="B34" s="325">
        <v>2</v>
      </c>
      <c r="C34" s="325">
        <v>462000</v>
      </c>
      <c r="D34" s="325">
        <v>417</v>
      </c>
      <c r="E34" s="312">
        <v>5000</v>
      </c>
      <c r="F34" s="312">
        <v>11000</v>
      </c>
      <c r="G34" s="312">
        <v>26000</v>
      </c>
      <c r="H34" s="327"/>
      <c r="I34" s="622"/>
    </row>
    <row r="35" spans="1:9">
      <c r="A35" s="308" t="s">
        <v>93</v>
      </c>
      <c r="B35" s="325">
        <v>18</v>
      </c>
      <c r="C35" s="325">
        <v>4250000</v>
      </c>
      <c r="D35" s="325">
        <v>3456</v>
      </c>
      <c r="E35" s="312">
        <v>9300</v>
      </c>
      <c r="F35" s="312">
        <v>26300</v>
      </c>
      <c r="G35" s="312">
        <v>67400</v>
      </c>
      <c r="H35" s="327"/>
      <c r="I35" s="622"/>
    </row>
    <row r="36" spans="1:9">
      <c r="A36" s="922" t="s">
        <v>94</v>
      </c>
      <c r="B36" s="325">
        <v>16</v>
      </c>
      <c r="C36" s="325">
        <v>3878000</v>
      </c>
      <c r="D36" s="325">
        <v>3153</v>
      </c>
      <c r="E36" s="312">
        <v>3500</v>
      </c>
      <c r="F36" s="312">
        <v>12100</v>
      </c>
      <c r="G36" s="312">
        <v>36600</v>
      </c>
      <c r="H36" s="327"/>
      <c r="I36" s="622"/>
    </row>
    <row r="37" spans="1:9">
      <c r="A37" s="922" t="s">
        <v>95</v>
      </c>
      <c r="B37" s="325">
        <v>0</v>
      </c>
      <c r="C37" s="325">
        <v>42000</v>
      </c>
      <c r="D37" s="325">
        <v>54</v>
      </c>
      <c r="E37" s="312">
        <v>13000</v>
      </c>
      <c r="F37" s="312">
        <v>50000</v>
      </c>
      <c r="G37" s="312">
        <v>130000</v>
      </c>
      <c r="H37" s="327"/>
      <c r="I37" s="622"/>
    </row>
    <row r="38" spans="1:9">
      <c r="A38" s="922" t="s">
        <v>96</v>
      </c>
      <c r="B38" s="325">
        <v>1</v>
      </c>
      <c r="C38" s="325">
        <v>347000</v>
      </c>
      <c r="D38" s="325">
        <v>339</v>
      </c>
      <c r="E38" s="312">
        <v>11400</v>
      </c>
      <c r="F38" s="312">
        <v>36700</v>
      </c>
      <c r="G38" s="312">
        <v>92500</v>
      </c>
      <c r="H38" s="327"/>
      <c r="I38" s="622"/>
    </row>
    <row r="39" spans="1:9">
      <c r="A39" s="925" t="s">
        <v>97</v>
      </c>
      <c r="B39" s="325">
        <v>30</v>
      </c>
      <c r="C39" s="325">
        <v>7245000</v>
      </c>
      <c r="D39" s="325">
        <v>8046</v>
      </c>
      <c r="E39" s="312">
        <v>39400</v>
      </c>
      <c r="F39" s="312">
        <v>118100</v>
      </c>
      <c r="G39" s="312">
        <v>292600</v>
      </c>
      <c r="H39" s="327"/>
      <c r="I39" s="622"/>
    </row>
    <row r="40" spans="1:9">
      <c r="A40" s="925" t="s">
        <v>98</v>
      </c>
      <c r="B40" s="325" t="s">
        <v>107</v>
      </c>
      <c r="C40" s="325">
        <v>18390000</v>
      </c>
      <c r="D40" s="325">
        <v>16837</v>
      </c>
      <c r="E40" s="312">
        <v>24700</v>
      </c>
      <c r="F40" s="312">
        <v>80500</v>
      </c>
      <c r="G40" s="312">
        <v>227100</v>
      </c>
      <c r="H40" s="327"/>
      <c r="I40" s="622"/>
    </row>
    <row r="41" spans="1:9">
      <c r="A41" s="310" t="s">
        <v>99</v>
      </c>
      <c r="B41" s="342">
        <v>76</v>
      </c>
      <c r="C41" s="342">
        <v>24228000</v>
      </c>
      <c r="D41" s="342">
        <v>21450</v>
      </c>
      <c r="E41" s="912">
        <v>800</v>
      </c>
      <c r="F41" s="912">
        <v>39700</v>
      </c>
      <c r="G41" s="912">
        <v>162000</v>
      </c>
      <c r="H41" s="327"/>
      <c r="I41" s="622"/>
    </row>
    <row r="42" spans="1:9">
      <c r="A42" s="309" t="s">
        <v>196</v>
      </c>
      <c r="B42" s="921"/>
      <c r="C42" s="921"/>
      <c r="D42" s="921"/>
      <c r="E42" s="962"/>
      <c r="F42" s="962"/>
      <c r="G42" s="962"/>
      <c r="H42" s="327"/>
      <c r="I42" s="622"/>
    </row>
    <row r="43" spans="1:9">
      <c r="A43" s="308" t="s">
        <v>89</v>
      </c>
      <c r="B43" s="325">
        <v>29</v>
      </c>
      <c r="C43" s="325">
        <v>7134000</v>
      </c>
      <c r="D43" s="325" t="s">
        <v>173</v>
      </c>
      <c r="E43" s="312">
        <v>19700</v>
      </c>
      <c r="F43" s="312">
        <v>59700</v>
      </c>
      <c r="G43" s="312">
        <v>165000</v>
      </c>
      <c r="H43" s="327"/>
      <c r="I43" s="622"/>
    </row>
    <row r="44" spans="1:9">
      <c r="A44" s="308" t="s">
        <v>90</v>
      </c>
      <c r="B44" s="325">
        <v>13</v>
      </c>
      <c r="C44" s="325">
        <v>3094000</v>
      </c>
      <c r="D44" s="325" t="s">
        <v>173</v>
      </c>
      <c r="E44" s="312">
        <v>3800</v>
      </c>
      <c r="F44" s="312">
        <v>11500</v>
      </c>
      <c r="G44" s="312">
        <v>30000</v>
      </c>
      <c r="H44" s="327"/>
      <c r="I44" s="622"/>
    </row>
    <row r="45" spans="1:9">
      <c r="A45" s="308" t="s">
        <v>91</v>
      </c>
      <c r="B45" s="325">
        <v>20</v>
      </c>
      <c r="C45" s="325">
        <v>4899000</v>
      </c>
      <c r="D45" s="325" t="s">
        <v>173</v>
      </c>
      <c r="E45" s="312">
        <v>6000</v>
      </c>
      <c r="F45" s="312">
        <v>16500</v>
      </c>
      <c r="G45" s="312">
        <v>40000</v>
      </c>
      <c r="H45" s="327"/>
      <c r="I45" s="622"/>
    </row>
    <row r="46" spans="1:9">
      <c r="A46" s="308" t="s">
        <v>92</v>
      </c>
      <c r="B46" s="325">
        <v>2</v>
      </c>
      <c r="C46" s="325">
        <v>402000</v>
      </c>
      <c r="D46" s="325" t="s">
        <v>173</v>
      </c>
      <c r="E46" s="312">
        <v>3600</v>
      </c>
      <c r="F46" s="312">
        <v>10300</v>
      </c>
      <c r="G46" s="312">
        <v>23000</v>
      </c>
      <c r="H46" s="327"/>
      <c r="I46" s="622"/>
    </row>
    <row r="47" spans="1:9">
      <c r="A47" s="308" t="s">
        <v>93</v>
      </c>
      <c r="B47" s="325">
        <v>17</v>
      </c>
      <c r="C47" s="325">
        <v>4236000</v>
      </c>
      <c r="D47" s="325" t="s">
        <v>173</v>
      </c>
      <c r="E47" s="312">
        <v>9500</v>
      </c>
      <c r="F47" s="312">
        <v>28200</v>
      </c>
      <c r="G47" s="312">
        <v>71200</v>
      </c>
      <c r="H47" s="327"/>
      <c r="I47" s="622"/>
    </row>
    <row r="48" spans="1:9">
      <c r="A48" s="922" t="s">
        <v>94</v>
      </c>
      <c r="B48" s="325">
        <v>15</v>
      </c>
      <c r="C48" s="325">
        <v>3808000</v>
      </c>
      <c r="D48" s="325" t="s">
        <v>173</v>
      </c>
      <c r="E48" s="312">
        <v>3800</v>
      </c>
      <c r="F48" s="312">
        <v>13000</v>
      </c>
      <c r="G48" s="312">
        <v>35000</v>
      </c>
      <c r="H48" s="327"/>
      <c r="I48" s="622"/>
    </row>
    <row r="49" spans="1:9">
      <c r="A49" s="922" t="s">
        <v>95</v>
      </c>
      <c r="B49" s="325">
        <v>0</v>
      </c>
      <c r="C49" s="325">
        <v>49000</v>
      </c>
      <c r="D49" s="325" t="s">
        <v>173</v>
      </c>
      <c r="E49" s="312">
        <v>6000</v>
      </c>
      <c r="F49" s="312">
        <v>21000</v>
      </c>
      <c r="G49" s="312">
        <v>46000</v>
      </c>
      <c r="H49" s="327"/>
      <c r="I49" s="622"/>
    </row>
    <row r="50" spans="1:9">
      <c r="A50" s="922" t="s">
        <v>96</v>
      </c>
      <c r="B50" s="325">
        <v>1</v>
      </c>
      <c r="C50" s="325">
        <v>369000</v>
      </c>
      <c r="D50" s="325" t="s">
        <v>173</v>
      </c>
      <c r="E50" s="312">
        <v>4500</v>
      </c>
      <c r="F50" s="312">
        <v>17900</v>
      </c>
      <c r="G50" s="312">
        <v>50500</v>
      </c>
      <c r="H50" s="327"/>
      <c r="I50" s="622"/>
    </row>
    <row r="51" spans="1:9">
      <c r="A51" s="925" t="s">
        <v>97</v>
      </c>
      <c r="B51" s="325">
        <v>28</v>
      </c>
      <c r="C51" s="325">
        <v>6899000</v>
      </c>
      <c r="D51" s="325" t="s">
        <v>173</v>
      </c>
      <c r="E51" s="312">
        <v>35300</v>
      </c>
      <c r="F51" s="312">
        <v>100500</v>
      </c>
      <c r="G51" s="312">
        <v>247200</v>
      </c>
      <c r="H51" s="327"/>
      <c r="I51" s="622"/>
    </row>
    <row r="52" spans="1:9">
      <c r="A52" s="925" t="s">
        <v>98</v>
      </c>
      <c r="B52" s="325" t="s">
        <v>107</v>
      </c>
      <c r="C52" s="325">
        <v>18495000</v>
      </c>
      <c r="D52" s="325" t="s">
        <v>173</v>
      </c>
      <c r="E52" s="312">
        <v>22400</v>
      </c>
      <c r="F52" s="312">
        <v>71600</v>
      </c>
      <c r="G52" s="312">
        <v>196700</v>
      </c>
      <c r="H52" s="327"/>
      <c r="I52" s="622"/>
    </row>
    <row r="53" spans="1:9">
      <c r="A53" s="310" t="s">
        <v>99</v>
      </c>
      <c r="B53" s="323">
        <v>75</v>
      </c>
      <c r="C53" s="323">
        <v>24725000</v>
      </c>
      <c r="D53" s="323" t="s">
        <v>173</v>
      </c>
      <c r="E53" s="313">
        <v>0</v>
      </c>
      <c r="F53" s="313">
        <v>35000</v>
      </c>
      <c r="G53" s="313">
        <v>137700</v>
      </c>
      <c r="H53" s="327"/>
      <c r="I53" s="622"/>
    </row>
    <row r="54" spans="1:9">
      <c r="A54" s="309" t="s">
        <v>197</v>
      </c>
      <c r="B54" s="325"/>
      <c r="C54" s="325"/>
      <c r="D54" s="325"/>
      <c r="E54" s="312"/>
      <c r="F54" s="312"/>
      <c r="G54" s="312"/>
      <c r="H54" s="327"/>
      <c r="I54" s="622"/>
    </row>
    <row r="55" spans="1:9">
      <c r="A55" s="308" t="s">
        <v>89</v>
      </c>
      <c r="B55" s="325">
        <v>27</v>
      </c>
      <c r="C55" s="325">
        <v>6632000</v>
      </c>
      <c r="D55" s="325" t="s">
        <v>173</v>
      </c>
      <c r="E55" s="312">
        <v>19400</v>
      </c>
      <c r="F55" s="312">
        <v>57300</v>
      </c>
      <c r="G55" s="312">
        <v>161200</v>
      </c>
      <c r="H55" s="327"/>
      <c r="I55" s="622"/>
    </row>
    <row r="56" spans="1:9">
      <c r="A56" s="308" t="s">
        <v>90</v>
      </c>
      <c r="B56" s="325">
        <v>14</v>
      </c>
      <c r="C56" s="325">
        <v>3477000</v>
      </c>
      <c r="D56" s="325" t="s">
        <v>173</v>
      </c>
      <c r="E56" s="312">
        <v>3000</v>
      </c>
      <c r="F56" s="312">
        <v>9200</v>
      </c>
      <c r="G56" s="312">
        <v>28000</v>
      </c>
      <c r="H56" s="327"/>
      <c r="I56" s="622"/>
    </row>
    <row r="57" spans="1:9">
      <c r="A57" s="308" t="s">
        <v>91</v>
      </c>
      <c r="B57" s="325">
        <v>20</v>
      </c>
      <c r="C57" s="325">
        <v>4853000</v>
      </c>
      <c r="D57" s="325" t="s">
        <v>173</v>
      </c>
      <c r="E57" s="312">
        <v>6000</v>
      </c>
      <c r="F57" s="312">
        <v>16900</v>
      </c>
      <c r="G57" s="312">
        <v>40500</v>
      </c>
      <c r="H57" s="327"/>
      <c r="I57" s="622"/>
    </row>
    <row r="58" spans="1:9">
      <c r="A58" s="308" t="s">
        <v>92</v>
      </c>
      <c r="B58" s="325">
        <v>2</v>
      </c>
      <c r="C58" s="325">
        <v>493000</v>
      </c>
      <c r="D58" s="325" t="s">
        <v>173</v>
      </c>
      <c r="E58" s="312">
        <v>4000</v>
      </c>
      <c r="F58" s="312">
        <v>10000</v>
      </c>
      <c r="G58" s="312">
        <v>20000</v>
      </c>
      <c r="H58" s="327"/>
      <c r="I58" s="622"/>
    </row>
    <row r="59" spans="1:9">
      <c r="A59" s="308" t="s">
        <v>93</v>
      </c>
      <c r="B59" s="325">
        <v>9</v>
      </c>
      <c r="C59" s="325">
        <v>2145000</v>
      </c>
      <c r="D59" s="325" t="s">
        <v>173</v>
      </c>
      <c r="E59" s="312">
        <v>6600</v>
      </c>
      <c r="F59" s="312">
        <v>24800</v>
      </c>
      <c r="G59" s="312">
        <v>73900</v>
      </c>
      <c r="H59" s="327"/>
      <c r="I59" s="622"/>
    </row>
    <row r="60" spans="1:9">
      <c r="A60" s="922" t="s">
        <v>94</v>
      </c>
      <c r="B60" s="325">
        <v>10</v>
      </c>
      <c r="C60" s="325">
        <v>2415000</v>
      </c>
      <c r="D60" s="325" t="s">
        <v>173</v>
      </c>
      <c r="E60" s="312">
        <v>3000</v>
      </c>
      <c r="F60" s="312">
        <v>8400</v>
      </c>
      <c r="G60" s="312">
        <v>24000</v>
      </c>
      <c r="H60" s="327"/>
      <c r="I60" s="622"/>
    </row>
    <row r="61" spans="1:9">
      <c r="A61" s="922" t="s">
        <v>95</v>
      </c>
      <c r="B61" s="325">
        <v>0</v>
      </c>
      <c r="C61" s="325">
        <v>46000</v>
      </c>
      <c r="D61" s="325" t="s">
        <v>173</v>
      </c>
      <c r="E61" s="312">
        <v>22500</v>
      </c>
      <c r="F61" s="312">
        <v>32000</v>
      </c>
      <c r="G61" s="312">
        <v>189800</v>
      </c>
      <c r="H61" s="327"/>
      <c r="I61" s="622"/>
    </row>
    <row r="62" spans="1:9">
      <c r="A62" s="922" t="s">
        <v>96</v>
      </c>
      <c r="B62" s="325">
        <v>1</v>
      </c>
      <c r="C62" s="325">
        <v>235000</v>
      </c>
      <c r="D62" s="325" t="s">
        <v>173</v>
      </c>
      <c r="E62" s="312">
        <v>1600</v>
      </c>
      <c r="F62" s="312">
        <v>15300</v>
      </c>
      <c r="G62" s="312">
        <v>58000</v>
      </c>
      <c r="H62" s="327"/>
      <c r="I62" s="622"/>
    </row>
    <row r="63" spans="1:9">
      <c r="A63" s="925" t="s">
        <v>97</v>
      </c>
      <c r="B63" s="325">
        <v>27</v>
      </c>
      <c r="C63" s="325">
        <v>6667000</v>
      </c>
      <c r="D63" s="325" t="s">
        <v>173</v>
      </c>
      <c r="E63" s="312">
        <v>27800</v>
      </c>
      <c r="F63" s="312">
        <v>83600</v>
      </c>
      <c r="G63" s="312">
        <v>217600</v>
      </c>
      <c r="H63" s="327"/>
      <c r="I63" s="622"/>
    </row>
    <row r="64" spans="1:9">
      <c r="A64" s="925" t="s">
        <v>98</v>
      </c>
      <c r="B64" s="325" t="s">
        <v>107</v>
      </c>
      <c r="C64" s="325">
        <v>17893000</v>
      </c>
      <c r="D64" s="325" t="s">
        <v>173</v>
      </c>
      <c r="E64" s="312">
        <v>18000</v>
      </c>
      <c r="F64" s="312">
        <v>60000</v>
      </c>
      <c r="G64" s="312">
        <v>171400</v>
      </c>
      <c r="H64" s="327"/>
      <c r="I64" s="622"/>
    </row>
    <row r="65" spans="1:9">
      <c r="A65" s="1079" t="s">
        <v>99</v>
      </c>
      <c r="B65" s="1068">
        <v>73</v>
      </c>
      <c r="C65" s="1068">
        <v>24584000</v>
      </c>
      <c r="D65" s="1068" t="s">
        <v>173</v>
      </c>
      <c r="E65" s="1064">
        <v>0</v>
      </c>
      <c r="F65" s="1064">
        <v>25300</v>
      </c>
      <c r="G65" s="1064">
        <v>114100</v>
      </c>
      <c r="H65" s="327"/>
      <c r="I65" s="622"/>
    </row>
    <row r="66" spans="1:9">
      <c r="A66" s="320" t="s">
        <v>100</v>
      </c>
      <c r="B66" s="515"/>
      <c r="C66" s="304"/>
      <c r="D66" s="304"/>
      <c r="E66" s="321"/>
      <c r="F66" s="321"/>
      <c r="G66" s="321"/>
      <c r="H66" s="515"/>
    </row>
    <row r="67" spans="1:9">
      <c r="A67" s="320" t="s">
        <v>17</v>
      </c>
      <c r="B67" s="515"/>
      <c r="C67" s="304"/>
      <c r="D67" s="304"/>
      <c r="E67" s="321"/>
      <c r="F67" s="321"/>
      <c r="G67" s="321"/>
      <c r="H67" s="515"/>
    </row>
    <row r="68" spans="1:9">
      <c r="A68" s="322" t="s">
        <v>101</v>
      </c>
      <c r="B68" s="322"/>
      <c r="C68" s="322"/>
      <c r="D68" s="322"/>
      <c r="E68" s="322"/>
      <c r="F68" s="322"/>
      <c r="G68" s="322"/>
      <c r="H68" s="322"/>
    </row>
    <row r="69" spans="1:9">
      <c r="A69" s="1184" t="s">
        <v>102</v>
      </c>
      <c r="B69" s="1184"/>
      <c r="C69" s="1184"/>
      <c r="D69" s="1184"/>
      <c r="E69" s="1184"/>
      <c r="F69" s="1184"/>
      <c r="G69" s="1184"/>
      <c r="H69" s="1184"/>
    </row>
    <row r="70" spans="1:9" ht="24" customHeight="1">
      <c r="A70" s="1185" t="s">
        <v>103</v>
      </c>
      <c r="B70" s="1185"/>
      <c r="C70" s="1185"/>
      <c r="D70" s="1185"/>
      <c r="E70" s="1185"/>
      <c r="F70" s="1185"/>
      <c r="G70" s="1185"/>
      <c r="H70" s="1185"/>
    </row>
    <row r="71" spans="1:9">
      <c r="A71" s="1185" t="s">
        <v>104</v>
      </c>
      <c r="B71" s="1185"/>
      <c r="C71" s="1185"/>
      <c r="D71" s="1185"/>
      <c r="E71" s="1185"/>
      <c r="F71" s="1185"/>
      <c r="G71" s="1185"/>
      <c r="H71" s="1185"/>
    </row>
    <row r="72" spans="1:9">
      <c r="A72" s="1186" t="s">
        <v>53</v>
      </c>
      <c r="B72" s="1186"/>
      <c r="C72" s="1186"/>
      <c r="D72" s="1186"/>
      <c r="E72" s="1186"/>
      <c r="F72" s="1186"/>
      <c r="G72" s="1186"/>
      <c r="H72" s="1186"/>
    </row>
    <row r="73" spans="1:9">
      <c r="A73" s="1182" t="s">
        <v>105</v>
      </c>
      <c r="B73" s="1183"/>
      <c r="C73" s="1183"/>
      <c r="D73" s="1183"/>
      <c r="E73" s="1183"/>
      <c r="F73" s="1183"/>
      <c r="G73" s="1183"/>
      <c r="H73" s="559"/>
    </row>
    <row r="74" spans="1:9" ht="10.9" customHeight="1">
      <c r="A74" s="1183"/>
      <c r="B74" s="1183"/>
      <c r="C74" s="1183"/>
      <c r="D74" s="1183"/>
      <c r="E74" s="1183"/>
      <c r="F74" s="1183"/>
      <c r="G74" s="1183"/>
      <c r="H74" s="584"/>
    </row>
    <row r="75" spans="1:9">
      <c r="A75" s="311" t="s">
        <v>106</v>
      </c>
      <c r="B75" s="584"/>
      <c r="C75" s="584"/>
      <c r="D75" s="584"/>
      <c r="E75" s="584"/>
      <c r="F75" s="584"/>
      <c r="G75" s="584"/>
      <c r="H75" s="584"/>
    </row>
    <row r="77" spans="1:9">
      <c r="A77" s="303"/>
      <c r="B77" s="584"/>
      <c r="C77" s="584"/>
      <c r="D77" s="584"/>
      <c r="E77" s="584"/>
      <c r="F77" s="584"/>
      <c r="G77" s="584"/>
      <c r="H77" s="584"/>
    </row>
    <row r="78" spans="1:9">
      <c r="A78" s="303"/>
      <c r="B78" s="584"/>
      <c r="C78" s="584"/>
      <c r="D78" s="584"/>
      <c r="E78" s="584"/>
      <c r="F78" s="584"/>
      <c r="G78" s="584"/>
      <c r="H78" s="584"/>
    </row>
    <row r="79" spans="1:9">
      <c r="A79" s="303"/>
      <c r="B79" s="584"/>
      <c r="C79" s="584"/>
      <c r="D79" s="584"/>
      <c r="E79" s="584"/>
      <c r="F79" s="584"/>
      <c r="G79" s="584"/>
      <c r="H79" s="584"/>
    </row>
    <row r="80" spans="1:9">
      <c r="A80" s="302"/>
      <c r="B80" s="584"/>
      <c r="C80" s="584"/>
      <c r="D80" s="584"/>
      <c r="E80" s="584"/>
      <c r="F80" s="584"/>
      <c r="G80" s="584"/>
      <c r="H80" s="584"/>
    </row>
    <row r="81" spans="1:1">
      <c r="A81" s="303"/>
    </row>
  </sheetData>
  <mergeCells count="7">
    <mergeCell ref="G2:H2"/>
    <mergeCell ref="A73:G74"/>
    <mergeCell ref="A3:H3"/>
    <mergeCell ref="A69:H69"/>
    <mergeCell ref="A70:H70"/>
    <mergeCell ref="A71:H71"/>
    <mergeCell ref="A72:H72"/>
  </mergeCells>
  <hyperlinks>
    <hyperlink ref="G2" location="Contents!A1" display="Back to contents" xr:uid="{00000000-0004-0000-0D00-000000000000}"/>
    <hyperlink ref="G2:H2" location="Contents!A1" display="Back to contents" xr:uid="{00000000-0004-0000-0D00-000001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M18"/>
  <sheetViews>
    <sheetView workbookViewId="0">
      <selection activeCell="E2" sqref="E2"/>
    </sheetView>
  </sheetViews>
  <sheetFormatPr defaultColWidth="8.85546875" defaultRowHeight="15"/>
  <cols>
    <col min="1" max="1" width="18.5703125" style="475" customWidth="1"/>
    <col min="2" max="16384" width="8.85546875" style="475"/>
  </cols>
  <sheetData>
    <row r="2" spans="1:13" ht="15.75">
      <c r="A2" s="336" t="s">
        <v>108</v>
      </c>
      <c r="B2" s="336"/>
      <c r="C2" s="336"/>
      <c r="D2" s="336"/>
      <c r="E2" s="615" t="s">
        <v>3</v>
      </c>
      <c r="F2" s="334"/>
      <c r="G2" s="585"/>
      <c r="H2" s="585"/>
      <c r="I2" s="585"/>
      <c r="J2" s="585"/>
      <c r="K2" s="585"/>
      <c r="L2" s="585"/>
      <c r="M2" s="585"/>
    </row>
    <row r="3" spans="1:13" ht="27.6" customHeight="1">
      <c r="A3" s="1187" t="s">
        <v>256</v>
      </c>
      <c r="B3" s="1188"/>
      <c r="C3" s="1188"/>
      <c r="D3" s="1188"/>
      <c r="E3" s="1188"/>
      <c r="F3" s="585"/>
      <c r="G3" s="585"/>
      <c r="H3" s="585"/>
      <c r="I3" s="585"/>
      <c r="J3" s="585"/>
      <c r="K3" s="585"/>
      <c r="L3" s="585"/>
      <c r="M3" s="585"/>
    </row>
    <row r="4" spans="1:13" ht="27.6" customHeight="1">
      <c r="A4" s="1188"/>
      <c r="B4" s="1188"/>
      <c r="C4" s="1188"/>
      <c r="D4" s="1188"/>
      <c r="E4" s="1188"/>
      <c r="F4" s="585"/>
      <c r="G4" s="585"/>
      <c r="H4" s="585"/>
      <c r="I4" s="585"/>
      <c r="J4" s="585"/>
      <c r="K4" s="585"/>
      <c r="L4" s="585"/>
      <c r="M4" s="585"/>
    </row>
    <row r="5" spans="1:13">
      <c r="A5" s="374"/>
      <c r="B5" s="374"/>
      <c r="C5" s="374"/>
      <c r="D5" s="374"/>
      <c r="E5" s="375" t="s">
        <v>85</v>
      </c>
      <c r="F5" s="585"/>
      <c r="G5" s="585"/>
      <c r="H5" s="585"/>
      <c r="I5" s="585"/>
      <c r="J5" s="585"/>
      <c r="K5" s="585"/>
      <c r="L5" s="585"/>
      <c r="M5" s="585"/>
    </row>
    <row r="6" spans="1:13" ht="51">
      <c r="A6" s="376"/>
      <c r="B6" s="399" t="s">
        <v>109</v>
      </c>
      <c r="C6" s="400" t="s">
        <v>110</v>
      </c>
      <c r="D6" s="399" t="s">
        <v>111</v>
      </c>
      <c r="E6" s="399" t="s">
        <v>112</v>
      </c>
      <c r="F6" s="585"/>
      <c r="G6" s="585"/>
      <c r="H6" s="585"/>
      <c r="I6" s="585"/>
      <c r="J6" s="585"/>
      <c r="K6" s="585"/>
      <c r="L6" s="585"/>
      <c r="M6" s="585"/>
    </row>
    <row r="7" spans="1:13">
      <c r="A7" s="340" t="s">
        <v>5</v>
      </c>
      <c r="B7" s="337">
        <v>2165</v>
      </c>
      <c r="C7" s="337">
        <v>707</v>
      </c>
      <c r="D7" s="337">
        <v>2482</v>
      </c>
      <c r="E7" s="338">
        <v>5354</v>
      </c>
      <c r="F7" s="337"/>
      <c r="G7" s="337"/>
      <c r="H7" s="337"/>
      <c r="I7" s="337"/>
      <c r="J7" s="333"/>
      <c r="K7" s="333"/>
      <c r="L7" s="333"/>
      <c r="M7" s="332"/>
    </row>
    <row r="8" spans="1:13">
      <c r="A8" s="968" t="s">
        <v>6</v>
      </c>
      <c r="B8" s="963">
        <v>1692</v>
      </c>
      <c r="C8" s="963">
        <v>541</v>
      </c>
      <c r="D8" s="963">
        <v>2153</v>
      </c>
      <c r="E8" s="964">
        <v>4385</v>
      </c>
      <c r="F8" s="958"/>
      <c r="G8" s="967"/>
      <c r="H8" s="963"/>
      <c r="I8" s="963"/>
      <c r="J8" s="963"/>
      <c r="K8" s="964"/>
      <c r="L8" s="924"/>
      <c r="M8" s="923"/>
    </row>
    <row r="9" spans="1:13">
      <c r="A9" s="967" t="s">
        <v>195</v>
      </c>
      <c r="B9" s="963">
        <v>1414</v>
      </c>
      <c r="C9" s="963">
        <v>460</v>
      </c>
      <c r="D9" s="963">
        <v>1655.3605</v>
      </c>
      <c r="E9" s="964">
        <v>3529.5051270791</v>
      </c>
      <c r="F9" s="958"/>
      <c r="G9" s="967"/>
      <c r="H9" s="965"/>
      <c r="I9" s="965"/>
      <c r="J9" s="965"/>
      <c r="K9" s="966"/>
      <c r="L9" s="924"/>
      <c r="M9" s="923"/>
    </row>
    <row r="10" spans="1:13">
      <c r="A10" s="967" t="s">
        <v>196</v>
      </c>
      <c r="B10" s="965">
        <v>1296</v>
      </c>
      <c r="C10" s="965">
        <v>491</v>
      </c>
      <c r="D10" s="965">
        <v>1672</v>
      </c>
      <c r="E10" s="966">
        <v>3459</v>
      </c>
      <c r="F10" s="958"/>
      <c r="G10" s="967"/>
      <c r="H10" s="972"/>
      <c r="I10" s="972"/>
      <c r="J10" s="972"/>
      <c r="K10" s="964"/>
      <c r="L10" s="924"/>
      <c r="M10" s="923"/>
    </row>
    <row r="11" spans="1:13">
      <c r="A11" s="969" t="s">
        <v>197</v>
      </c>
      <c r="B11" s="970" t="s">
        <v>198</v>
      </c>
      <c r="C11" s="970" t="s">
        <v>198</v>
      </c>
      <c r="D11" s="970" t="s">
        <v>198</v>
      </c>
      <c r="E11" s="971">
        <v>2886</v>
      </c>
      <c r="F11" s="337"/>
      <c r="G11" s="337"/>
      <c r="H11" s="337"/>
      <c r="I11" s="338"/>
      <c r="J11" s="339"/>
      <c r="K11" s="333"/>
      <c r="L11" s="333"/>
      <c r="M11" s="332"/>
    </row>
    <row r="12" spans="1:13" s="590" customFormat="1">
      <c r="A12" s="587" t="s">
        <v>40</v>
      </c>
      <c r="B12" s="587"/>
      <c r="C12" s="587"/>
      <c r="D12" s="587"/>
      <c r="E12" s="587"/>
      <c r="F12" s="588"/>
      <c r="G12" s="589"/>
      <c r="H12" s="589"/>
      <c r="I12" s="589"/>
      <c r="J12" s="589"/>
      <c r="K12" s="589"/>
      <c r="L12" s="589"/>
      <c r="M12" s="589"/>
    </row>
    <row r="13" spans="1:13" s="590" customFormat="1">
      <c r="A13" s="1109" t="s">
        <v>254</v>
      </c>
      <c r="B13" s="1110"/>
      <c r="C13" s="1110"/>
      <c r="D13" s="1110"/>
      <c r="E13" s="1110"/>
      <c r="F13" s="589"/>
      <c r="G13" s="589"/>
      <c r="H13" s="589"/>
      <c r="I13" s="589"/>
      <c r="J13" s="589"/>
      <c r="K13" s="589"/>
      <c r="L13" s="589"/>
      <c r="M13" s="591"/>
    </row>
    <row r="14" spans="1:13" s="590" customFormat="1">
      <c r="A14" s="1109" t="s">
        <v>255</v>
      </c>
      <c r="B14" s="1110"/>
      <c r="C14" s="1110"/>
      <c r="D14" s="1110"/>
      <c r="E14" s="1110"/>
      <c r="F14" s="589"/>
      <c r="G14" s="589"/>
      <c r="H14" s="589"/>
      <c r="I14" s="589"/>
      <c r="J14" s="589"/>
      <c r="K14" s="589"/>
      <c r="L14" s="589"/>
      <c r="M14" s="589"/>
    </row>
    <row r="15" spans="1:13" s="590" customFormat="1">
      <c r="A15" s="1109" t="s">
        <v>113</v>
      </c>
      <c r="B15" s="1110"/>
      <c r="C15" s="1110"/>
      <c r="D15" s="1110"/>
      <c r="E15" s="1110"/>
      <c r="F15" s="589"/>
      <c r="G15" s="589"/>
      <c r="H15" s="589"/>
      <c r="I15" s="589"/>
      <c r="J15" s="589"/>
      <c r="K15" s="589"/>
      <c r="L15" s="589"/>
      <c r="M15" s="589"/>
    </row>
    <row r="16" spans="1:13" s="590" customFormat="1">
      <c r="A16" s="1109" t="s">
        <v>114</v>
      </c>
      <c r="B16" s="1110"/>
      <c r="C16" s="1110"/>
      <c r="D16" s="1110"/>
      <c r="E16" s="1110"/>
      <c r="F16" s="589"/>
      <c r="G16" s="589"/>
      <c r="H16" s="589"/>
      <c r="I16" s="589"/>
      <c r="J16" s="589"/>
      <c r="K16" s="589"/>
      <c r="L16" s="589"/>
      <c r="M16" s="589"/>
    </row>
    <row r="17" spans="1:13" s="590" customFormat="1">
      <c r="A17" s="1109" t="s">
        <v>115</v>
      </c>
      <c r="B17" s="1110"/>
      <c r="C17" s="1110"/>
      <c r="D17" s="1110"/>
      <c r="E17" s="1110"/>
      <c r="F17" s="589"/>
      <c r="G17" s="589"/>
      <c r="H17" s="589"/>
      <c r="I17" s="589"/>
      <c r="J17" s="589"/>
      <c r="K17" s="589"/>
      <c r="L17" s="589"/>
      <c r="M17" s="589"/>
    </row>
    <row r="18" spans="1:13" s="590" customFormat="1">
      <c r="A18" s="335" t="s">
        <v>116</v>
      </c>
      <c r="B18" s="586"/>
      <c r="C18" s="586"/>
      <c r="D18" s="586"/>
      <c r="E18" s="586"/>
    </row>
  </sheetData>
  <mergeCells count="1">
    <mergeCell ref="A3:E4"/>
  </mergeCells>
  <hyperlinks>
    <hyperlink ref="E2" location="Contents!A1" display="Back to contents"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2"/>
  <sheetViews>
    <sheetView workbookViewId="0">
      <selection activeCell="K1" sqref="K1"/>
    </sheetView>
  </sheetViews>
  <sheetFormatPr defaultColWidth="8.85546875" defaultRowHeight="15"/>
  <cols>
    <col min="1" max="9" width="8.85546875" style="475"/>
    <col min="10" max="10" width="11" style="475" customWidth="1"/>
    <col min="11" max="11" width="15.28515625" style="475" customWidth="1"/>
    <col min="12" max="16384" width="8.85546875" style="475"/>
  </cols>
  <sheetData>
    <row r="1" spans="1:11">
      <c r="A1" s="528"/>
      <c r="B1" s="528"/>
      <c r="C1" s="528"/>
      <c r="D1" s="528"/>
      <c r="E1" s="528"/>
      <c r="F1" s="528"/>
      <c r="G1" s="528"/>
      <c r="H1" s="528"/>
      <c r="I1" s="528"/>
      <c r="J1" s="348"/>
      <c r="K1" s="615" t="s">
        <v>3</v>
      </c>
    </row>
    <row r="2" spans="1:11" ht="18.75">
      <c r="A2" s="1191" t="s">
        <v>117</v>
      </c>
      <c r="B2" s="1191"/>
      <c r="C2" s="1191"/>
      <c r="D2" s="1191"/>
      <c r="E2" s="349"/>
      <c r="F2" s="349"/>
      <c r="G2" s="347"/>
      <c r="H2" s="347"/>
      <c r="I2" s="345"/>
      <c r="J2" s="346"/>
      <c r="K2" s="345"/>
    </row>
    <row r="3" spans="1:11" ht="60" customHeight="1">
      <c r="A3" s="1192" t="s">
        <v>277</v>
      </c>
      <c r="B3" s="1192"/>
      <c r="C3" s="1192"/>
      <c r="D3" s="1192"/>
      <c r="E3" s="1192"/>
      <c r="F3" s="1192"/>
      <c r="G3" s="528"/>
      <c r="H3" s="1192" t="s">
        <v>278</v>
      </c>
      <c r="I3" s="1192"/>
      <c r="J3" s="1192"/>
      <c r="K3" s="1192"/>
    </row>
    <row r="4" spans="1:11">
      <c r="A4" s="974"/>
      <c r="B4" s="982"/>
      <c r="C4" s="982"/>
      <c r="D4" s="982"/>
      <c r="E4" s="982"/>
      <c r="F4" s="975" t="s">
        <v>85</v>
      </c>
      <c r="G4" s="350"/>
      <c r="H4" s="974"/>
      <c r="I4" s="979"/>
      <c r="J4" s="979"/>
      <c r="K4" s="975" t="s">
        <v>118</v>
      </c>
    </row>
    <row r="5" spans="1:11" ht="48">
      <c r="A5" s="976"/>
      <c r="B5" s="980" t="s">
        <v>109</v>
      </c>
      <c r="C5" s="981" t="s">
        <v>110</v>
      </c>
      <c r="D5" s="980" t="s">
        <v>111</v>
      </c>
      <c r="E5" s="980" t="s">
        <v>119</v>
      </c>
      <c r="F5" s="980" t="s">
        <v>120</v>
      </c>
      <c r="G5" s="350"/>
      <c r="H5" s="976"/>
      <c r="I5" s="344" t="s">
        <v>109</v>
      </c>
      <c r="J5" s="343" t="s">
        <v>110</v>
      </c>
      <c r="K5" s="344" t="s">
        <v>111</v>
      </c>
    </row>
    <row r="6" spans="1:11">
      <c r="A6" s="999" t="s">
        <v>121</v>
      </c>
      <c r="B6" s="984">
        <v>3</v>
      </c>
      <c r="C6" s="984">
        <v>1</v>
      </c>
      <c r="D6" s="984">
        <v>1</v>
      </c>
      <c r="E6" s="984">
        <v>5</v>
      </c>
      <c r="F6" s="984">
        <v>0</v>
      </c>
      <c r="G6" s="358"/>
      <c r="H6" s="1001" t="s">
        <v>121</v>
      </c>
      <c r="I6" s="352">
        <v>58</v>
      </c>
      <c r="J6" s="352">
        <v>29</v>
      </c>
      <c r="K6" s="352">
        <v>13</v>
      </c>
    </row>
    <row r="7" spans="1:11">
      <c r="A7" s="999" t="s">
        <v>122</v>
      </c>
      <c r="B7" s="984">
        <v>13</v>
      </c>
      <c r="C7" s="984">
        <v>5</v>
      </c>
      <c r="D7" s="984">
        <v>6</v>
      </c>
      <c r="E7" s="984">
        <v>24</v>
      </c>
      <c r="F7" s="984">
        <v>0</v>
      </c>
      <c r="G7" s="358"/>
      <c r="H7" s="999" t="s">
        <v>122</v>
      </c>
      <c r="I7" s="353">
        <v>54</v>
      </c>
      <c r="J7" s="353">
        <v>21</v>
      </c>
      <c r="K7" s="353">
        <v>26</v>
      </c>
    </row>
    <row r="8" spans="1:11">
      <c r="A8" s="999" t="s">
        <v>123</v>
      </c>
      <c r="B8" s="984">
        <v>30</v>
      </c>
      <c r="C8" s="984">
        <v>12</v>
      </c>
      <c r="D8" s="984">
        <v>17</v>
      </c>
      <c r="E8" s="984">
        <v>59</v>
      </c>
      <c r="F8" s="984">
        <v>1</v>
      </c>
      <c r="G8" s="358"/>
      <c r="H8" s="999" t="s">
        <v>123</v>
      </c>
      <c r="I8" s="353">
        <v>52</v>
      </c>
      <c r="J8" s="353">
        <v>20</v>
      </c>
      <c r="K8" s="353">
        <v>28</v>
      </c>
    </row>
    <row r="9" spans="1:11">
      <c r="A9" s="999" t="s">
        <v>124</v>
      </c>
      <c r="B9" s="984">
        <v>54</v>
      </c>
      <c r="C9" s="984">
        <v>23</v>
      </c>
      <c r="D9" s="984">
        <v>35</v>
      </c>
      <c r="E9" s="984">
        <v>112</v>
      </c>
      <c r="F9" s="984">
        <v>2</v>
      </c>
      <c r="G9" s="358"/>
      <c r="H9" s="999" t="s">
        <v>124</v>
      </c>
      <c r="I9" s="353">
        <v>48</v>
      </c>
      <c r="J9" s="353">
        <v>21</v>
      </c>
      <c r="K9" s="353">
        <v>31</v>
      </c>
    </row>
    <row r="10" spans="1:11">
      <c r="A10" s="999" t="s">
        <v>125</v>
      </c>
      <c r="B10" s="984">
        <v>89</v>
      </c>
      <c r="C10" s="984">
        <v>33</v>
      </c>
      <c r="D10" s="984">
        <v>64</v>
      </c>
      <c r="E10" s="984">
        <v>186</v>
      </c>
      <c r="F10" s="984">
        <v>3</v>
      </c>
      <c r="G10" s="358"/>
      <c r="H10" s="999" t="s">
        <v>125</v>
      </c>
      <c r="I10" s="353">
        <v>48</v>
      </c>
      <c r="J10" s="353">
        <v>18</v>
      </c>
      <c r="K10" s="353">
        <v>34</v>
      </c>
    </row>
    <row r="11" spans="1:11">
      <c r="A11" s="999" t="s">
        <v>126</v>
      </c>
      <c r="B11" s="984">
        <v>136</v>
      </c>
      <c r="C11" s="984">
        <v>45</v>
      </c>
      <c r="D11" s="984">
        <v>107</v>
      </c>
      <c r="E11" s="984">
        <v>288</v>
      </c>
      <c r="F11" s="984">
        <v>5</v>
      </c>
      <c r="G11" s="358"/>
      <c r="H11" s="999" t="s">
        <v>126</v>
      </c>
      <c r="I11" s="353">
        <v>47</v>
      </c>
      <c r="J11" s="353">
        <v>16</v>
      </c>
      <c r="K11" s="353">
        <v>37</v>
      </c>
    </row>
    <row r="12" spans="1:11">
      <c r="A12" s="999" t="s">
        <v>127</v>
      </c>
      <c r="B12" s="984">
        <v>202</v>
      </c>
      <c r="C12" s="984">
        <v>78</v>
      </c>
      <c r="D12" s="984">
        <v>161</v>
      </c>
      <c r="E12" s="984">
        <v>441</v>
      </c>
      <c r="F12" s="984">
        <v>8</v>
      </c>
      <c r="G12" s="358"/>
      <c r="H12" s="999" t="s">
        <v>127</v>
      </c>
      <c r="I12" s="353">
        <v>46</v>
      </c>
      <c r="J12" s="353">
        <v>18</v>
      </c>
      <c r="K12" s="353">
        <v>37</v>
      </c>
    </row>
    <row r="13" spans="1:11">
      <c r="A13" s="999" t="s">
        <v>128</v>
      </c>
      <c r="B13" s="984">
        <v>288</v>
      </c>
      <c r="C13" s="984">
        <v>96</v>
      </c>
      <c r="D13" s="984">
        <v>297</v>
      </c>
      <c r="E13" s="984">
        <v>681</v>
      </c>
      <c r="F13" s="984">
        <v>13</v>
      </c>
      <c r="G13" s="358"/>
      <c r="H13" s="999" t="s">
        <v>128</v>
      </c>
      <c r="I13" s="353">
        <v>42</v>
      </c>
      <c r="J13" s="353">
        <v>14</v>
      </c>
      <c r="K13" s="353">
        <v>44</v>
      </c>
    </row>
    <row r="14" spans="1:11">
      <c r="A14" s="999" t="s">
        <v>129</v>
      </c>
      <c r="B14" s="984">
        <v>425</v>
      </c>
      <c r="C14" s="984">
        <v>141</v>
      </c>
      <c r="D14" s="984">
        <v>553</v>
      </c>
      <c r="E14" s="984">
        <v>1119</v>
      </c>
      <c r="F14" s="984">
        <v>21</v>
      </c>
      <c r="G14" s="358"/>
      <c r="H14" s="999" t="s">
        <v>129</v>
      </c>
      <c r="I14" s="353">
        <v>38</v>
      </c>
      <c r="J14" s="353">
        <v>13</v>
      </c>
      <c r="K14" s="353">
        <v>49</v>
      </c>
    </row>
    <row r="15" spans="1:11">
      <c r="A15" s="1000" t="s">
        <v>130</v>
      </c>
      <c r="B15" s="984">
        <v>925</v>
      </c>
      <c r="C15" s="984">
        <v>272</v>
      </c>
      <c r="D15" s="984">
        <v>1242</v>
      </c>
      <c r="E15" s="984">
        <v>2440</v>
      </c>
      <c r="F15" s="984">
        <v>46</v>
      </c>
      <c r="G15" s="358"/>
      <c r="H15" s="1000" t="s">
        <v>130</v>
      </c>
      <c r="I15" s="354">
        <v>38</v>
      </c>
      <c r="J15" s="354">
        <v>11</v>
      </c>
      <c r="K15" s="354">
        <v>51</v>
      </c>
    </row>
    <row r="16" spans="1:11">
      <c r="A16" s="1193" t="s">
        <v>51</v>
      </c>
      <c r="B16" s="1193"/>
      <c r="C16" s="1193"/>
      <c r="D16" s="1193"/>
      <c r="E16" s="1193"/>
      <c r="F16" s="1193"/>
      <c r="G16" s="355"/>
      <c r="H16" s="1193" t="s">
        <v>51</v>
      </c>
      <c r="I16" s="1194"/>
      <c r="J16" s="1194"/>
      <c r="K16" s="1194"/>
    </row>
    <row r="17" spans="1:11">
      <c r="A17" s="838" t="s">
        <v>17</v>
      </c>
      <c r="B17" s="990"/>
      <c r="C17" s="990"/>
      <c r="D17" s="990"/>
      <c r="E17" s="990"/>
      <c r="F17" s="990"/>
      <c r="G17" s="355"/>
      <c r="H17" s="838" t="s">
        <v>17</v>
      </c>
      <c r="I17" s="990"/>
      <c r="J17" s="990"/>
      <c r="K17" s="990"/>
    </row>
    <row r="18" spans="1:11">
      <c r="A18" s="1189" t="s">
        <v>131</v>
      </c>
      <c r="B18" s="1190"/>
      <c r="C18" s="1190"/>
      <c r="D18" s="1190"/>
      <c r="E18" s="992"/>
      <c r="F18" s="992"/>
      <c r="G18" s="355"/>
      <c r="H18" s="1189" t="s">
        <v>131</v>
      </c>
      <c r="I18" s="1190"/>
      <c r="J18" s="1190"/>
      <c r="K18" s="1190"/>
    </row>
    <row r="19" spans="1:11">
      <c r="A19" s="355"/>
      <c r="B19" s="355"/>
      <c r="C19" s="355"/>
      <c r="D19" s="355"/>
      <c r="E19" s="355"/>
      <c r="F19" s="355"/>
      <c r="G19" s="355"/>
      <c r="H19" s="356"/>
      <c r="I19" s="357"/>
      <c r="J19" s="357"/>
      <c r="K19" s="357"/>
    </row>
    <row r="20" spans="1:11" ht="64.150000000000006" customHeight="1">
      <c r="A20" s="1192" t="s">
        <v>276</v>
      </c>
      <c r="B20" s="1192"/>
      <c r="C20" s="1192"/>
      <c r="D20" s="1192"/>
      <c r="E20" s="1192"/>
      <c r="F20" s="1192"/>
      <c r="G20" s="528"/>
      <c r="H20" s="1192" t="s">
        <v>275</v>
      </c>
      <c r="I20" s="1192"/>
      <c r="J20" s="1192"/>
      <c r="K20" s="1192"/>
    </row>
    <row r="21" spans="1:11">
      <c r="A21" s="974"/>
      <c r="B21" s="982"/>
      <c r="C21" s="982"/>
      <c r="D21" s="982"/>
      <c r="E21" s="982"/>
      <c r="F21" s="975" t="s">
        <v>85</v>
      </c>
      <c r="G21" s="350"/>
      <c r="H21" s="974"/>
      <c r="I21" s="979"/>
      <c r="J21" s="979"/>
      <c r="K21" s="975" t="s">
        <v>118</v>
      </c>
    </row>
    <row r="22" spans="1:11" ht="48">
      <c r="A22" s="976"/>
      <c r="B22" s="980" t="s">
        <v>109</v>
      </c>
      <c r="C22" s="981" t="s">
        <v>110</v>
      </c>
      <c r="D22" s="980" t="s">
        <v>111</v>
      </c>
      <c r="E22" s="980" t="s">
        <v>119</v>
      </c>
      <c r="F22" s="980" t="s">
        <v>120</v>
      </c>
      <c r="G22" s="350"/>
      <c r="H22" s="976"/>
      <c r="I22" s="980" t="s">
        <v>109</v>
      </c>
      <c r="J22" s="981" t="s">
        <v>110</v>
      </c>
      <c r="K22" s="980" t="s">
        <v>111</v>
      </c>
    </row>
    <row r="23" spans="1:11">
      <c r="A23" s="999" t="s">
        <v>121</v>
      </c>
      <c r="B23" s="361">
        <v>3</v>
      </c>
      <c r="C23" s="361">
        <v>2</v>
      </c>
      <c r="D23" s="361">
        <v>1</v>
      </c>
      <c r="E23" s="361">
        <v>5</v>
      </c>
      <c r="F23" s="363">
        <v>0</v>
      </c>
      <c r="G23" s="359"/>
      <c r="H23" s="1001" t="s">
        <v>121</v>
      </c>
      <c r="I23" s="360">
        <v>50</v>
      </c>
      <c r="J23" s="360">
        <v>34</v>
      </c>
      <c r="K23" s="360">
        <v>16</v>
      </c>
    </row>
    <row r="24" spans="1:11">
      <c r="A24" s="999" t="s">
        <v>122</v>
      </c>
      <c r="B24" s="361">
        <v>12</v>
      </c>
      <c r="C24" s="361">
        <v>5</v>
      </c>
      <c r="D24" s="361">
        <v>6</v>
      </c>
      <c r="E24" s="361">
        <v>24</v>
      </c>
      <c r="F24" s="363">
        <v>1</v>
      </c>
      <c r="G24" s="359"/>
      <c r="H24" s="999" t="s">
        <v>122</v>
      </c>
      <c r="I24" s="361">
        <v>52</v>
      </c>
      <c r="J24" s="361">
        <v>22</v>
      </c>
      <c r="K24" s="361">
        <v>26</v>
      </c>
    </row>
    <row r="25" spans="1:11">
      <c r="A25" s="999" t="s">
        <v>123</v>
      </c>
      <c r="B25" s="361">
        <v>28</v>
      </c>
      <c r="C25" s="361">
        <v>11</v>
      </c>
      <c r="D25" s="361">
        <v>14</v>
      </c>
      <c r="E25" s="361">
        <v>53</v>
      </c>
      <c r="F25" s="361">
        <v>1</v>
      </c>
      <c r="G25" s="359"/>
      <c r="H25" s="999" t="s">
        <v>123</v>
      </c>
      <c r="I25" s="361">
        <v>52</v>
      </c>
      <c r="J25" s="361">
        <v>20</v>
      </c>
      <c r="K25" s="361">
        <v>27</v>
      </c>
    </row>
    <row r="26" spans="1:11">
      <c r="A26" s="999" t="s">
        <v>124</v>
      </c>
      <c r="B26" s="361">
        <v>47</v>
      </c>
      <c r="C26" s="361">
        <v>19</v>
      </c>
      <c r="D26" s="361">
        <v>28</v>
      </c>
      <c r="E26" s="361">
        <v>94</v>
      </c>
      <c r="F26" s="361">
        <v>2</v>
      </c>
      <c r="G26" s="359"/>
      <c r="H26" s="999" t="s">
        <v>124</v>
      </c>
      <c r="I26" s="361">
        <v>49</v>
      </c>
      <c r="J26" s="361">
        <v>20</v>
      </c>
      <c r="K26" s="361">
        <v>30</v>
      </c>
    </row>
    <row r="27" spans="1:11">
      <c r="A27" s="999" t="s">
        <v>125</v>
      </c>
      <c r="B27" s="361">
        <v>76</v>
      </c>
      <c r="C27" s="361">
        <v>27</v>
      </c>
      <c r="D27" s="361">
        <v>49</v>
      </c>
      <c r="E27" s="361">
        <v>151</v>
      </c>
      <c r="F27" s="361">
        <v>3</v>
      </c>
      <c r="G27" s="359"/>
      <c r="H27" s="999" t="s">
        <v>125</v>
      </c>
      <c r="I27" s="361">
        <v>50</v>
      </c>
      <c r="J27" s="361">
        <v>18</v>
      </c>
      <c r="K27" s="361">
        <v>32</v>
      </c>
    </row>
    <row r="28" spans="1:11">
      <c r="A28" s="999" t="s">
        <v>126</v>
      </c>
      <c r="B28" s="361">
        <v>102</v>
      </c>
      <c r="C28" s="361">
        <v>38</v>
      </c>
      <c r="D28" s="361">
        <v>89</v>
      </c>
      <c r="E28" s="361">
        <v>230</v>
      </c>
      <c r="F28" s="361">
        <v>5</v>
      </c>
      <c r="G28" s="359"/>
      <c r="H28" s="999" t="s">
        <v>126</v>
      </c>
      <c r="I28" s="361">
        <v>44</v>
      </c>
      <c r="J28" s="361">
        <v>17</v>
      </c>
      <c r="K28" s="361">
        <v>39</v>
      </c>
    </row>
    <row r="29" spans="1:11">
      <c r="A29" s="999" t="s">
        <v>127</v>
      </c>
      <c r="B29" s="361">
        <v>159</v>
      </c>
      <c r="C29" s="361">
        <v>50</v>
      </c>
      <c r="D29" s="361">
        <v>141</v>
      </c>
      <c r="E29" s="361">
        <v>350</v>
      </c>
      <c r="F29" s="361">
        <v>8</v>
      </c>
      <c r="G29" s="359"/>
      <c r="H29" s="999" t="s">
        <v>127</v>
      </c>
      <c r="I29" s="361">
        <v>45</v>
      </c>
      <c r="J29" s="361">
        <v>14</v>
      </c>
      <c r="K29" s="361">
        <v>40</v>
      </c>
    </row>
    <row r="30" spans="1:11">
      <c r="A30" s="999" t="s">
        <v>128</v>
      </c>
      <c r="B30" s="361">
        <v>225</v>
      </c>
      <c r="C30" s="361">
        <v>85</v>
      </c>
      <c r="D30" s="361">
        <v>227</v>
      </c>
      <c r="E30" s="361">
        <v>537</v>
      </c>
      <c r="F30" s="361">
        <v>12</v>
      </c>
      <c r="G30" s="359"/>
      <c r="H30" s="999" t="s">
        <v>128</v>
      </c>
      <c r="I30" s="361">
        <v>42</v>
      </c>
      <c r="J30" s="361">
        <v>16</v>
      </c>
      <c r="K30" s="361">
        <v>42</v>
      </c>
    </row>
    <row r="31" spans="1:11">
      <c r="A31" s="999" t="s">
        <v>129</v>
      </c>
      <c r="B31" s="361">
        <v>348</v>
      </c>
      <c r="C31" s="361">
        <v>93</v>
      </c>
      <c r="D31" s="361">
        <v>444</v>
      </c>
      <c r="E31" s="361">
        <v>886</v>
      </c>
      <c r="F31" s="361">
        <v>20</v>
      </c>
      <c r="G31" s="359"/>
      <c r="H31" s="999" t="s">
        <v>129</v>
      </c>
      <c r="I31" s="361">
        <v>39</v>
      </c>
      <c r="J31" s="361">
        <v>11</v>
      </c>
      <c r="K31" s="361">
        <v>50</v>
      </c>
    </row>
    <row r="32" spans="1:11">
      <c r="A32" s="1000" t="s">
        <v>130</v>
      </c>
      <c r="B32" s="362">
        <v>693</v>
      </c>
      <c r="C32" s="362">
        <v>209</v>
      </c>
      <c r="D32" s="362">
        <v>1153</v>
      </c>
      <c r="E32" s="362">
        <v>2055</v>
      </c>
      <c r="F32" s="362">
        <v>47</v>
      </c>
      <c r="G32" s="359"/>
      <c r="H32" s="1000" t="s">
        <v>130</v>
      </c>
      <c r="I32" s="362">
        <v>34</v>
      </c>
      <c r="J32" s="362">
        <v>10</v>
      </c>
      <c r="K32" s="362">
        <v>56</v>
      </c>
    </row>
    <row r="33" spans="1:11">
      <c r="A33" s="1193" t="s">
        <v>51</v>
      </c>
      <c r="B33" s="1193"/>
      <c r="C33" s="1193"/>
      <c r="D33" s="1193"/>
      <c r="E33" s="1193"/>
      <c r="F33" s="1193"/>
      <c r="G33" s="355"/>
      <c r="H33" s="1193" t="s">
        <v>51</v>
      </c>
      <c r="I33" s="1193"/>
      <c r="J33" s="1193"/>
      <c r="K33" s="1193"/>
    </row>
    <row r="34" spans="1:11">
      <c r="A34" s="838" t="s">
        <v>17</v>
      </c>
      <c r="B34" s="990"/>
      <c r="C34" s="990"/>
      <c r="D34" s="990"/>
      <c r="E34" s="990"/>
      <c r="F34" s="990"/>
      <c r="G34" s="355"/>
      <c r="H34" s="838" t="s">
        <v>17</v>
      </c>
      <c r="I34" s="990"/>
      <c r="J34" s="990"/>
      <c r="K34" s="990"/>
    </row>
    <row r="35" spans="1:11">
      <c r="A35" s="1189" t="s">
        <v>131</v>
      </c>
      <c r="B35" s="1190"/>
      <c r="C35" s="1190"/>
      <c r="D35" s="1190"/>
      <c r="E35" s="992"/>
      <c r="F35" s="992"/>
      <c r="G35" s="355"/>
      <c r="H35" s="1189" t="s">
        <v>131</v>
      </c>
      <c r="I35" s="1190"/>
      <c r="J35" s="1190"/>
      <c r="K35" s="1190"/>
    </row>
    <row r="36" spans="1:11">
      <c r="A36" s="351"/>
      <c r="B36" s="973"/>
      <c r="C36" s="973"/>
      <c r="D36" s="528"/>
      <c r="E36" s="528"/>
      <c r="F36" s="528"/>
      <c r="G36" s="528"/>
      <c r="H36" s="351"/>
      <c r="I36" s="973"/>
      <c r="J36" s="973"/>
      <c r="K36" s="973"/>
    </row>
    <row r="37" spans="1:11" ht="51.75" customHeight="1">
      <c r="A37" s="1199" t="s">
        <v>273</v>
      </c>
      <c r="B37" s="1199"/>
      <c r="C37" s="1199"/>
      <c r="D37" s="1199"/>
      <c r="E37" s="1199"/>
      <c r="F37" s="1199"/>
      <c r="G37" s="991"/>
      <c r="H37" s="1202" t="s">
        <v>274</v>
      </c>
      <c r="I37" s="1202"/>
      <c r="J37" s="1202"/>
      <c r="K37" s="1202"/>
    </row>
    <row r="38" spans="1:11">
      <c r="A38" s="993" t="s">
        <v>257</v>
      </c>
      <c r="B38" s="994"/>
      <c r="C38" s="994"/>
      <c r="D38" s="994"/>
      <c r="E38" s="994"/>
      <c r="F38" s="995" t="s">
        <v>85</v>
      </c>
      <c r="G38" s="977"/>
      <c r="H38" s="993" t="s">
        <v>257</v>
      </c>
      <c r="I38" s="996"/>
      <c r="J38" s="996"/>
      <c r="K38" s="975" t="s">
        <v>118</v>
      </c>
    </row>
    <row r="39" spans="1:11" ht="48">
      <c r="A39" s="997"/>
      <c r="B39" s="998" t="s">
        <v>109</v>
      </c>
      <c r="C39" s="998" t="s">
        <v>110</v>
      </c>
      <c r="D39" s="998" t="s">
        <v>111</v>
      </c>
      <c r="E39" s="998" t="s">
        <v>119</v>
      </c>
      <c r="F39" s="998" t="s">
        <v>120</v>
      </c>
      <c r="G39" s="977"/>
      <c r="H39" s="997"/>
      <c r="I39" s="998" t="s">
        <v>109</v>
      </c>
      <c r="J39" s="998" t="s">
        <v>110</v>
      </c>
      <c r="K39" s="998" t="s">
        <v>111</v>
      </c>
    </row>
    <row r="40" spans="1:11">
      <c r="A40" s="983" t="s">
        <v>121</v>
      </c>
      <c r="B40" s="1002">
        <v>4</v>
      </c>
      <c r="C40" s="1002">
        <v>2</v>
      </c>
      <c r="D40" s="1002">
        <v>1</v>
      </c>
      <c r="E40" s="1002">
        <v>7</v>
      </c>
      <c r="F40" s="1004">
        <v>0</v>
      </c>
      <c r="G40" s="977"/>
      <c r="H40" s="985" t="s">
        <v>121</v>
      </c>
      <c r="I40" s="986">
        <v>53</v>
      </c>
      <c r="J40" s="986">
        <v>27</v>
      </c>
      <c r="K40" s="986">
        <v>20</v>
      </c>
    </row>
    <row r="41" spans="1:11">
      <c r="A41" s="983" t="s">
        <v>122</v>
      </c>
      <c r="B41" s="1002">
        <v>13</v>
      </c>
      <c r="C41" s="1002">
        <v>5</v>
      </c>
      <c r="D41" s="1002">
        <v>5</v>
      </c>
      <c r="E41" s="1002">
        <v>23</v>
      </c>
      <c r="F41" s="1002">
        <v>1</v>
      </c>
      <c r="G41" s="977"/>
      <c r="H41" s="983" t="s">
        <v>122</v>
      </c>
      <c r="I41" s="987">
        <v>55</v>
      </c>
      <c r="J41" s="987">
        <v>22</v>
      </c>
      <c r="K41" s="987">
        <v>23</v>
      </c>
    </row>
    <row r="42" spans="1:11">
      <c r="A42" s="983" t="s">
        <v>123</v>
      </c>
      <c r="B42" s="1002">
        <v>23</v>
      </c>
      <c r="C42" s="1002">
        <v>10</v>
      </c>
      <c r="D42" s="1002">
        <v>13</v>
      </c>
      <c r="E42" s="1002">
        <v>46</v>
      </c>
      <c r="F42" s="1002">
        <v>1</v>
      </c>
      <c r="G42" s="977"/>
      <c r="H42" s="983" t="s">
        <v>123</v>
      </c>
      <c r="I42" s="987">
        <v>51</v>
      </c>
      <c r="J42" s="987">
        <v>22</v>
      </c>
      <c r="K42" s="987">
        <v>27</v>
      </c>
    </row>
    <row r="43" spans="1:11">
      <c r="A43" s="983" t="s">
        <v>124</v>
      </c>
      <c r="B43" s="1002">
        <v>38</v>
      </c>
      <c r="C43" s="1002">
        <v>17</v>
      </c>
      <c r="D43" s="1002">
        <v>22</v>
      </c>
      <c r="E43" s="1002">
        <v>77</v>
      </c>
      <c r="F43" s="1002">
        <v>2</v>
      </c>
      <c r="G43" s="977"/>
      <c r="H43" s="983" t="s">
        <v>124</v>
      </c>
      <c r="I43" s="987">
        <v>49</v>
      </c>
      <c r="J43" s="987">
        <v>22</v>
      </c>
      <c r="K43" s="987">
        <v>29</v>
      </c>
    </row>
    <row r="44" spans="1:11">
      <c r="A44" s="983" t="s">
        <v>125</v>
      </c>
      <c r="B44" s="1002">
        <v>54</v>
      </c>
      <c r="C44" s="1002">
        <v>26</v>
      </c>
      <c r="D44" s="1002">
        <v>41</v>
      </c>
      <c r="E44" s="1002">
        <v>121</v>
      </c>
      <c r="F44" s="1002">
        <v>3</v>
      </c>
      <c r="G44" s="977"/>
      <c r="H44" s="983" t="s">
        <v>125</v>
      </c>
      <c r="I44" s="987">
        <v>45</v>
      </c>
      <c r="J44" s="987">
        <v>21</v>
      </c>
      <c r="K44" s="987">
        <v>34</v>
      </c>
    </row>
    <row r="45" spans="1:11">
      <c r="A45" s="983" t="s">
        <v>126</v>
      </c>
      <c r="B45" s="1002">
        <v>81</v>
      </c>
      <c r="C45" s="1002">
        <v>36</v>
      </c>
      <c r="D45" s="1002">
        <v>66</v>
      </c>
      <c r="E45" s="1002">
        <v>184</v>
      </c>
      <c r="F45" s="1002">
        <v>5</v>
      </c>
      <c r="G45" s="977"/>
      <c r="H45" s="983" t="s">
        <v>126</v>
      </c>
      <c r="I45" s="987">
        <v>44</v>
      </c>
      <c r="J45" s="987">
        <v>20</v>
      </c>
      <c r="K45" s="987">
        <v>36</v>
      </c>
    </row>
    <row r="46" spans="1:11">
      <c r="A46" s="983" t="s">
        <v>127</v>
      </c>
      <c r="B46" s="1002">
        <v>114</v>
      </c>
      <c r="C46" s="1002">
        <v>54</v>
      </c>
      <c r="D46" s="1002">
        <v>109</v>
      </c>
      <c r="E46" s="1002">
        <v>277</v>
      </c>
      <c r="F46" s="1002">
        <v>8</v>
      </c>
      <c r="G46" s="977"/>
      <c r="H46" s="983" t="s">
        <v>127</v>
      </c>
      <c r="I46" s="987">
        <v>41</v>
      </c>
      <c r="J46" s="987">
        <v>20</v>
      </c>
      <c r="K46" s="987">
        <v>39</v>
      </c>
    </row>
    <row r="47" spans="1:11">
      <c r="A47" s="983" t="s">
        <v>128</v>
      </c>
      <c r="B47" s="1002">
        <v>175</v>
      </c>
      <c r="C47" s="1002">
        <v>63</v>
      </c>
      <c r="D47" s="1002">
        <v>184</v>
      </c>
      <c r="E47" s="1002">
        <v>422</v>
      </c>
      <c r="F47" s="1002">
        <v>12</v>
      </c>
      <c r="G47" s="977"/>
      <c r="H47" s="983" t="s">
        <v>128</v>
      </c>
      <c r="I47" s="987">
        <v>42</v>
      </c>
      <c r="J47" s="987">
        <v>15</v>
      </c>
      <c r="K47" s="987">
        <v>44</v>
      </c>
    </row>
    <row r="48" spans="1:11">
      <c r="A48" s="983" t="s">
        <v>129</v>
      </c>
      <c r="B48" s="1002">
        <v>265</v>
      </c>
      <c r="C48" s="1002">
        <v>90</v>
      </c>
      <c r="D48" s="1002">
        <v>333</v>
      </c>
      <c r="E48" s="1002">
        <v>688</v>
      </c>
      <c r="F48" s="1002">
        <v>20</v>
      </c>
      <c r="G48" s="977"/>
      <c r="H48" s="983" t="s">
        <v>129</v>
      </c>
      <c r="I48" s="987">
        <v>39</v>
      </c>
      <c r="J48" s="987">
        <v>13</v>
      </c>
      <c r="K48" s="987">
        <v>48</v>
      </c>
    </row>
    <row r="49" spans="1:11">
      <c r="A49" s="988" t="s">
        <v>130</v>
      </c>
      <c r="B49" s="1003">
        <v>647</v>
      </c>
      <c r="C49" s="1003">
        <v>157</v>
      </c>
      <c r="D49" s="1003">
        <v>881</v>
      </c>
      <c r="E49" s="1003">
        <v>1685</v>
      </c>
      <c r="F49" s="1003">
        <v>48</v>
      </c>
      <c r="G49" s="977"/>
      <c r="H49" s="988" t="s">
        <v>130</v>
      </c>
      <c r="I49" s="989">
        <v>38</v>
      </c>
      <c r="J49" s="989">
        <v>9</v>
      </c>
      <c r="K49" s="989">
        <v>52</v>
      </c>
    </row>
    <row r="50" spans="1:11">
      <c r="A50" s="1200" t="s">
        <v>51</v>
      </c>
      <c r="B50" s="1200"/>
      <c r="C50" s="1200"/>
      <c r="D50" s="1201"/>
      <c r="E50" s="1201"/>
      <c r="F50" s="1201"/>
      <c r="G50" s="961"/>
      <c r="H50" s="1200" t="s">
        <v>51</v>
      </c>
      <c r="I50" s="1200"/>
      <c r="J50" s="1200"/>
      <c r="K50" s="1200"/>
    </row>
    <row r="51" spans="1:11">
      <c r="A51" s="978" t="s">
        <v>17</v>
      </c>
      <c r="B51" s="973"/>
      <c r="C51" s="973"/>
      <c r="D51" s="961"/>
      <c r="E51" s="961"/>
      <c r="F51" s="961"/>
      <c r="G51" s="961"/>
      <c r="H51" s="978" t="s">
        <v>17</v>
      </c>
      <c r="I51" s="973"/>
      <c r="J51" s="973"/>
      <c r="K51" s="973"/>
    </row>
    <row r="52" spans="1:11">
      <c r="A52" s="1195" t="s">
        <v>131</v>
      </c>
      <c r="B52" s="1196"/>
      <c r="C52" s="1196"/>
      <c r="D52" s="961"/>
      <c r="E52" s="961"/>
      <c r="F52" s="961"/>
      <c r="G52" s="961"/>
      <c r="H52" s="1197" t="s">
        <v>131</v>
      </c>
      <c r="I52" s="1198"/>
      <c r="J52" s="1198"/>
      <c r="K52" s="1198"/>
    </row>
  </sheetData>
  <mergeCells count="19">
    <mergeCell ref="A52:C52"/>
    <mergeCell ref="H52:K52"/>
    <mergeCell ref="A37:F37"/>
    <mergeCell ref="A50:F50"/>
    <mergeCell ref="H37:K37"/>
    <mergeCell ref="H50:K50"/>
    <mergeCell ref="A20:F20"/>
    <mergeCell ref="H20:K20"/>
    <mergeCell ref="A33:F33"/>
    <mergeCell ref="H33:K33"/>
    <mergeCell ref="A35:D35"/>
    <mergeCell ref="H35:K35"/>
    <mergeCell ref="A18:D18"/>
    <mergeCell ref="H18:K18"/>
    <mergeCell ref="A2:D2"/>
    <mergeCell ref="A3:F3"/>
    <mergeCell ref="H3:K3"/>
    <mergeCell ref="A16:F16"/>
    <mergeCell ref="H16:K16"/>
  </mergeCells>
  <hyperlinks>
    <hyperlink ref="K1" location="Contents!A1" display="Back to contents"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E66"/>
  <sheetViews>
    <sheetView showGridLines="0" workbookViewId="0">
      <selection activeCell="L1" sqref="L1"/>
    </sheetView>
  </sheetViews>
  <sheetFormatPr defaultColWidth="8.85546875" defaultRowHeight="15"/>
  <cols>
    <col min="1" max="11" width="8.85546875" style="475"/>
    <col min="12" max="12" width="17.85546875" style="475" customWidth="1"/>
    <col min="13" max="16384" width="8.85546875" style="475"/>
  </cols>
  <sheetData>
    <row r="1" spans="1:12">
      <c r="A1" s="527"/>
      <c r="B1" s="527"/>
      <c r="C1" s="527"/>
      <c r="D1" s="527"/>
      <c r="E1" s="527"/>
      <c r="F1" s="527"/>
      <c r="G1" s="527"/>
      <c r="H1" s="527"/>
      <c r="I1" s="527"/>
      <c r="J1" s="527"/>
      <c r="K1" s="370"/>
      <c r="L1" s="614" t="s">
        <v>3</v>
      </c>
    </row>
    <row r="2" spans="1:12" ht="14.45" customHeight="1">
      <c r="A2" s="373" t="s">
        <v>133</v>
      </c>
      <c r="B2" s="369"/>
      <c r="C2" s="369"/>
      <c r="D2" s="367"/>
      <c r="E2" s="367"/>
      <c r="F2" s="371"/>
      <c r="G2" s="371"/>
      <c r="H2" s="368"/>
      <c r="I2" s="368"/>
      <c r="J2" s="364"/>
      <c r="K2" s="365"/>
      <c r="L2" s="364"/>
    </row>
    <row r="3" spans="1:12" ht="64.150000000000006" customHeight="1">
      <c r="A3" s="1192" t="s">
        <v>134</v>
      </c>
      <c r="B3" s="1192"/>
      <c r="C3" s="1192"/>
      <c r="D3" s="1192"/>
      <c r="E3" s="1192"/>
      <c r="F3" s="1192"/>
      <c r="G3" s="1192"/>
      <c r="H3" s="527"/>
      <c r="I3" s="1192" t="s">
        <v>135</v>
      </c>
      <c r="J3" s="1192"/>
      <c r="K3" s="1192"/>
      <c r="L3" s="1192"/>
    </row>
    <row r="4" spans="1:12">
      <c r="A4" s="374"/>
      <c r="B4" s="379"/>
      <c r="C4" s="380"/>
      <c r="D4" s="380"/>
      <c r="E4" s="380"/>
      <c r="F4" s="380"/>
      <c r="G4" s="375" t="s">
        <v>85</v>
      </c>
      <c r="H4" s="372"/>
      <c r="I4" s="374"/>
      <c r="J4" s="378"/>
      <c r="K4" s="378"/>
      <c r="L4" s="375" t="s">
        <v>118</v>
      </c>
    </row>
    <row r="5" spans="1:12" ht="48.75">
      <c r="A5" s="376"/>
      <c r="B5" s="399" t="s">
        <v>21</v>
      </c>
      <c r="C5" s="399" t="s">
        <v>109</v>
      </c>
      <c r="D5" s="400" t="s">
        <v>110</v>
      </c>
      <c r="E5" s="399" t="s">
        <v>111</v>
      </c>
      <c r="F5" s="399" t="s">
        <v>119</v>
      </c>
      <c r="G5" s="399" t="s">
        <v>120</v>
      </c>
      <c r="H5" s="377"/>
      <c r="I5" s="376"/>
      <c r="J5" s="399" t="s">
        <v>109</v>
      </c>
      <c r="K5" s="400" t="s">
        <v>110</v>
      </c>
      <c r="L5" s="399" t="s">
        <v>111</v>
      </c>
    </row>
    <row r="6" spans="1:12">
      <c r="A6" s="394" t="s">
        <v>121</v>
      </c>
      <c r="B6" s="1075">
        <v>36</v>
      </c>
      <c r="C6" s="1075">
        <v>18</v>
      </c>
      <c r="D6" s="1075">
        <v>40</v>
      </c>
      <c r="E6" s="1075">
        <v>25</v>
      </c>
      <c r="F6" s="1075">
        <v>83</v>
      </c>
      <c r="G6" s="1075">
        <v>2</v>
      </c>
      <c r="H6" s="393"/>
      <c r="I6" s="396" t="s">
        <v>121</v>
      </c>
      <c r="J6" s="352">
        <v>22</v>
      </c>
      <c r="K6" s="352">
        <v>48</v>
      </c>
      <c r="L6" s="352">
        <v>30</v>
      </c>
    </row>
    <row r="7" spans="1:12">
      <c r="A7" s="394" t="s">
        <v>122</v>
      </c>
      <c r="B7" s="1075">
        <v>58</v>
      </c>
      <c r="C7" s="1075">
        <v>29</v>
      </c>
      <c r="D7" s="1075">
        <v>38</v>
      </c>
      <c r="E7" s="1075">
        <v>53</v>
      </c>
      <c r="F7" s="1075">
        <v>119</v>
      </c>
      <c r="G7" s="1075">
        <v>2</v>
      </c>
      <c r="H7" s="393"/>
      <c r="I7" s="394" t="s">
        <v>122</v>
      </c>
      <c r="J7" s="353">
        <v>24</v>
      </c>
      <c r="K7" s="353">
        <v>32</v>
      </c>
      <c r="L7" s="353">
        <v>44</v>
      </c>
    </row>
    <row r="8" spans="1:12">
      <c r="A8" s="394" t="s">
        <v>123</v>
      </c>
      <c r="B8" s="1075">
        <v>68</v>
      </c>
      <c r="C8" s="1075">
        <v>49</v>
      </c>
      <c r="D8" s="1075">
        <v>39</v>
      </c>
      <c r="E8" s="1075">
        <v>80</v>
      </c>
      <c r="F8" s="1075">
        <v>169</v>
      </c>
      <c r="G8" s="1075">
        <v>3</v>
      </c>
      <c r="H8" s="393"/>
      <c r="I8" s="394" t="s">
        <v>123</v>
      </c>
      <c r="J8" s="353">
        <v>29</v>
      </c>
      <c r="K8" s="353">
        <v>23</v>
      </c>
      <c r="L8" s="353">
        <v>48</v>
      </c>
    </row>
    <row r="9" spans="1:12">
      <c r="A9" s="394" t="s">
        <v>124</v>
      </c>
      <c r="B9" s="1075">
        <v>75</v>
      </c>
      <c r="C9" s="1075">
        <v>74</v>
      </c>
      <c r="D9" s="1075">
        <v>37</v>
      </c>
      <c r="E9" s="1075">
        <v>95</v>
      </c>
      <c r="F9" s="1075">
        <v>205</v>
      </c>
      <c r="G9" s="1075">
        <v>4</v>
      </c>
      <c r="H9" s="393"/>
      <c r="I9" s="394" t="s">
        <v>124</v>
      </c>
      <c r="J9" s="353">
        <v>36</v>
      </c>
      <c r="K9" s="353">
        <v>18</v>
      </c>
      <c r="L9" s="353">
        <v>46</v>
      </c>
    </row>
    <row r="10" spans="1:12">
      <c r="A10" s="394" t="s">
        <v>125</v>
      </c>
      <c r="B10" s="1075">
        <v>85</v>
      </c>
      <c r="C10" s="1075">
        <v>121</v>
      </c>
      <c r="D10" s="1075">
        <v>42</v>
      </c>
      <c r="E10" s="1075">
        <v>162</v>
      </c>
      <c r="F10" s="1075">
        <v>325</v>
      </c>
      <c r="G10" s="1075">
        <v>6</v>
      </c>
      <c r="H10" s="393"/>
      <c r="I10" s="394" t="s">
        <v>125</v>
      </c>
      <c r="J10" s="353">
        <v>37</v>
      </c>
      <c r="K10" s="353">
        <v>13</v>
      </c>
      <c r="L10" s="353">
        <v>50</v>
      </c>
    </row>
    <row r="11" spans="1:12">
      <c r="A11" s="394" t="s">
        <v>126</v>
      </c>
      <c r="B11" s="1075">
        <v>91</v>
      </c>
      <c r="C11" s="1075">
        <v>184</v>
      </c>
      <c r="D11" s="1075">
        <v>59</v>
      </c>
      <c r="E11" s="1075">
        <v>218</v>
      </c>
      <c r="F11" s="1075">
        <v>461</v>
      </c>
      <c r="G11" s="1075">
        <v>9</v>
      </c>
      <c r="H11" s="393"/>
      <c r="I11" s="394" t="s">
        <v>126</v>
      </c>
      <c r="J11" s="353">
        <v>40</v>
      </c>
      <c r="K11" s="353">
        <v>13</v>
      </c>
      <c r="L11" s="353">
        <v>47</v>
      </c>
    </row>
    <row r="12" spans="1:12">
      <c r="A12" s="394" t="s">
        <v>127</v>
      </c>
      <c r="B12" s="1075">
        <v>94</v>
      </c>
      <c r="C12" s="1075">
        <v>234</v>
      </c>
      <c r="D12" s="1075">
        <v>61</v>
      </c>
      <c r="E12" s="1075">
        <v>263</v>
      </c>
      <c r="F12" s="1075">
        <v>557</v>
      </c>
      <c r="G12" s="1075">
        <v>10</v>
      </c>
      <c r="H12" s="393"/>
      <c r="I12" s="394" t="s">
        <v>127</v>
      </c>
      <c r="J12" s="353">
        <v>42</v>
      </c>
      <c r="K12" s="353">
        <v>11</v>
      </c>
      <c r="L12" s="353">
        <v>47</v>
      </c>
    </row>
    <row r="13" spans="1:12">
      <c r="A13" s="394" t="s">
        <v>128</v>
      </c>
      <c r="B13" s="1075">
        <v>96</v>
      </c>
      <c r="C13" s="1075">
        <v>315</v>
      </c>
      <c r="D13" s="1075">
        <v>79</v>
      </c>
      <c r="E13" s="1075">
        <v>365</v>
      </c>
      <c r="F13" s="1075">
        <v>759</v>
      </c>
      <c r="G13" s="1075">
        <v>14</v>
      </c>
      <c r="H13" s="393"/>
      <c r="I13" s="394" t="s">
        <v>128</v>
      </c>
      <c r="J13" s="353">
        <v>42</v>
      </c>
      <c r="K13" s="353">
        <v>10</v>
      </c>
      <c r="L13" s="353">
        <v>48</v>
      </c>
    </row>
    <row r="14" spans="1:12">
      <c r="A14" s="394" t="s">
        <v>129</v>
      </c>
      <c r="B14" s="1075">
        <v>95</v>
      </c>
      <c r="C14" s="1075">
        <v>465</v>
      </c>
      <c r="D14" s="1075">
        <v>134</v>
      </c>
      <c r="E14" s="1075">
        <v>499</v>
      </c>
      <c r="F14" s="1075">
        <v>1098</v>
      </c>
      <c r="G14" s="1075">
        <v>21</v>
      </c>
      <c r="H14" s="393"/>
      <c r="I14" s="394" t="s">
        <v>129</v>
      </c>
      <c r="J14" s="353">
        <v>42</v>
      </c>
      <c r="K14" s="353">
        <v>12</v>
      </c>
      <c r="L14" s="353">
        <v>45</v>
      </c>
    </row>
    <row r="15" spans="1:12">
      <c r="A15" s="395" t="s">
        <v>130</v>
      </c>
      <c r="B15" s="1075">
        <v>97</v>
      </c>
      <c r="C15" s="1075">
        <v>676</v>
      </c>
      <c r="D15" s="1075">
        <v>178</v>
      </c>
      <c r="E15" s="1075">
        <v>724</v>
      </c>
      <c r="F15" s="1075">
        <v>1578</v>
      </c>
      <c r="G15" s="1075">
        <v>29</v>
      </c>
      <c r="H15" s="393"/>
      <c r="I15" s="395" t="s">
        <v>130</v>
      </c>
      <c r="J15" s="354">
        <v>43</v>
      </c>
      <c r="K15" s="354">
        <v>11</v>
      </c>
      <c r="L15" s="354">
        <v>46</v>
      </c>
    </row>
    <row r="16" spans="1:12">
      <c r="A16" s="1203" t="s">
        <v>51</v>
      </c>
      <c r="B16" s="1203"/>
      <c r="C16" s="1203"/>
      <c r="D16" s="1203"/>
      <c r="E16" s="1203"/>
      <c r="F16" s="1203"/>
      <c r="G16" s="1203"/>
      <c r="H16" s="386"/>
      <c r="I16" s="1203" t="s">
        <v>51</v>
      </c>
      <c r="J16" s="1203"/>
      <c r="K16" s="1203"/>
      <c r="L16" s="1203"/>
    </row>
    <row r="17" spans="1:187">
      <c r="A17" s="384" t="s">
        <v>17</v>
      </c>
      <c r="B17" s="385"/>
      <c r="C17" s="385"/>
      <c r="D17" s="385"/>
      <c r="E17" s="385"/>
      <c r="F17" s="385"/>
      <c r="G17" s="385"/>
      <c r="H17" s="386"/>
      <c r="I17" s="384" t="s">
        <v>17</v>
      </c>
      <c r="J17" s="385"/>
      <c r="K17" s="385"/>
      <c r="L17" s="385"/>
      <c r="M17" s="527"/>
      <c r="N17" s="527"/>
      <c r="O17" s="527"/>
      <c r="P17" s="527"/>
      <c r="Q17" s="527"/>
      <c r="R17" s="527"/>
      <c r="S17" s="527"/>
      <c r="T17" s="527"/>
      <c r="U17" s="527"/>
      <c r="V17" s="527"/>
      <c r="W17" s="527"/>
      <c r="X17" s="527"/>
      <c r="Y17" s="527"/>
      <c r="Z17" s="527"/>
      <c r="AA17" s="527"/>
      <c r="AB17" s="527"/>
      <c r="AC17" s="527"/>
      <c r="AD17" s="527"/>
      <c r="AE17" s="527"/>
      <c r="AF17" s="527"/>
      <c r="AG17" s="527"/>
      <c r="AH17" s="527"/>
      <c r="AI17" s="527"/>
      <c r="AJ17" s="527"/>
      <c r="AK17" s="527"/>
      <c r="AL17" s="527"/>
      <c r="AM17" s="527"/>
      <c r="AN17" s="527"/>
      <c r="AO17" s="527"/>
      <c r="AP17" s="527"/>
      <c r="AQ17" s="527"/>
      <c r="AR17" s="527"/>
      <c r="AS17" s="527"/>
      <c r="AT17" s="527"/>
      <c r="AU17" s="527"/>
      <c r="AV17" s="527"/>
      <c r="AW17" s="527"/>
      <c r="AX17" s="527"/>
      <c r="AY17" s="527"/>
      <c r="AZ17" s="527"/>
      <c r="BA17" s="527"/>
      <c r="BB17" s="527"/>
      <c r="BC17" s="527"/>
      <c r="BD17" s="527"/>
      <c r="BE17" s="527"/>
      <c r="BF17" s="527"/>
      <c r="BG17" s="527"/>
      <c r="BH17" s="527"/>
      <c r="BI17" s="527"/>
      <c r="BJ17" s="527"/>
      <c r="BK17" s="527"/>
      <c r="BL17" s="527"/>
      <c r="BM17" s="527"/>
      <c r="BN17" s="527"/>
      <c r="BO17" s="527"/>
      <c r="BP17" s="527"/>
      <c r="BQ17" s="527"/>
      <c r="BR17" s="527"/>
      <c r="BS17" s="527"/>
      <c r="BT17" s="527"/>
      <c r="BU17" s="527"/>
      <c r="BV17" s="527"/>
      <c r="BW17" s="527"/>
      <c r="BX17" s="527"/>
      <c r="BY17" s="527"/>
      <c r="BZ17" s="527"/>
      <c r="CA17" s="527"/>
      <c r="CB17" s="527"/>
      <c r="CC17" s="527"/>
      <c r="CD17" s="527"/>
      <c r="CE17" s="527"/>
      <c r="CF17" s="527"/>
      <c r="CG17" s="527"/>
      <c r="CH17" s="527"/>
      <c r="CI17" s="527"/>
      <c r="CJ17" s="527"/>
      <c r="CK17" s="527"/>
      <c r="CL17" s="527"/>
      <c r="CM17" s="527"/>
      <c r="CN17" s="527"/>
      <c r="CO17" s="527"/>
      <c r="CP17" s="527"/>
      <c r="CQ17" s="527"/>
      <c r="CR17" s="527"/>
      <c r="CS17" s="527"/>
      <c r="CT17" s="527"/>
      <c r="CU17" s="527"/>
      <c r="CV17" s="527"/>
      <c r="CW17" s="527"/>
      <c r="CX17" s="527"/>
      <c r="CY17" s="527"/>
      <c r="CZ17" s="527"/>
      <c r="DA17" s="527"/>
      <c r="DB17" s="527"/>
      <c r="DC17" s="527"/>
      <c r="DD17" s="527"/>
      <c r="DE17" s="527"/>
      <c r="DF17" s="527"/>
      <c r="DG17" s="527"/>
      <c r="DH17" s="527"/>
      <c r="DI17" s="527"/>
      <c r="DJ17" s="527"/>
      <c r="DK17" s="527"/>
      <c r="DL17" s="527"/>
      <c r="DM17" s="527"/>
      <c r="DN17" s="527"/>
      <c r="DO17" s="527"/>
      <c r="DP17" s="527"/>
      <c r="DQ17" s="527"/>
      <c r="DR17" s="527"/>
      <c r="DS17" s="527"/>
      <c r="DT17" s="527"/>
      <c r="DU17" s="527"/>
      <c r="DV17" s="527"/>
      <c r="DW17" s="527"/>
      <c r="DX17" s="527"/>
      <c r="DY17" s="527"/>
      <c r="DZ17" s="527"/>
      <c r="EA17" s="527"/>
      <c r="EB17" s="527"/>
      <c r="EC17" s="527"/>
      <c r="ED17" s="527"/>
      <c r="EE17" s="527"/>
      <c r="EF17" s="527"/>
      <c r="EG17" s="527"/>
      <c r="EH17" s="527"/>
      <c r="EI17" s="527"/>
      <c r="EJ17" s="527"/>
      <c r="EK17" s="527"/>
      <c r="EL17" s="527"/>
      <c r="EM17" s="527"/>
      <c r="EN17" s="527"/>
      <c r="EO17" s="527"/>
      <c r="EP17" s="527"/>
      <c r="EQ17" s="527"/>
      <c r="ER17" s="527"/>
      <c r="ES17" s="527"/>
      <c r="ET17" s="527"/>
      <c r="EU17" s="527"/>
      <c r="EV17" s="527"/>
      <c r="EW17" s="527"/>
      <c r="EX17" s="527"/>
      <c r="EY17" s="527"/>
      <c r="EZ17" s="527"/>
      <c r="FA17" s="527"/>
      <c r="FB17" s="527"/>
      <c r="FC17" s="527"/>
      <c r="FD17" s="527"/>
      <c r="FE17" s="527"/>
      <c r="FF17" s="527"/>
      <c r="FG17" s="527"/>
      <c r="FH17" s="527"/>
      <c r="FI17" s="527"/>
      <c r="FJ17" s="527"/>
      <c r="FK17" s="527"/>
      <c r="FL17" s="527"/>
      <c r="FM17" s="527"/>
      <c r="FN17" s="527"/>
      <c r="FO17" s="527"/>
      <c r="FP17" s="527"/>
      <c r="FQ17" s="527"/>
      <c r="FR17" s="527"/>
      <c r="FS17" s="527"/>
      <c r="FT17" s="527"/>
      <c r="FU17" s="527"/>
      <c r="FV17" s="527"/>
      <c r="FW17" s="527"/>
      <c r="FX17" s="527"/>
      <c r="FY17" s="527"/>
      <c r="FZ17" s="527"/>
      <c r="GA17" s="527"/>
      <c r="GB17" s="527"/>
      <c r="GC17" s="527"/>
      <c r="GD17" s="527"/>
      <c r="GE17" s="527"/>
    </row>
    <row r="18" spans="1:187">
      <c r="A18" s="525" t="s">
        <v>136</v>
      </c>
      <c r="B18" s="387"/>
      <c r="C18" s="387"/>
      <c r="D18" s="387"/>
      <c r="E18" s="388"/>
      <c r="F18" s="388"/>
      <c r="G18" s="388"/>
      <c r="H18" s="386"/>
      <c r="I18" s="1204" t="s">
        <v>136</v>
      </c>
      <c r="J18" s="1204"/>
      <c r="K18" s="1204"/>
      <c r="L18" s="1204"/>
      <c r="M18" s="527"/>
      <c r="N18" s="527"/>
      <c r="O18" s="527"/>
      <c r="P18" s="527"/>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c r="AN18" s="527"/>
      <c r="AO18" s="527"/>
      <c r="AP18" s="527"/>
      <c r="AQ18" s="527"/>
      <c r="AR18" s="527"/>
      <c r="AS18" s="527"/>
      <c r="AT18" s="527"/>
      <c r="AU18" s="527"/>
      <c r="AV18" s="527"/>
      <c r="AW18" s="527"/>
      <c r="AX18" s="527"/>
      <c r="AY18" s="527"/>
      <c r="AZ18" s="527"/>
      <c r="BA18" s="527"/>
      <c r="BB18" s="527"/>
      <c r="BC18" s="527"/>
      <c r="BD18" s="527"/>
      <c r="BE18" s="527"/>
      <c r="BF18" s="527"/>
      <c r="BG18" s="527"/>
      <c r="BH18" s="527"/>
      <c r="BI18" s="527"/>
      <c r="BJ18" s="527"/>
      <c r="BK18" s="527"/>
      <c r="BL18" s="527"/>
      <c r="BM18" s="527"/>
      <c r="BN18" s="527"/>
      <c r="BO18" s="527"/>
      <c r="BP18" s="527"/>
      <c r="BQ18" s="527"/>
      <c r="BR18" s="527"/>
      <c r="BS18" s="527"/>
      <c r="BT18" s="527"/>
      <c r="BU18" s="527"/>
      <c r="BV18" s="527"/>
      <c r="BW18" s="527"/>
      <c r="BX18" s="527"/>
      <c r="BY18" s="527"/>
      <c r="BZ18" s="527"/>
      <c r="CA18" s="527"/>
      <c r="CB18" s="527"/>
      <c r="CC18" s="527"/>
      <c r="CD18" s="527"/>
      <c r="CE18" s="527"/>
      <c r="CF18" s="527"/>
      <c r="CG18" s="527"/>
      <c r="CH18" s="527"/>
      <c r="CI18" s="527"/>
      <c r="CJ18" s="527"/>
      <c r="CK18" s="527"/>
      <c r="CL18" s="527"/>
      <c r="CM18" s="527"/>
      <c r="CN18" s="527"/>
      <c r="CO18" s="527"/>
      <c r="CP18" s="527"/>
      <c r="CQ18" s="527"/>
      <c r="CR18" s="527"/>
      <c r="CS18" s="527"/>
      <c r="CT18" s="527"/>
      <c r="CU18" s="527"/>
      <c r="CV18" s="527"/>
      <c r="CW18" s="527"/>
      <c r="CX18" s="527"/>
      <c r="CY18" s="527"/>
      <c r="CZ18" s="527"/>
      <c r="DA18" s="527"/>
      <c r="DB18" s="527"/>
      <c r="DC18" s="527"/>
      <c r="DD18" s="527"/>
      <c r="DE18" s="527"/>
      <c r="DF18" s="527"/>
      <c r="DG18" s="527"/>
      <c r="DH18" s="527"/>
      <c r="DI18" s="527"/>
      <c r="DJ18" s="527"/>
      <c r="DK18" s="527"/>
      <c r="DL18" s="527"/>
      <c r="DM18" s="527"/>
      <c r="DN18" s="527"/>
      <c r="DO18" s="527"/>
      <c r="DP18" s="527"/>
      <c r="DQ18" s="527"/>
      <c r="DR18" s="527"/>
      <c r="DS18" s="527"/>
      <c r="DT18" s="527"/>
      <c r="DU18" s="527"/>
      <c r="DV18" s="527"/>
      <c r="DW18" s="527"/>
      <c r="DX18" s="527"/>
      <c r="DY18" s="527"/>
      <c r="DZ18" s="527"/>
      <c r="EA18" s="527"/>
      <c r="EB18" s="527"/>
      <c r="EC18" s="527"/>
      <c r="ED18" s="527"/>
      <c r="EE18" s="527"/>
      <c r="EF18" s="527"/>
      <c r="EG18" s="527"/>
      <c r="EH18" s="527"/>
      <c r="EI18" s="527"/>
      <c r="EJ18" s="527"/>
      <c r="EK18" s="527"/>
      <c r="EL18" s="527"/>
      <c r="EM18" s="527"/>
      <c r="EN18" s="527"/>
      <c r="EO18" s="527"/>
      <c r="EP18" s="527"/>
      <c r="EQ18" s="527"/>
      <c r="ER18" s="527"/>
      <c r="ES18" s="527"/>
      <c r="ET18" s="527"/>
      <c r="EU18" s="527"/>
      <c r="EV18" s="527"/>
      <c r="EW18" s="527"/>
      <c r="EX18" s="527"/>
      <c r="EY18" s="527"/>
      <c r="EZ18" s="527"/>
      <c r="FA18" s="527"/>
      <c r="FB18" s="527"/>
      <c r="FC18" s="527"/>
      <c r="FD18" s="527"/>
      <c r="FE18" s="527"/>
      <c r="FF18" s="527"/>
      <c r="FG18" s="527"/>
      <c r="FH18" s="527"/>
      <c r="FI18" s="527"/>
      <c r="FJ18" s="527"/>
      <c r="FK18" s="527"/>
      <c r="FL18" s="527"/>
      <c r="FM18" s="527"/>
      <c r="FN18" s="527"/>
      <c r="FO18" s="527"/>
      <c r="FP18" s="527"/>
      <c r="FQ18" s="527"/>
      <c r="FR18" s="527"/>
      <c r="FS18" s="527"/>
      <c r="FT18" s="527"/>
      <c r="FU18" s="527"/>
      <c r="FV18" s="527"/>
      <c r="FW18" s="527"/>
      <c r="FX18" s="527"/>
      <c r="FY18" s="527"/>
      <c r="FZ18" s="527"/>
      <c r="GA18" s="527"/>
      <c r="GB18" s="527"/>
      <c r="GC18" s="527"/>
      <c r="GD18" s="527"/>
      <c r="GE18" s="527"/>
    </row>
    <row r="19" spans="1:187">
      <c r="A19" s="389" t="s">
        <v>132</v>
      </c>
      <c r="B19" s="388"/>
      <c r="C19" s="388"/>
      <c r="D19" s="388"/>
      <c r="E19" s="388"/>
      <c r="F19" s="388"/>
      <c r="G19" s="388"/>
      <c r="H19" s="386"/>
      <c r="I19" s="389" t="s">
        <v>132</v>
      </c>
      <c r="J19" s="388"/>
      <c r="K19" s="388"/>
      <c r="L19" s="388"/>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0"/>
      <c r="BA19" s="370"/>
      <c r="BB19" s="370"/>
      <c r="BC19" s="370"/>
      <c r="BD19" s="370"/>
      <c r="BE19" s="370"/>
      <c r="BF19" s="370"/>
      <c r="BG19" s="370"/>
      <c r="BH19" s="370"/>
      <c r="BI19" s="370"/>
      <c r="BJ19" s="370"/>
      <c r="BK19" s="370"/>
      <c r="BL19" s="370"/>
      <c r="BM19" s="370"/>
      <c r="BN19" s="370"/>
      <c r="BO19" s="370"/>
      <c r="BP19" s="370"/>
      <c r="BQ19" s="370"/>
      <c r="BR19" s="370"/>
      <c r="BS19" s="370"/>
      <c r="BT19" s="370"/>
      <c r="BU19" s="370"/>
      <c r="BV19" s="370"/>
      <c r="BW19" s="370"/>
      <c r="BX19" s="370"/>
      <c r="BY19" s="370"/>
      <c r="BZ19" s="370"/>
      <c r="CA19" s="370"/>
      <c r="CB19" s="370"/>
      <c r="CC19" s="370"/>
      <c r="CD19" s="370"/>
      <c r="CE19" s="370"/>
      <c r="CF19" s="370"/>
      <c r="CG19" s="370"/>
      <c r="CH19" s="370"/>
      <c r="CI19" s="370"/>
      <c r="CJ19" s="370"/>
      <c r="CK19" s="370"/>
      <c r="CL19" s="370"/>
      <c r="CM19" s="370"/>
      <c r="CN19" s="370"/>
      <c r="CO19" s="370"/>
      <c r="CP19" s="370"/>
      <c r="CQ19" s="370"/>
      <c r="CR19" s="370"/>
      <c r="CS19" s="370"/>
      <c r="CT19" s="370"/>
      <c r="CU19" s="370"/>
      <c r="CV19" s="370"/>
      <c r="CW19" s="370"/>
      <c r="CX19" s="370"/>
      <c r="CY19" s="370"/>
      <c r="CZ19" s="370"/>
      <c r="DA19" s="370"/>
      <c r="DB19" s="370"/>
      <c r="DC19" s="370"/>
      <c r="DD19" s="370"/>
      <c r="DE19" s="370"/>
      <c r="DF19" s="370"/>
      <c r="DG19" s="370"/>
      <c r="DH19" s="370"/>
      <c r="DI19" s="370"/>
      <c r="DJ19" s="370"/>
      <c r="DK19" s="370"/>
      <c r="DL19" s="370"/>
      <c r="DM19" s="370"/>
      <c r="DN19" s="370"/>
      <c r="DO19" s="370"/>
      <c r="DP19" s="370"/>
      <c r="DQ19" s="370"/>
      <c r="DR19" s="370"/>
      <c r="DS19" s="370"/>
      <c r="DT19" s="370"/>
      <c r="DU19" s="370"/>
      <c r="DV19" s="370"/>
      <c r="DW19" s="370"/>
      <c r="DX19" s="370"/>
      <c r="DY19" s="370"/>
      <c r="DZ19" s="370"/>
      <c r="EA19" s="370"/>
      <c r="EB19" s="370"/>
      <c r="EC19" s="370"/>
      <c r="ED19" s="370"/>
      <c r="EE19" s="370"/>
      <c r="EF19" s="370"/>
      <c r="EG19" s="370"/>
      <c r="EH19" s="370"/>
      <c r="EI19" s="370"/>
      <c r="EJ19" s="370"/>
      <c r="EK19" s="370"/>
      <c r="EL19" s="370"/>
      <c r="EM19" s="370"/>
      <c r="EN19" s="370"/>
      <c r="EO19" s="370"/>
      <c r="EP19" s="370"/>
      <c r="EQ19" s="370"/>
      <c r="ER19" s="370"/>
      <c r="ES19" s="370"/>
      <c r="ET19" s="370"/>
      <c r="EU19" s="370"/>
      <c r="EV19" s="370"/>
      <c r="EW19" s="370"/>
      <c r="EX19" s="370"/>
      <c r="EY19" s="370"/>
      <c r="EZ19" s="370"/>
      <c r="FA19" s="370"/>
      <c r="FB19" s="370"/>
      <c r="FC19" s="370"/>
      <c r="FD19" s="370"/>
      <c r="FE19" s="370"/>
      <c r="FF19" s="370"/>
      <c r="FG19" s="370"/>
      <c r="FH19" s="370"/>
      <c r="FI19" s="370"/>
      <c r="FJ19" s="370"/>
      <c r="FK19" s="370"/>
      <c r="FL19" s="370"/>
      <c r="FM19" s="370"/>
      <c r="FN19" s="370"/>
      <c r="FO19" s="370"/>
      <c r="FP19" s="370"/>
      <c r="FQ19" s="370"/>
      <c r="FR19" s="370"/>
      <c r="FS19" s="370"/>
      <c r="FT19" s="370"/>
      <c r="FU19" s="370"/>
      <c r="FV19" s="370"/>
      <c r="FW19" s="370"/>
      <c r="FX19" s="370"/>
      <c r="FY19" s="370"/>
      <c r="FZ19" s="370"/>
      <c r="GA19" s="370"/>
      <c r="GB19" s="370"/>
      <c r="GC19" s="370"/>
      <c r="GD19" s="370"/>
      <c r="GE19" s="370"/>
    </row>
    <row r="20" spans="1:187">
      <c r="A20" s="386"/>
      <c r="B20" s="386"/>
      <c r="C20" s="386"/>
      <c r="D20" s="386"/>
      <c r="E20" s="386"/>
      <c r="F20" s="386"/>
      <c r="G20" s="386"/>
      <c r="H20" s="386"/>
      <c r="I20" s="390"/>
      <c r="J20" s="391"/>
      <c r="K20" s="391"/>
      <c r="L20" s="391"/>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R20" s="527"/>
      <c r="AS20" s="527"/>
      <c r="AT20" s="527"/>
      <c r="AU20" s="527"/>
      <c r="AV20" s="527"/>
      <c r="AW20" s="527"/>
      <c r="AX20" s="527"/>
      <c r="AY20" s="527"/>
      <c r="AZ20" s="527"/>
      <c r="BA20" s="527"/>
      <c r="BB20" s="527"/>
      <c r="BC20" s="527"/>
      <c r="BD20" s="527"/>
      <c r="BE20" s="527"/>
      <c r="BF20" s="527"/>
      <c r="BG20" s="527"/>
      <c r="BH20" s="527"/>
      <c r="BI20" s="527"/>
      <c r="BJ20" s="527"/>
      <c r="BK20" s="527"/>
      <c r="BL20" s="527"/>
      <c r="BM20" s="527"/>
      <c r="BN20" s="527"/>
      <c r="BO20" s="527"/>
      <c r="BP20" s="527"/>
      <c r="BQ20" s="527"/>
      <c r="BR20" s="527"/>
      <c r="BS20" s="527"/>
      <c r="BT20" s="527"/>
      <c r="BU20" s="527"/>
      <c r="BV20" s="527"/>
      <c r="BW20" s="527"/>
      <c r="BX20" s="527"/>
      <c r="BY20" s="527"/>
      <c r="BZ20" s="527"/>
      <c r="CA20" s="527"/>
      <c r="CB20" s="527"/>
      <c r="CC20" s="527"/>
      <c r="CD20" s="527"/>
      <c r="CE20" s="527"/>
      <c r="CF20" s="527"/>
      <c r="CG20" s="527"/>
      <c r="CH20" s="527"/>
      <c r="CI20" s="527"/>
      <c r="CJ20" s="527"/>
      <c r="CK20" s="527"/>
      <c r="CL20" s="527"/>
      <c r="CM20" s="527"/>
      <c r="CN20" s="527"/>
      <c r="CO20" s="527"/>
      <c r="CP20" s="527"/>
      <c r="CQ20" s="527"/>
      <c r="CR20" s="527"/>
      <c r="CS20" s="527"/>
      <c r="CT20" s="527"/>
      <c r="CU20" s="527"/>
      <c r="CV20" s="527"/>
      <c r="CW20" s="527"/>
      <c r="CX20" s="527"/>
      <c r="CY20" s="527"/>
      <c r="CZ20" s="527"/>
      <c r="DA20" s="527"/>
      <c r="DB20" s="527"/>
      <c r="DC20" s="527"/>
      <c r="DD20" s="527"/>
      <c r="DE20" s="527"/>
      <c r="DF20" s="527"/>
      <c r="DG20" s="527"/>
      <c r="DH20" s="527"/>
      <c r="DI20" s="527"/>
      <c r="DJ20" s="527"/>
      <c r="DK20" s="527"/>
      <c r="DL20" s="527"/>
      <c r="DM20" s="527"/>
      <c r="DN20" s="527"/>
      <c r="DO20" s="527"/>
      <c r="DP20" s="527"/>
      <c r="DQ20" s="527"/>
      <c r="DR20" s="527"/>
      <c r="DS20" s="527"/>
      <c r="DT20" s="527"/>
      <c r="DU20" s="527"/>
      <c r="DV20" s="527"/>
      <c r="DW20" s="527"/>
      <c r="DX20" s="527"/>
      <c r="DY20" s="527"/>
      <c r="DZ20" s="527"/>
      <c r="EA20" s="527"/>
      <c r="EB20" s="527"/>
      <c r="EC20" s="527"/>
      <c r="ED20" s="527"/>
      <c r="EE20" s="527"/>
      <c r="EF20" s="527"/>
      <c r="EG20" s="527"/>
      <c r="EH20" s="527"/>
      <c r="EI20" s="527"/>
      <c r="EJ20" s="527"/>
      <c r="EK20" s="527"/>
      <c r="EL20" s="527"/>
      <c r="EM20" s="527"/>
      <c r="EN20" s="527"/>
      <c r="EO20" s="527"/>
      <c r="EP20" s="527"/>
      <c r="EQ20" s="527"/>
      <c r="ER20" s="527"/>
      <c r="ES20" s="527"/>
      <c r="ET20" s="527"/>
      <c r="EU20" s="527"/>
      <c r="EV20" s="527"/>
      <c r="EW20" s="527"/>
      <c r="EX20" s="527"/>
      <c r="EY20" s="527"/>
      <c r="EZ20" s="527"/>
      <c r="FA20" s="527"/>
      <c r="FB20" s="527"/>
      <c r="FC20" s="527"/>
      <c r="FD20" s="527"/>
      <c r="FE20" s="527"/>
      <c r="FF20" s="527"/>
      <c r="FG20" s="527"/>
      <c r="FH20" s="527"/>
      <c r="FI20" s="527"/>
      <c r="FJ20" s="527"/>
      <c r="FK20" s="527"/>
      <c r="FL20" s="527"/>
      <c r="FM20" s="527"/>
      <c r="FN20" s="527"/>
      <c r="FO20" s="527"/>
      <c r="FP20" s="527"/>
      <c r="FQ20" s="527"/>
      <c r="FR20" s="527"/>
      <c r="FS20" s="527"/>
      <c r="FT20" s="527"/>
      <c r="FU20" s="527"/>
      <c r="FV20" s="527"/>
      <c r="FW20" s="527"/>
      <c r="FX20" s="527"/>
      <c r="FY20" s="527"/>
      <c r="FZ20" s="527"/>
      <c r="GA20" s="527"/>
      <c r="GB20" s="527"/>
      <c r="GC20" s="527"/>
      <c r="GD20" s="527"/>
      <c r="GE20" s="527"/>
    </row>
    <row r="21" spans="1:187" ht="79.900000000000006" customHeight="1">
      <c r="A21" s="1192" t="s">
        <v>137</v>
      </c>
      <c r="B21" s="1192"/>
      <c r="C21" s="1192"/>
      <c r="D21" s="1192"/>
      <c r="E21" s="1192"/>
      <c r="F21" s="1192"/>
      <c r="G21" s="1192"/>
      <c r="H21" s="527"/>
      <c r="I21" s="1192" t="s">
        <v>138</v>
      </c>
      <c r="J21" s="1192"/>
      <c r="K21" s="1192"/>
      <c r="L21" s="1192"/>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7"/>
      <c r="AY21" s="527"/>
      <c r="AZ21" s="527"/>
      <c r="BA21" s="527"/>
      <c r="BB21" s="527"/>
      <c r="BC21" s="527"/>
      <c r="BD21" s="527"/>
      <c r="BE21" s="527"/>
      <c r="BF21" s="527"/>
      <c r="BG21" s="527"/>
      <c r="BH21" s="527"/>
      <c r="BI21" s="527"/>
      <c r="BJ21" s="527"/>
      <c r="BK21" s="527"/>
      <c r="BL21" s="527"/>
      <c r="BM21" s="527"/>
      <c r="BN21" s="527"/>
      <c r="BO21" s="527"/>
      <c r="BP21" s="527"/>
      <c r="BQ21" s="527"/>
      <c r="BR21" s="527"/>
      <c r="BS21" s="527"/>
      <c r="BT21" s="527"/>
      <c r="BU21" s="527"/>
      <c r="BV21" s="527"/>
      <c r="BW21" s="527"/>
      <c r="BX21" s="527"/>
      <c r="BY21" s="527"/>
      <c r="BZ21" s="527"/>
      <c r="CA21" s="527"/>
      <c r="CB21" s="527"/>
      <c r="CC21" s="527"/>
      <c r="CD21" s="527"/>
      <c r="CE21" s="527"/>
      <c r="CF21" s="527"/>
      <c r="CG21" s="527"/>
      <c r="CH21" s="527"/>
      <c r="CI21" s="527"/>
      <c r="CJ21" s="527"/>
      <c r="CK21" s="527"/>
      <c r="CL21" s="527"/>
      <c r="CM21" s="527"/>
      <c r="CN21" s="527"/>
      <c r="CO21" s="527"/>
      <c r="CP21" s="527"/>
      <c r="CQ21" s="527"/>
      <c r="CR21" s="527"/>
      <c r="CS21" s="527"/>
      <c r="CT21" s="527"/>
      <c r="CU21" s="527"/>
      <c r="CV21" s="527"/>
      <c r="CW21" s="527"/>
      <c r="CX21" s="527"/>
      <c r="CY21" s="527"/>
      <c r="CZ21" s="527"/>
      <c r="DA21" s="527"/>
      <c r="DB21" s="527"/>
      <c r="DC21" s="527"/>
      <c r="DD21" s="527"/>
      <c r="DE21" s="527"/>
      <c r="DF21" s="527"/>
      <c r="DG21" s="527"/>
      <c r="DH21" s="527"/>
      <c r="DI21" s="527"/>
      <c r="DJ21" s="527"/>
      <c r="DK21" s="527"/>
      <c r="DL21" s="527"/>
      <c r="DM21" s="527"/>
      <c r="DN21" s="527"/>
      <c r="DO21" s="527"/>
      <c r="DP21" s="527"/>
      <c r="DQ21" s="527"/>
      <c r="DR21" s="527"/>
      <c r="DS21" s="527"/>
      <c r="DT21" s="527"/>
      <c r="DU21" s="527"/>
      <c r="DV21" s="527"/>
      <c r="DW21" s="527"/>
      <c r="DX21" s="527"/>
      <c r="DY21" s="527"/>
      <c r="DZ21" s="527"/>
      <c r="EA21" s="527"/>
      <c r="EB21" s="527"/>
      <c r="EC21" s="527"/>
      <c r="ED21" s="527"/>
      <c r="EE21" s="527"/>
      <c r="EF21" s="527"/>
      <c r="EG21" s="527"/>
      <c r="EH21" s="527"/>
      <c r="EI21" s="527"/>
      <c r="EJ21" s="527"/>
      <c r="EK21" s="527"/>
      <c r="EL21" s="527"/>
      <c r="EM21" s="527"/>
      <c r="EN21" s="527"/>
      <c r="EO21" s="527"/>
      <c r="EP21" s="527"/>
      <c r="EQ21" s="527"/>
      <c r="ER21" s="527"/>
      <c r="ES21" s="527"/>
      <c r="ET21" s="527"/>
      <c r="EU21" s="527"/>
      <c r="EV21" s="527"/>
      <c r="EW21" s="527"/>
      <c r="EX21" s="527"/>
      <c r="EY21" s="527"/>
      <c r="EZ21" s="527"/>
      <c r="FA21" s="527"/>
      <c r="FB21" s="527"/>
      <c r="FC21" s="527"/>
      <c r="FD21" s="527"/>
      <c r="FE21" s="527"/>
      <c r="FF21" s="527"/>
      <c r="FG21" s="527"/>
      <c r="FH21" s="527"/>
      <c r="FI21" s="527"/>
      <c r="FJ21" s="527"/>
      <c r="FK21" s="527"/>
      <c r="FL21" s="527"/>
      <c r="FM21" s="527"/>
      <c r="FN21" s="527"/>
      <c r="FO21" s="527"/>
      <c r="FP21" s="527"/>
      <c r="FQ21" s="527"/>
      <c r="FR21" s="527"/>
      <c r="FS21" s="527"/>
      <c r="FT21" s="527"/>
      <c r="FU21" s="527"/>
      <c r="FV21" s="527"/>
      <c r="FW21" s="527"/>
      <c r="FX21" s="527"/>
      <c r="FY21" s="527"/>
      <c r="FZ21" s="527"/>
      <c r="GA21" s="527"/>
      <c r="GB21" s="527"/>
      <c r="GC21" s="527"/>
      <c r="GD21" s="527"/>
      <c r="GE21" s="527"/>
    </row>
    <row r="22" spans="1:187">
      <c r="A22" s="374"/>
      <c r="B22" s="379"/>
      <c r="C22" s="380"/>
      <c r="D22" s="380"/>
      <c r="E22" s="380"/>
      <c r="F22" s="380"/>
      <c r="G22" s="375" t="s">
        <v>85</v>
      </c>
      <c r="H22" s="372"/>
      <c r="I22" s="374"/>
      <c r="J22" s="378"/>
      <c r="K22" s="378"/>
      <c r="L22" s="375" t="s">
        <v>118</v>
      </c>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527"/>
      <c r="AU22" s="527"/>
      <c r="AV22" s="527"/>
      <c r="AW22" s="527"/>
      <c r="AX22" s="527"/>
      <c r="AY22" s="527"/>
      <c r="AZ22" s="527"/>
      <c r="BA22" s="527"/>
      <c r="BB22" s="527"/>
      <c r="BC22" s="527"/>
      <c r="BD22" s="527"/>
      <c r="BE22" s="527"/>
      <c r="BF22" s="527"/>
      <c r="BG22" s="527"/>
      <c r="BH22" s="527"/>
      <c r="BI22" s="527"/>
      <c r="BJ22" s="527"/>
      <c r="BK22" s="527"/>
      <c r="BL22" s="527"/>
      <c r="BM22" s="527"/>
      <c r="BN22" s="527"/>
      <c r="BO22" s="527"/>
      <c r="BP22" s="527"/>
      <c r="BQ22" s="527"/>
      <c r="BR22" s="527"/>
      <c r="BS22" s="527"/>
      <c r="BT22" s="527"/>
      <c r="BU22" s="527"/>
      <c r="BV22" s="527"/>
      <c r="BW22" s="527"/>
      <c r="BX22" s="527"/>
      <c r="BY22" s="527"/>
      <c r="BZ22" s="527"/>
      <c r="CA22" s="527"/>
      <c r="CB22" s="527"/>
      <c r="CC22" s="527"/>
      <c r="CD22" s="527"/>
      <c r="CE22" s="527"/>
      <c r="CF22" s="527"/>
      <c r="CG22" s="527"/>
      <c r="CH22" s="527"/>
      <c r="CI22" s="527"/>
      <c r="CJ22" s="527"/>
      <c r="CK22" s="527"/>
      <c r="CL22" s="527"/>
      <c r="CM22" s="527"/>
      <c r="CN22" s="527"/>
      <c r="CO22" s="527"/>
      <c r="CP22" s="527"/>
      <c r="CQ22" s="527"/>
      <c r="CR22" s="527"/>
      <c r="CS22" s="527"/>
      <c r="CT22" s="527"/>
      <c r="CU22" s="527"/>
      <c r="CV22" s="527"/>
      <c r="CW22" s="527"/>
      <c r="CX22" s="527"/>
      <c r="CY22" s="527"/>
      <c r="CZ22" s="527"/>
      <c r="DA22" s="527"/>
      <c r="DB22" s="527"/>
      <c r="DC22" s="527"/>
      <c r="DD22" s="527"/>
      <c r="DE22" s="527"/>
      <c r="DF22" s="527"/>
      <c r="DG22" s="527"/>
      <c r="DH22" s="527"/>
      <c r="DI22" s="527"/>
      <c r="DJ22" s="527"/>
      <c r="DK22" s="527"/>
      <c r="DL22" s="527"/>
      <c r="DM22" s="527"/>
      <c r="DN22" s="527"/>
      <c r="DO22" s="527"/>
      <c r="DP22" s="527"/>
      <c r="DQ22" s="527"/>
      <c r="DR22" s="527"/>
      <c r="DS22" s="527"/>
      <c r="DT22" s="527"/>
      <c r="DU22" s="527"/>
      <c r="DV22" s="527"/>
      <c r="DW22" s="527"/>
      <c r="DX22" s="527"/>
      <c r="DY22" s="527"/>
      <c r="DZ22" s="527"/>
      <c r="EA22" s="527"/>
      <c r="EB22" s="527"/>
      <c r="EC22" s="527"/>
      <c r="ED22" s="527"/>
      <c r="EE22" s="527"/>
      <c r="EF22" s="527"/>
      <c r="EG22" s="527"/>
      <c r="EH22" s="527"/>
      <c r="EI22" s="527"/>
      <c r="EJ22" s="527"/>
      <c r="EK22" s="527"/>
      <c r="EL22" s="527"/>
      <c r="EM22" s="527"/>
      <c r="EN22" s="527"/>
      <c r="EO22" s="527"/>
      <c r="EP22" s="527"/>
      <c r="EQ22" s="527"/>
      <c r="ER22" s="527"/>
      <c r="ES22" s="527"/>
      <c r="ET22" s="527"/>
      <c r="EU22" s="527"/>
      <c r="EV22" s="527"/>
      <c r="EW22" s="527"/>
      <c r="EX22" s="527"/>
      <c r="EY22" s="527"/>
      <c r="EZ22" s="527"/>
      <c r="FA22" s="527"/>
      <c r="FB22" s="527"/>
      <c r="FC22" s="527"/>
      <c r="FD22" s="527"/>
      <c r="FE22" s="527"/>
      <c r="FF22" s="527"/>
      <c r="FG22" s="527"/>
      <c r="FH22" s="527"/>
      <c r="FI22" s="527"/>
      <c r="FJ22" s="527"/>
      <c r="FK22" s="527"/>
      <c r="FL22" s="527"/>
      <c r="FM22" s="527"/>
      <c r="FN22" s="527"/>
      <c r="FO22" s="527"/>
      <c r="FP22" s="527"/>
      <c r="FQ22" s="527"/>
      <c r="FR22" s="527"/>
      <c r="FS22" s="527"/>
      <c r="FT22" s="527"/>
      <c r="FU22" s="527"/>
      <c r="FV22" s="527"/>
      <c r="FW22" s="527"/>
      <c r="FX22" s="527"/>
      <c r="FY22" s="527"/>
      <c r="FZ22" s="527"/>
      <c r="GA22" s="527"/>
      <c r="GB22" s="527"/>
      <c r="GC22" s="527"/>
      <c r="GD22" s="527"/>
      <c r="GE22" s="527"/>
    </row>
    <row r="23" spans="1:187" ht="48.75">
      <c r="A23" s="376"/>
      <c r="B23" s="399" t="s">
        <v>21</v>
      </c>
      <c r="C23" s="399" t="s">
        <v>109</v>
      </c>
      <c r="D23" s="400" t="s">
        <v>110</v>
      </c>
      <c r="E23" s="399" t="s">
        <v>111</v>
      </c>
      <c r="F23" s="399" t="s">
        <v>119</v>
      </c>
      <c r="G23" s="399" t="s">
        <v>120</v>
      </c>
      <c r="H23" s="377"/>
      <c r="I23" s="376"/>
      <c r="J23" s="399" t="s">
        <v>109</v>
      </c>
      <c r="K23" s="400" t="s">
        <v>110</v>
      </c>
      <c r="L23" s="399" t="s">
        <v>111</v>
      </c>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527"/>
      <c r="AK23" s="527"/>
      <c r="AL23" s="527"/>
      <c r="AM23" s="527"/>
      <c r="AN23" s="527"/>
      <c r="AO23" s="527"/>
      <c r="AP23" s="527"/>
      <c r="AQ23" s="527"/>
      <c r="AR23" s="527"/>
      <c r="AS23" s="527"/>
      <c r="AT23" s="527"/>
      <c r="AU23" s="527"/>
      <c r="AV23" s="527"/>
      <c r="AW23" s="527"/>
      <c r="AX23" s="527"/>
      <c r="AY23" s="527"/>
      <c r="AZ23" s="527"/>
      <c r="BA23" s="527"/>
      <c r="BB23" s="527"/>
      <c r="BC23" s="527"/>
      <c r="BD23" s="527"/>
      <c r="BE23" s="527"/>
      <c r="BF23" s="527"/>
      <c r="BG23" s="527"/>
      <c r="BH23" s="527"/>
      <c r="BI23" s="527"/>
      <c r="BJ23" s="527"/>
      <c r="BK23" s="527"/>
      <c r="BL23" s="527"/>
      <c r="BM23" s="527"/>
      <c r="BN23" s="527"/>
      <c r="BO23" s="527"/>
      <c r="BP23" s="527"/>
      <c r="BQ23" s="527"/>
      <c r="BR23" s="527"/>
      <c r="BS23" s="527"/>
      <c r="BT23" s="527"/>
      <c r="BU23" s="527"/>
      <c r="BV23" s="527"/>
      <c r="BW23" s="527"/>
      <c r="BX23" s="527"/>
      <c r="BY23" s="527"/>
      <c r="BZ23" s="527"/>
      <c r="CA23" s="527"/>
      <c r="CB23" s="527"/>
      <c r="CC23" s="527"/>
      <c r="CD23" s="527"/>
      <c r="CE23" s="527"/>
      <c r="CF23" s="527"/>
      <c r="CG23" s="527"/>
      <c r="CH23" s="527"/>
      <c r="CI23" s="527"/>
      <c r="CJ23" s="527"/>
      <c r="CK23" s="527"/>
      <c r="CL23" s="527"/>
      <c r="CM23" s="527"/>
      <c r="CN23" s="527"/>
      <c r="CO23" s="527"/>
      <c r="CP23" s="527"/>
      <c r="CQ23" s="527"/>
      <c r="CR23" s="527"/>
      <c r="CS23" s="527"/>
      <c r="CT23" s="527"/>
      <c r="CU23" s="527"/>
      <c r="CV23" s="527"/>
      <c r="CW23" s="527"/>
      <c r="CX23" s="527"/>
      <c r="CY23" s="527"/>
      <c r="CZ23" s="527"/>
      <c r="DA23" s="527"/>
      <c r="DB23" s="527"/>
      <c r="DC23" s="527"/>
      <c r="DD23" s="527"/>
      <c r="DE23" s="527"/>
      <c r="DF23" s="527"/>
      <c r="DG23" s="527"/>
      <c r="DH23" s="527"/>
      <c r="DI23" s="527"/>
      <c r="DJ23" s="527"/>
      <c r="DK23" s="527"/>
      <c r="DL23" s="527"/>
      <c r="DM23" s="527"/>
      <c r="DN23" s="527"/>
      <c r="DO23" s="527"/>
      <c r="DP23" s="527"/>
      <c r="DQ23" s="527"/>
      <c r="DR23" s="527"/>
      <c r="DS23" s="527"/>
      <c r="DT23" s="527"/>
      <c r="DU23" s="527"/>
      <c r="DV23" s="527"/>
      <c r="DW23" s="527"/>
      <c r="DX23" s="527"/>
      <c r="DY23" s="527"/>
      <c r="DZ23" s="527"/>
      <c r="EA23" s="527"/>
      <c r="EB23" s="527"/>
      <c r="EC23" s="527"/>
      <c r="ED23" s="527"/>
      <c r="EE23" s="527"/>
      <c r="EF23" s="527"/>
      <c r="EG23" s="527"/>
      <c r="EH23" s="527"/>
      <c r="EI23" s="527"/>
      <c r="EJ23" s="527"/>
      <c r="EK23" s="527"/>
      <c r="EL23" s="527"/>
      <c r="EM23" s="527"/>
      <c r="EN23" s="527"/>
      <c r="EO23" s="527"/>
      <c r="EP23" s="527"/>
      <c r="EQ23" s="527"/>
      <c r="ER23" s="527"/>
      <c r="ES23" s="527"/>
      <c r="ET23" s="527"/>
      <c r="EU23" s="527"/>
      <c r="EV23" s="527"/>
      <c r="EW23" s="527"/>
      <c r="EX23" s="527"/>
      <c r="EY23" s="527"/>
      <c r="EZ23" s="527"/>
      <c r="FA23" s="527"/>
      <c r="FB23" s="527"/>
      <c r="FC23" s="527"/>
      <c r="FD23" s="527"/>
      <c r="FE23" s="527"/>
      <c r="FF23" s="527"/>
      <c r="FG23" s="527"/>
      <c r="FH23" s="527"/>
      <c r="FI23" s="527"/>
      <c r="FJ23" s="527"/>
      <c r="FK23" s="527"/>
      <c r="FL23" s="527"/>
      <c r="FM23" s="527"/>
      <c r="FN23" s="527"/>
      <c r="FO23" s="527"/>
      <c r="FP23" s="527"/>
      <c r="FQ23" s="527"/>
      <c r="FR23" s="527"/>
      <c r="FS23" s="527"/>
      <c r="FT23" s="527"/>
      <c r="FU23" s="527"/>
      <c r="FV23" s="527"/>
      <c r="FW23" s="527"/>
      <c r="FX23" s="527"/>
      <c r="FY23" s="527"/>
      <c r="FZ23" s="527"/>
      <c r="GA23" s="527"/>
      <c r="GB23" s="527"/>
      <c r="GC23" s="527"/>
      <c r="GD23" s="527"/>
      <c r="GE23" s="527"/>
    </row>
    <row r="24" spans="1:187">
      <c r="A24" s="394" t="s">
        <v>121</v>
      </c>
      <c r="B24" s="397">
        <v>36</v>
      </c>
      <c r="C24" s="397">
        <v>12</v>
      </c>
      <c r="D24" s="397">
        <v>42</v>
      </c>
      <c r="E24" s="397">
        <v>18</v>
      </c>
      <c r="F24" s="397">
        <v>72</v>
      </c>
      <c r="G24" s="397">
        <v>2</v>
      </c>
      <c r="H24" s="393"/>
      <c r="I24" s="396" t="s">
        <v>121</v>
      </c>
      <c r="J24" s="381">
        <v>17</v>
      </c>
      <c r="K24" s="381">
        <v>59</v>
      </c>
      <c r="L24" s="381">
        <v>24</v>
      </c>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392"/>
      <c r="BO24" s="392"/>
      <c r="BP24" s="392"/>
      <c r="BQ24" s="392"/>
      <c r="BR24" s="392"/>
      <c r="BS24" s="392"/>
      <c r="BT24" s="392"/>
      <c r="BU24" s="392"/>
      <c r="BV24" s="392"/>
      <c r="BW24" s="392"/>
      <c r="BX24" s="392"/>
      <c r="BY24" s="392"/>
      <c r="BZ24" s="392"/>
      <c r="CA24" s="392"/>
      <c r="CB24" s="392"/>
      <c r="CC24" s="392"/>
      <c r="CD24" s="392"/>
      <c r="CE24" s="392"/>
      <c r="CF24" s="392"/>
      <c r="CG24" s="392"/>
      <c r="CH24" s="392"/>
      <c r="CI24" s="392"/>
      <c r="CJ24" s="392"/>
      <c r="CK24" s="392"/>
      <c r="CL24" s="392"/>
      <c r="CM24" s="392"/>
      <c r="CN24" s="392"/>
      <c r="CO24" s="392"/>
      <c r="CP24" s="392"/>
      <c r="CQ24" s="392"/>
      <c r="CR24" s="392"/>
      <c r="CS24" s="392"/>
      <c r="CT24" s="392"/>
      <c r="CU24" s="392"/>
      <c r="CV24" s="392"/>
      <c r="CW24" s="392"/>
      <c r="CX24" s="392"/>
      <c r="CY24" s="392"/>
      <c r="CZ24" s="392"/>
      <c r="DA24" s="392"/>
      <c r="DB24" s="392"/>
      <c r="DC24" s="392"/>
      <c r="DD24" s="392"/>
      <c r="DE24" s="392"/>
      <c r="DF24" s="392"/>
      <c r="DG24" s="392"/>
      <c r="DH24" s="392"/>
      <c r="DI24" s="392"/>
      <c r="DJ24" s="392"/>
      <c r="DK24" s="392"/>
      <c r="DL24" s="392"/>
      <c r="DM24" s="392"/>
      <c r="DN24" s="392"/>
      <c r="DO24" s="392"/>
      <c r="DP24" s="392"/>
      <c r="DQ24" s="392"/>
      <c r="DR24" s="392"/>
      <c r="DS24" s="392"/>
      <c r="DT24" s="392"/>
      <c r="DU24" s="392"/>
      <c r="DV24" s="392"/>
      <c r="DW24" s="392"/>
      <c r="DX24" s="392"/>
      <c r="DY24" s="392"/>
      <c r="DZ24" s="392"/>
      <c r="EA24" s="392"/>
      <c r="EB24" s="392"/>
      <c r="EC24" s="392"/>
      <c r="ED24" s="392"/>
      <c r="EE24" s="392"/>
      <c r="EF24" s="392"/>
      <c r="EG24" s="392"/>
      <c r="EH24" s="392"/>
      <c r="EI24" s="392"/>
      <c r="EJ24" s="392"/>
      <c r="EK24" s="392"/>
      <c r="EL24" s="392"/>
      <c r="EM24" s="392"/>
      <c r="EN24" s="392"/>
      <c r="EO24" s="392"/>
      <c r="EP24" s="392"/>
      <c r="EQ24" s="392"/>
      <c r="ER24" s="392"/>
      <c r="ES24" s="392"/>
      <c r="ET24" s="392"/>
      <c r="EU24" s="392"/>
      <c r="EV24" s="392"/>
      <c r="EW24" s="392"/>
      <c r="EX24" s="392"/>
      <c r="EY24" s="392"/>
      <c r="EZ24" s="392"/>
      <c r="FA24" s="392"/>
      <c r="FB24" s="392"/>
      <c r="FC24" s="392"/>
      <c r="FD24" s="392"/>
      <c r="FE24" s="392"/>
      <c r="FF24" s="392"/>
      <c r="FG24" s="392"/>
      <c r="FH24" s="392"/>
      <c r="FI24" s="392"/>
      <c r="FJ24" s="392"/>
      <c r="FK24" s="392"/>
      <c r="FL24" s="392"/>
      <c r="FM24" s="392"/>
      <c r="FN24" s="392"/>
      <c r="FO24" s="392"/>
      <c r="FP24" s="392"/>
      <c r="FQ24" s="392"/>
      <c r="FR24" s="392"/>
      <c r="FS24" s="392"/>
      <c r="FT24" s="392"/>
      <c r="FU24" s="392"/>
      <c r="FV24" s="392"/>
      <c r="FW24" s="392"/>
      <c r="FX24" s="392"/>
      <c r="FY24" s="392"/>
      <c r="FZ24" s="392"/>
      <c r="GA24" s="392"/>
      <c r="GB24" s="392"/>
      <c r="GC24" s="392"/>
      <c r="GD24" s="392"/>
      <c r="GE24" s="392"/>
    </row>
    <row r="25" spans="1:187">
      <c r="A25" s="394" t="s">
        <v>122</v>
      </c>
      <c r="B25" s="397">
        <v>54</v>
      </c>
      <c r="C25" s="397">
        <v>18</v>
      </c>
      <c r="D25" s="397">
        <v>27</v>
      </c>
      <c r="E25" s="397">
        <v>49</v>
      </c>
      <c r="F25" s="397">
        <v>94</v>
      </c>
      <c r="G25" s="397">
        <v>2</v>
      </c>
      <c r="H25" s="393"/>
      <c r="I25" s="394" t="s">
        <v>122</v>
      </c>
      <c r="J25" s="382">
        <v>19</v>
      </c>
      <c r="K25" s="382">
        <v>28</v>
      </c>
      <c r="L25" s="382">
        <v>52</v>
      </c>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2"/>
      <c r="AZ25" s="392"/>
      <c r="BA25" s="392"/>
      <c r="BB25" s="392"/>
      <c r="BC25" s="392"/>
      <c r="BD25" s="392"/>
      <c r="BE25" s="392"/>
      <c r="BF25" s="392"/>
      <c r="BG25" s="392"/>
      <c r="BH25" s="392"/>
      <c r="BI25" s="392"/>
      <c r="BJ25" s="392"/>
      <c r="BK25" s="392"/>
      <c r="BL25" s="392"/>
      <c r="BM25" s="392"/>
      <c r="BN25" s="392"/>
      <c r="BO25" s="392"/>
      <c r="BP25" s="392"/>
      <c r="BQ25" s="392"/>
      <c r="BR25" s="392"/>
      <c r="BS25" s="392"/>
      <c r="BT25" s="392"/>
      <c r="BU25" s="392"/>
      <c r="BV25" s="392"/>
      <c r="BW25" s="392"/>
      <c r="BX25" s="392"/>
      <c r="BY25" s="392"/>
      <c r="BZ25" s="392"/>
      <c r="CA25" s="392"/>
      <c r="CB25" s="392"/>
      <c r="CC25" s="392"/>
      <c r="CD25" s="392"/>
      <c r="CE25" s="392"/>
      <c r="CF25" s="392"/>
      <c r="CG25" s="392"/>
      <c r="CH25" s="392"/>
      <c r="CI25" s="392"/>
      <c r="CJ25" s="392"/>
      <c r="CK25" s="392"/>
      <c r="CL25" s="392"/>
      <c r="CM25" s="392"/>
      <c r="CN25" s="392"/>
      <c r="CO25" s="392"/>
      <c r="CP25" s="392"/>
      <c r="CQ25" s="392"/>
      <c r="CR25" s="392"/>
      <c r="CS25" s="392"/>
      <c r="CT25" s="392"/>
      <c r="CU25" s="392"/>
      <c r="CV25" s="392"/>
      <c r="CW25" s="392"/>
      <c r="CX25" s="392"/>
      <c r="CY25" s="392"/>
      <c r="CZ25" s="392"/>
      <c r="DA25" s="392"/>
      <c r="DB25" s="392"/>
      <c r="DC25" s="392"/>
      <c r="DD25" s="392"/>
      <c r="DE25" s="392"/>
      <c r="DF25" s="392"/>
      <c r="DG25" s="392"/>
      <c r="DH25" s="392"/>
      <c r="DI25" s="392"/>
      <c r="DJ25" s="392"/>
      <c r="DK25" s="392"/>
      <c r="DL25" s="392"/>
      <c r="DM25" s="392"/>
      <c r="DN25" s="392"/>
      <c r="DO25" s="392"/>
      <c r="DP25" s="392"/>
      <c r="DQ25" s="392"/>
      <c r="DR25" s="392"/>
      <c r="DS25" s="392"/>
      <c r="DT25" s="392"/>
      <c r="DU25" s="392"/>
      <c r="DV25" s="392"/>
      <c r="DW25" s="392"/>
      <c r="DX25" s="392"/>
      <c r="DY25" s="392"/>
      <c r="DZ25" s="392"/>
      <c r="EA25" s="392"/>
      <c r="EB25" s="392"/>
      <c r="EC25" s="392"/>
      <c r="ED25" s="392"/>
      <c r="EE25" s="392"/>
      <c r="EF25" s="392"/>
      <c r="EG25" s="392"/>
      <c r="EH25" s="392"/>
      <c r="EI25" s="392"/>
      <c r="EJ25" s="392"/>
      <c r="EK25" s="392"/>
      <c r="EL25" s="392"/>
      <c r="EM25" s="392"/>
      <c r="EN25" s="392"/>
      <c r="EO25" s="392"/>
      <c r="EP25" s="392"/>
      <c r="EQ25" s="392"/>
      <c r="ER25" s="392"/>
      <c r="ES25" s="392"/>
      <c r="ET25" s="392"/>
      <c r="EU25" s="392"/>
      <c r="EV25" s="392"/>
      <c r="EW25" s="392"/>
      <c r="EX25" s="392"/>
      <c r="EY25" s="392"/>
      <c r="EZ25" s="392"/>
      <c r="FA25" s="392"/>
      <c r="FB25" s="392"/>
      <c r="FC25" s="392"/>
      <c r="FD25" s="392"/>
      <c r="FE25" s="392"/>
      <c r="FF25" s="392"/>
      <c r="FG25" s="392"/>
      <c r="FH25" s="392"/>
      <c r="FI25" s="392"/>
      <c r="FJ25" s="392"/>
      <c r="FK25" s="392"/>
      <c r="FL25" s="392"/>
      <c r="FM25" s="392"/>
      <c r="FN25" s="392"/>
      <c r="FO25" s="392"/>
      <c r="FP25" s="392"/>
      <c r="FQ25" s="392"/>
      <c r="FR25" s="392"/>
      <c r="FS25" s="392"/>
      <c r="FT25" s="392"/>
      <c r="FU25" s="392"/>
      <c r="FV25" s="392"/>
      <c r="FW25" s="392"/>
      <c r="FX25" s="392"/>
      <c r="FY25" s="392"/>
      <c r="FZ25" s="392"/>
      <c r="GA25" s="392"/>
      <c r="GB25" s="392"/>
      <c r="GC25" s="392"/>
      <c r="GD25" s="392"/>
      <c r="GE25" s="392"/>
    </row>
    <row r="26" spans="1:187">
      <c r="A26" s="394" t="s">
        <v>123</v>
      </c>
      <c r="B26" s="397">
        <v>63</v>
      </c>
      <c r="C26" s="397">
        <v>33</v>
      </c>
      <c r="D26" s="397">
        <v>30</v>
      </c>
      <c r="E26" s="397">
        <v>62</v>
      </c>
      <c r="F26" s="397">
        <v>125</v>
      </c>
      <c r="G26" s="397">
        <v>3</v>
      </c>
      <c r="H26" s="393"/>
      <c r="I26" s="394" t="s">
        <v>123</v>
      </c>
      <c r="J26" s="382">
        <v>26</v>
      </c>
      <c r="K26" s="382">
        <v>24</v>
      </c>
      <c r="L26" s="382">
        <v>50</v>
      </c>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2"/>
      <c r="AY26" s="392"/>
      <c r="AZ26" s="392"/>
      <c r="BA26" s="392"/>
      <c r="BB26" s="392"/>
      <c r="BC26" s="392"/>
      <c r="BD26" s="392"/>
      <c r="BE26" s="392"/>
      <c r="BF26" s="392"/>
      <c r="BG26" s="392"/>
      <c r="BH26" s="392"/>
      <c r="BI26" s="392"/>
      <c r="BJ26" s="392"/>
      <c r="BK26" s="392"/>
      <c r="BL26" s="392"/>
      <c r="BM26" s="392"/>
      <c r="BN26" s="392"/>
      <c r="BO26" s="392"/>
      <c r="BP26" s="392"/>
      <c r="BQ26" s="392"/>
      <c r="BR26" s="392"/>
      <c r="BS26" s="392"/>
      <c r="BT26" s="392"/>
      <c r="BU26" s="392"/>
      <c r="BV26" s="392"/>
      <c r="BW26" s="392"/>
      <c r="BX26" s="392"/>
      <c r="BY26" s="392"/>
      <c r="BZ26" s="392"/>
      <c r="CA26" s="392"/>
      <c r="CB26" s="392"/>
      <c r="CC26" s="392"/>
      <c r="CD26" s="392"/>
      <c r="CE26" s="392"/>
      <c r="CF26" s="392"/>
      <c r="CG26" s="392"/>
      <c r="CH26" s="392"/>
      <c r="CI26" s="392"/>
      <c r="CJ26" s="392"/>
      <c r="CK26" s="392"/>
      <c r="CL26" s="392"/>
      <c r="CM26" s="392"/>
      <c r="CN26" s="392"/>
      <c r="CO26" s="392"/>
      <c r="CP26" s="392"/>
      <c r="CQ26" s="392"/>
      <c r="CR26" s="392"/>
      <c r="CS26" s="392"/>
      <c r="CT26" s="392"/>
      <c r="CU26" s="392"/>
      <c r="CV26" s="392"/>
      <c r="CW26" s="392"/>
      <c r="CX26" s="392"/>
      <c r="CY26" s="392"/>
      <c r="CZ26" s="392"/>
      <c r="DA26" s="392"/>
      <c r="DB26" s="392"/>
      <c r="DC26" s="392"/>
      <c r="DD26" s="392"/>
      <c r="DE26" s="392"/>
      <c r="DF26" s="392"/>
      <c r="DG26" s="392"/>
      <c r="DH26" s="392"/>
      <c r="DI26" s="392"/>
      <c r="DJ26" s="392"/>
      <c r="DK26" s="392"/>
      <c r="DL26" s="392"/>
      <c r="DM26" s="392"/>
      <c r="DN26" s="392"/>
      <c r="DO26" s="392"/>
      <c r="DP26" s="392"/>
      <c r="DQ26" s="392"/>
      <c r="DR26" s="392"/>
      <c r="DS26" s="392"/>
      <c r="DT26" s="392"/>
      <c r="DU26" s="392"/>
      <c r="DV26" s="392"/>
      <c r="DW26" s="392"/>
      <c r="DX26" s="392"/>
      <c r="DY26" s="392"/>
      <c r="DZ26" s="392"/>
      <c r="EA26" s="392"/>
      <c r="EB26" s="392"/>
      <c r="EC26" s="392"/>
      <c r="ED26" s="392"/>
      <c r="EE26" s="392"/>
      <c r="EF26" s="392"/>
      <c r="EG26" s="392"/>
      <c r="EH26" s="392"/>
      <c r="EI26" s="392"/>
      <c r="EJ26" s="392"/>
      <c r="EK26" s="392"/>
      <c r="EL26" s="392"/>
      <c r="EM26" s="392"/>
      <c r="EN26" s="392"/>
      <c r="EO26" s="392"/>
      <c r="EP26" s="392"/>
      <c r="EQ26" s="392"/>
      <c r="ER26" s="392"/>
      <c r="ES26" s="392"/>
      <c r="ET26" s="392"/>
      <c r="EU26" s="392"/>
      <c r="EV26" s="392"/>
      <c r="EW26" s="392"/>
      <c r="EX26" s="392"/>
      <c r="EY26" s="392"/>
      <c r="EZ26" s="392"/>
      <c r="FA26" s="392"/>
      <c r="FB26" s="392"/>
      <c r="FC26" s="392"/>
      <c r="FD26" s="392"/>
      <c r="FE26" s="392"/>
      <c r="FF26" s="392"/>
      <c r="FG26" s="392"/>
      <c r="FH26" s="392"/>
      <c r="FI26" s="392"/>
      <c r="FJ26" s="392"/>
      <c r="FK26" s="392"/>
      <c r="FL26" s="392"/>
      <c r="FM26" s="392"/>
      <c r="FN26" s="392"/>
      <c r="FO26" s="392"/>
      <c r="FP26" s="392"/>
      <c r="FQ26" s="392"/>
      <c r="FR26" s="392"/>
      <c r="FS26" s="392"/>
      <c r="FT26" s="392"/>
      <c r="FU26" s="392"/>
      <c r="FV26" s="392"/>
      <c r="FW26" s="392"/>
      <c r="FX26" s="392"/>
      <c r="FY26" s="392"/>
      <c r="FZ26" s="392"/>
      <c r="GA26" s="392"/>
      <c r="GB26" s="392"/>
      <c r="GC26" s="392"/>
      <c r="GD26" s="392"/>
      <c r="GE26" s="392"/>
    </row>
    <row r="27" spans="1:187">
      <c r="A27" s="394" t="s">
        <v>124</v>
      </c>
      <c r="B27" s="397">
        <v>71</v>
      </c>
      <c r="C27" s="397">
        <v>59</v>
      </c>
      <c r="D27" s="397">
        <v>34</v>
      </c>
      <c r="E27" s="397">
        <v>94</v>
      </c>
      <c r="F27" s="397">
        <v>186</v>
      </c>
      <c r="G27" s="397">
        <v>4</v>
      </c>
      <c r="H27" s="393"/>
      <c r="I27" s="394" t="s">
        <v>124</v>
      </c>
      <c r="J27" s="382">
        <v>31</v>
      </c>
      <c r="K27" s="382">
        <v>18</v>
      </c>
      <c r="L27" s="382">
        <v>50</v>
      </c>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2"/>
      <c r="AY27" s="392"/>
      <c r="AZ27" s="392"/>
      <c r="BA27" s="392"/>
      <c r="BB27" s="392"/>
      <c r="BC27" s="392"/>
      <c r="BD27" s="392"/>
      <c r="BE27" s="392"/>
      <c r="BF27" s="392"/>
      <c r="BG27" s="392"/>
      <c r="BH27" s="392"/>
      <c r="BI27" s="392"/>
      <c r="BJ27" s="392"/>
      <c r="BK27" s="392"/>
      <c r="BL27" s="392"/>
      <c r="BM27" s="392"/>
      <c r="BN27" s="392"/>
      <c r="BO27" s="392"/>
      <c r="BP27" s="392"/>
      <c r="BQ27" s="392"/>
      <c r="BR27" s="392"/>
      <c r="BS27" s="392"/>
      <c r="BT27" s="392"/>
      <c r="BU27" s="392"/>
      <c r="BV27" s="392"/>
      <c r="BW27" s="392"/>
      <c r="BX27" s="392"/>
      <c r="BY27" s="392"/>
      <c r="BZ27" s="392"/>
      <c r="CA27" s="392"/>
      <c r="CB27" s="392"/>
      <c r="CC27" s="392"/>
      <c r="CD27" s="392"/>
      <c r="CE27" s="392"/>
      <c r="CF27" s="392"/>
      <c r="CG27" s="392"/>
      <c r="CH27" s="392"/>
      <c r="CI27" s="392"/>
      <c r="CJ27" s="392"/>
      <c r="CK27" s="392"/>
      <c r="CL27" s="392"/>
      <c r="CM27" s="392"/>
      <c r="CN27" s="392"/>
      <c r="CO27" s="392"/>
      <c r="CP27" s="392"/>
      <c r="CQ27" s="392"/>
      <c r="CR27" s="392"/>
      <c r="CS27" s="392"/>
      <c r="CT27" s="392"/>
      <c r="CU27" s="392"/>
      <c r="CV27" s="392"/>
      <c r="CW27" s="392"/>
      <c r="CX27" s="392"/>
      <c r="CY27" s="392"/>
      <c r="CZ27" s="392"/>
      <c r="DA27" s="392"/>
      <c r="DB27" s="392"/>
      <c r="DC27" s="392"/>
      <c r="DD27" s="392"/>
      <c r="DE27" s="392"/>
      <c r="DF27" s="392"/>
      <c r="DG27" s="392"/>
      <c r="DH27" s="392"/>
      <c r="DI27" s="392"/>
      <c r="DJ27" s="392"/>
      <c r="DK27" s="392"/>
      <c r="DL27" s="392"/>
      <c r="DM27" s="392"/>
      <c r="DN27" s="392"/>
      <c r="DO27" s="392"/>
      <c r="DP27" s="392"/>
      <c r="DQ27" s="392"/>
      <c r="DR27" s="392"/>
      <c r="DS27" s="392"/>
      <c r="DT27" s="392"/>
      <c r="DU27" s="392"/>
      <c r="DV27" s="392"/>
      <c r="DW27" s="392"/>
      <c r="DX27" s="392"/>
      <c r="DY27" s="392"/>
      <c r="DZ27" s="392"/>
      <c r="EA27" s="392"/>
      <c r="EB27" s="392"/>
      <c r="EC27" s="392"/>
      <c r="ED27" s="392"/>
      <c r="EE27" s="392"/>
      <c r="EF27" s="392"/>
      <c r="EG27" s="392"/>
      <c r="EH27" s="392"/>
      <c r="EI27" s="392"/>
      <c r="EJ27" s="392"/>
      <c r="EK27" s="392"/>
      <c r="EL27" s="392"/>
      <c r="EM27" s="392"/>
      <c r="EN27" s="392"/>
      <c r="EO27" s="392"/>
      <c r="EP27" s="392"/>
      <c r="EQ27" s="392"/>
      <c r="ER27" s="392"/>
      <c r="ES27" s="392"/>
      <c r="ET27" s="392"/>
      <c r="EU27" s="392"/>
      <c r="EV27" s="392"/>
      <c r="EW27" s="392"/>
      <c r="EX27" s="392"/>
      <c r="EY27" s="392"/>
      <c r="EZ27" s="392"/>
      <c r="FA27" s="392"/>
      <c r="FB27" s="392"/>
      <c r="FC27" s="392"/>
      <c r="FD27" s="392"/>
      <c r="FE27" s="392"/>
      <c r="FF27" s="392"/>
      <c r="FG27" s="392"/>
      <c r="FH27" s="392"/>
      <c r="FI27" s="392"/>
      <c r="FJ27" s="392"/>
      <c r="FK27" s="392"/>
      <c r="FL27" s="392"/>
      <c r="FM27" s="392"/>
      <c r="FN27" s="392"/>
      <c r="FO27" s="392"/>
      <c r="FP27" s="392"/>
      <c r="FQ27" s="392"/>
      <c r="FR27" s="392"/>
      <c r="FS27" s="392"/>
      <c r="FT27" s="392"/>
      <c r="FU27" s="392"/>
      <c r="FV27" s="392"/>
      <c r="FW27" s="392"/>
      <c r="FX27" s="392"/>
      <c r="FY27" s="392"/>
      <c r="FZ27" s="392"/>
      <c r="GA27" s="392"/>
      <c r="GB27" s="392"/>
      <c r="GC27" s="392"/>
      <c r="GD27" s="392"/>
      <c r="GE27" s="392"/>
    </row>
    <row r="28" spans="1:187">
      <c r="A28" s="394" t="s">
        <v>125</v>
      </c>
      <c r="B28" s="397">
        <v>79</v>
      </c>
      <c r="C28" s="397">
        <v>93</v>
      </c>
      <c r="D28" s="397">
        <v>36</v>
      </c>
      <c r="E28" s="397">
        <v>146</v>
      </c>
      <c r="F28" s="397">
        <v>274</v>
      </c>
      <c r="G28" s="397">
        <v>6</v>
      </c>
      <c r="H28" s="393"/>
      <c r="I28" s="394" t="s">
        <v>125</v>
      </c>
      <c r="J28" s="382">
        <v>34</v>
      </c>
      <c r="K28" s="382">
        <v>13</v>
      </c>
      <c r="L28" s="382">
        <v>53</v>
      </c>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2"/>
      <c r="AM28" s="392"/>
      <c r="AN28" s="392"/>
      <c r="AO28" s="392"/>
      <c r="AP28" s="392"/>
      <c r="AQ28" s="392"/>
      <c r="AR28" s="392"/>
      <c r="AS28" s="392"/>
      <c r="AT28" s="392"/>
      <c r="AU28" s="392"/>
      <c r="AV28" s="392"/>
      <c r="AW28" s="392"/>
      <c r="AX28" s="392"/>
      <c r="AY28" s="392"/>
      <c r="AZ28" s="392"/>
      <c r="BA28" s="392"/>
      <c r="BB28" s="392"/>
      <c r="BC28" s="392"/>
      <c r="BD28" s="392"/>
      <c r="BE28" s="392"/>
      <c r="BF28" s="392"/>
      <c r="BG28" s="392"/>
      <c r="BH28" s="392"/>
      <c r="BI28" s="392"/>
      <c r="BJ28" s="392"/>
      <c r="BK28" s="392"/>
      <c r="BL28" s="392"/>
      <c r="BM28" s="392"/>
      <c r="BN28" s="392"/>
      <c r="BO28" s="392"/>
      <c r="BP28" s="392"/>
      <c r="BQ28" s="392"/>
      <c r="BR28" s="392"/>
      <c r="BS28" s="392"/>
      <c r="BT28" s="392"/>
      <c r="BU28" s="392"/>
      <c r="BV28" s="392"/>
      <c r="BW28" s="392"/>
      <c r="BX28" s="392"/>
      <c r="BY28" s="392"/>
      <c r="BZ28" s="392"/>
      <c r="CA28" s="392"/>
      <c r="CB28" s="392"/>
      <c r="CC28" s="392"/>
      <c r="CD28" s="392"/>
      <c r="CE28" s="392"/>
      <c r="CF28" s="392"/>
      <c r="CG28" s="392"/>
      <c r="CH28" s="392"/>
      <c r="CI28" s="392"/>
      <c r="CJ28" s="392"/>
      <c r="CK28" s="392"/>
      <c r="CL28" s="392"/>
      <c r="CM28" s="392"/>
      <c r="CN28" s="392"/>
      <c r="CO28" s="392"/>
      <c r="CP28" s="392"/>
      <c r="CQ28" s="392"/>
      <c r="CR28" s="392"/>
      <c r="CS28" s="392"/>
      <c r="CT28" s="392"/>
      <c r="CU28" s="392"/>
      <c r="CV28" s="392"/>
      <c r="CW28" s="392"/>
      <c r="CX28" s="392"/>
      <c r="CY28" s="392"/>
      <c r="CZ28" s="392"/>
      <c r="DA28" s="392"/>
      <c r="DB28" s="392"/>
      <c r="DC28" s="392"/>
      <c r="DD28" s="392"/>
      <c r="DE28" s="392"/>
      <c r="DF28" s="392"/>
      <c r="DG28" s="392"/>
      <c r="DH28" s="392"/>
      <c r="DI28" s="392"/>
      <c r="DJ28" s="392"/>
      <c r="DK28" s="392"/>
      <c r="DL28" s="392"/>
      <c r="DM28" s="392"/>
      <c r="DN28" s="392"/>
      <c r="DO28" s="392"/>
      <c r="DP28" s="392"/>
      <c r="DQ28" s="392"/>
      <c r="DR28" s="392"/>
      <c r="DS28" s="392"/>
      <c r="DT28" s="392"/>
      <c r="DU28" s="392"/>
      <c r="DV28" s="392"/>
      <c r="DW28" s="392"/>
      <c r="DX28" s="392"/>
      <c r="DY28" s="392"/>
      <c r="DZ28" s="392"/>
      <c r="EA28" s="392"/>
      <c r="EB28" s="392"/>
      <c r="EC28" s="392"/>
      <c r="ED28" s="392"/>
      <c r="EE28" s="392"/>
      <c r="EF28" s="392"/>
      <c r="EG28" s="392"/>
      <c r="EH28" s="392"/>
      <c r="EI28" s="392"/>
      <c r="EJ28" s="392"/>
      <c r="EK28" s="392"/>
      <c r="EL28" s="392"/>
      <c r="EM28" s="392"/>
      <c r="EN28" s="392"/>
      <c r="EO28" s="392"/>
      <c r="EP28" s="392"/>
      <c r="EQ28" s="392"/>
      <c r="ER28" s="392"/>
      <c r="ES28" s="392"/>
      <c r="ET28" s="392"/>
      <c r="EU28" s="392"/>
      <c r="EV28" s="392"/>
      <c r="EW28" s="392"/>
      <c r="EX28" s="392"/>
      <c r="EY28" s="392"/>
      <c r="EZ28" s="392"/>
      <c r="FA28" s="392"/>
      <c r="FB28" s="392"/>
      <c r="FC28" s="392"/>
      <c r="FD28" s="392"/>
      <c r="FE28" s="392"/>
      <c r="FF28" s="392"/>
      <c r="FG28" s="392"/>
      <c r="FH28" s="392"/>
      <c r="FI28" s="392"/>
      <c r="FJ28" s="392"/>
      <c r="FK28" s="392"/>
      <c r="FL28" s="392"/>
      <c r="FM28" s="392"/>
      <c r="FN28" s="392"/>
      <c r="FO28" s="392"/>
      <c r="FP28" s="392"/>
      <c r="FQ28" s="392"/>
      <c r="FR28" s="392"/>
      <c r="FS28" s="392"/>
      <c r="FT28" s="392"/>
      <c r="FU28" s="392"/>
      <c r="FV28" s="392"/>
      <c r="FW28" s="392"/>
      <c r="FX28" s="392"/>
      <c r="FY28" s="392"/>
      <c r="FZ28" s="392"/>
      <c r="GA28" s="392"/>
      <c r="GB28" s="392"/>
      <c r="GC28" s="392"/>
      <c r="GD28" s="392"/>
      <c r="GE28" s="392"/>
    </row>
    <row r="29" spans="1:187">
      <c r="A29" s="394" t="s">
        <v>126</v>
      </c>
      <c r="B29" s="397">
        <v>85</v>
      </c>
      <c r="C29" s="397">
        <v>143</v>
      </c>
      <c r="D29" s="397">
        <v>44</v>
      </c>
      <c r="E29" s="397">
        <v>166</v>
      </c>
      <c r="F29" s="397">
        <v>353</v>
      </c>
      <c r="G29" s="397">
        <v>8</v>
      </c>
      <c r="H29" s="393"/>
      <c r="I29" s="394" t="s">
        <v>126</v>
      </c>
      <c r="J29" s="382">
        <v>41</v>
      </c>
      <c r="K29" s="382">
        <v>12</v>
      </c>
      <c r="L29" s="382">
        <v>47</v>
      </c>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2"/>
      <c r="BF29" s="392"/>
      <c r="BG29" s="392"/>
      <c r="BH29" s="392"/>
      <c r="BI29" s="392"/>
      <c r="BJ29" s="392"/>
      <c r="BK29" s="392"/>
      <c r="BL29" s="392"/>
      <c r="BM29" s="392"/>
      <c r="BN29" s="392"/>
      <c r="BO29" s="392"/>
      <c r="BP29" s="392"/>
      <c r="BQ29" s="392"/>
      <c r="BR29" s="392"/>
      <c r="BS29" s="392"/>
      <c r="BT29" s="392"/>
      <c r="BU29" s="392"/>
      <c r="BV29" s="392"/>
      <c r="BW29" s="392"/>
      <c r="BX29" s="392"/>
      <c r="BY29" s="392"/>
      <c r="BZ29" s="392"/>
      <c r="CA29" s="392"/>
      <c r="CB29" s="392"/>
      <c r="CC29" s="392"/>
      <c r="CD29" s="392"/>
      <c r="CE29" s="392"/>
      <c r="CF29" s="392"/>
      <c r="CG29" s="392"/>
      <c r="CH29" s="392"/>
      <c r="CI29" s="392"/>
      <c r="CJ29" s="392"/>
      <c r="CK29" s="392"/>
      <c r="CL29" s="392"/>
      <c r="CM29" s="392"/>
      <c r="CN29" s="392"/>
      <c r="CO29" s="392"/>
      <c r="CP29" s="392"/>
      <c r="CQ29" s="392"/>
      <c r="CR29" s="392"/>
      <c r="CS29" s="392"/>
      <c r="CT29" s="392"/>
      <c r="CU29" s="392"/>
      <c r="CV29" s="392"/>
      <c r="CW29" s="392"/>
      <c r="CX29" s="392"/>
      <c r="CY29" s="392"/>
      <c r="CZ29" s="392"/>
      <c r="DA29" s="392"/>
      <c r="DB29" s="392"/>
      <c r="DC29" s="392"/>
      <c r="DD29" s="392"/>
      <c r="DE29" s="392"/>
      <c r="DF29" s="392"/>
      <c r="DG29" s="392"/>
      <c r="DH29" s="392"/>
      <c r="DI29" s="392"/>
      <c r="DJ29" s="392"/>
      <c r="DK29" s="392"/>
      <c r="DL29" s="392"/>
      <c r="DM29" s="392"/>
      <c r="DN29" s="392"/>
      <c r="DO29" s="392"/>
      <c r="DP29" s="392"/>
      <c r="DQ29" s="392"/>
      <c r="DR29" s="392"/>
      <c r="DS29" s="392"/>
      <c r="DT29" s="392"/>
      <c r="DU29" s="392"/>
      <c r="DV29" s="392"/>
      <c r="DW29" s="392"/>
      <c r="DX29" s="392"/>
      <c r="DY29" s="392"/>
      <c r="DZ29" s="392"/>
      <c r="EA29" s="392"/>
      <c r="EB29" s="392"/>
      <c r="EC29" s="392"/>
      <c r="ED29" s="392"/>
      <c r="EE29" s="392"/>
      <c r="EF29" s="392"/>
      <c r="EG29" s="392"/>
      <c r="EH29" s="392"/>
      <c r="EI29" s="392"/>
      <c r="EJ29" s="392"/>
      <c r="EK29" s="392"/>
      <c r="EL29" s="392"/>
      <c r="EM29" s="392"/>
      <c r="EN29" s="392"/>
      <c r="EO29" s="392"/>
      <c r="EP29" s="392"/>
      <c r="EQ29" s="392"/>
      <c r="ER29" s="392"/>
      <c r="ES29" s="392"/>
      <c r="ET29" s="392"/>
      <c r="EU29" s="392"/>
      <c r="EV29" s="392"/>
      <c r="EW29" s="392"/>
      <c r="EX29" s="392"/>
      <c r="EY29" s="392"/>
      <c r="EZ29" s="392"/>
      <c r="FA29" s="392"/>
      <c r="FB29" s="392"/>
      <c r="FC29" s="392"/>
      <c r="FD29" s="392"/>
      <c r="FE29" s="392"/>
      <c r="FF29" s="392"/>
      <c r="FG29" s="392"/>
      <c r="FH29" s="392"/>
      <c r="FI29" s="392"/>
      <c r="FJ29" s="392"/>
      <c r="FK29" s="392"/>
      <c r="FL29" s="392"/>
      <c r="FM29" s="392"/>
      <c r="FN29" s="392"/>
      <c r="FO29" s="392"/>
      <c r="FP29" s="392"/>
      <c r="FQ29" s="392"/>
      <c r="FR29" s="392"/>
      <c r="FS29" s="392"/>
      <c r="FT29" s="392"/>
      <c r="FU29" s="392"/>
      <c r="FV29" s="392"/>
      <c r="FW29" s="392"/>
      <c r="FX29" s="392"/>
      <c r="FY29" s="392"/>
      <c r="FZ29" s="392"/>
      <c r="GA29" s="392"/>
      <c r="GB29" s="392"/>
      <c r="GC29" s="392"/>
      <c r="GD29" s="392"/>
      <c r="GE29" s="392"/>
    </row>
    <row r="30" spans="1:187">
      <c r="A30" s="394" t="s">
        <v>127</v>
      </c>
      <c r="B30" s="397">
        <v>89</v>
      </c>
      <c r="C30" s="397">
        <v>177</v>
      </c>
      <c r="D30" s="397">
        <v>58</v>
      </c>
      <c r="E30" s="397">
        <v>253</v>
      </c>
      <c r="F30" s="397">
        <v>488</v>
      </c>
      <c r="G30" s="397">
        <v>11</v>
      </c>
      <c r="H30" s="393"/>
      <c r="I30" s="394" t="s">
        <v>127</v>
      </c>
      <c r="J30" s="382">
        <v>36</v>
      </c>
      <c r="K30" s="382">
        <v>12</v>
      </c>
      <c r="L30" s="382">
        <v>52</v>
      </c>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2"/>
      <c r="AY30" s="392"/>
      <c r="AZ30" s="392"/>
      <c r="BA30" s="392"/>
      <c r="BB30" s="392"/>
      <c r="BC30" s="392"/>
      <c r="BD30" s="392"/>
      <c r="BE30" s="392"/>
      <c r="BF30" s="392"/>
      <c r="BG30" s="392"/>
      <c r="BH30" s="392"/>
      <c r="BI30" s="392"/>
      <c r="BJ30" s="392"/>
      <c r="BK30" s="392"/>
      <c r="BL30" s="392"/>
      <c r="BM30" s="392"/>
      <c r="BN30" s="392"/>
      <c r="BO30" s="392"/>
      <c r="BP30" s="392"/>
      <c r="BQ30" s="392"/>
      <c r="BR30" s="392"/>
      <c r="BS30" s="392"/>
      <c r="BT30" s="392"/>
      <c r="BU30" s="392"/>
      <c r="BV30" s="392"/>
      <c r="BW30" s="392"/>
      <c r="BX30" s="392"/>
      <c r="BY30" s="392"/>
      <c r="BZ30" s="392"/>
      <c r="CA30" s="392"/>
      <c r="CB30" s="392"/>
      <c r="CC30" s="392"/>
      <c r="CD30" s="392"/>
      <c r="CE30" s="392"/>
      <c r="CF30" s="392"/>
      <c r="CG30" s="392"/>
      <c r="CH30" s="392"/>
      <c r="CI30" s="392"/>
      <c r="CJ30" s="392"/>
      <c r="CK30" s="392"/>
      <c r="CL30" s="392"/>
      <c r="CM30" s="392"/>
      <c r="CN30" s="392"/>
      <c r="CO30" s="392"/>
      <c r="CP30" s="392"/>
      <c r="CQ30" s="392"/>
      <c r="CR30" s="392"/>
      <c r="CS30" s="392"/>
      <c r="CT30" s="392"/>
      <c r="CU30" s="392"/>
      <c r="CV30" s="392"/>
      <c r="CW30" s="392"/>
      <c r="CX30" s="392"/>
      <c r="CY30" s="392"/>
      <c r="CZ30" s="392"/>
      <c r="DA30" s="392"/>
      <c r="DB30" s="392"/>
      <c r="DC30" s="392"/>
      <c r="DD30" s="392"/>
      <c r="DE30" s="392"/>
      <c r="DF30" s="392"/>
      <c r="DG30" s="392"/>
      <c r="DH30" s="392"/>
      <c r="DI30" s="392"/>
      <c r="DJ30" s="392"/>
      <c r="DK30" s="392"/>
      <c r="DL30" s="392"/>
      <c r="DM30" s="392"/>
      <c r="DN30" s="392"/>
      <c r="DO30" s="392"/>
      <c r="DP30" s="392"/>
      <c r="DQ30" s="392"/>
      <c r="DR30" s="392"/>
      <c r="DS30" s="392"/>
      <c r="DT30" s="392"/>
      <c r="DU30" s="392"/>
      <c r="DV30" s="392"/>
      <c r="DW30" s="392"/>
      <c r="DX30" s="392"/>
      <c r="DY30" s="392"/>
      <c r="DZ30" s="392"/>
      <c r="EA30" s="392"/>
      <c r="EB30" s="392"/>
      <c r="EC30" s="392"/>
      <c r="ED30" s="392"/>
      <c r="EE30" s="392"/>
      <c r="EF30" s="392"/>
      <c r="EG30" s="392"/>
      <c r="EH30" s="392"/>
      <c r="EI30" s="392"/>
      <c r="EJ30" s="392"/>
      <c r="EK30" s="392"/>
      <c r="EL30" s="392"/>
      <c r="EM30" s="392"/>
      <c r="EN30" s="392"/>
      <c r="EO30" s="392"/>
      <c r="EP30" s="392"/>
      <c r="EQ30" s="392"/>
      <c r="ER30" s="392"/>
      <c r="ES30" s="392"/>
      <c r="ET30" s="392"/>
      <c r="EU30" s="392"/>
      <c r="EV30" s="392"/>
      <c r="EW30" s="392"/>
      <c r="EX30" s="392"/>
      <c r="EY30" s="392"/>
      <c r="EZ30" s="392"/>
      <c r="FA30" s="392"/>
      <c r="FB30" s="392"/>
      <c r="FC30" s="392"/>
      <c r="FD30" s="392"/>
      <c r="FE30" s="392"/>
      <c r="FF30" s="392"/>
      <c r="FG30" s="392"/>
      <c r="FH30" s="392"/>
      <c r="FI30" s="392"/>
      <c r="FJ30" s="392"/>
      <c r="FK30" s="392"/>
      <c r="FL30" s="392"/>
      <c r="FM30" s="392"/>
      <c r="FN30" s="392"/>
      <c r="FO30" s="392"/>
      <c r="FP30" s="392"/>
      <c r="FQ30" s="392"/>
      <c r="FR30" s="392"/>
      <c r="FS30" s="392"/>
      <c r="FT30" s="392"/>
      <c r="FU30" s="392"/>
      <c r="FV30" s="392"/>
      <c r="FW30" s="392"/>
      <c r="FX30" s="392"/>
      <c r="FY30" s="392"/>
      <c r="FZ30" s="392"/>
      <c r="GA30" s="392"/>
      <c r="GB30" s="392"/>
      <c r="GC30" s="392"/>
      <c r="GD30" s="392"/>
      <c r="GE30" s="392"/>
    </row>
    <row r="31" spans="1:187">
      <c r="A31" s="394" t="s">
        <v>128</v>
      </c>
      <c r="B31" s="397">
        <v>91</v>
      </c>
      <c r="C31" s="397">
        <v>264</v>
      </c>
      <c r="D31" s="397">
        <v>66</v>
      </c>
      <c r="E31" s="397">
        <v>294</v>
      </c>
      <c r="F31" s="397">
        <v>624</v>
      </c>
      <c r="G31" s="397">
        <v>14</v>
      </c>
      <c r="H31" s="393"/>
      <c r="I31" s="394" t="s">
        <v>128</v>
      </c>
      <c r="J31" s="382">
        <v>42</v>
      </c>
      <c r="K31" s="382">
        <v>11</v>
      </c>
      <c r="L31" s="382">
        <v>47</v>
      </c>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2"/>
      <c r="AY31" s="392"/>
      <c r="AZ31" s="392"/>
      <c r="BA31" s="392"/>
      <c r="BB31" s="392"/>
      <c r="BC31" s="392"/>
      <c r="BD31" s="392"/>
      <c r="BE31" s="392"/>
      <c r="BF31" s="392"/>
      <c r="BG31" s="392"/>
      <c r="BH31" s="392"/>
      <c r="BI31" s="392"/>
      <c r="BJ31" s="392"/>
      <c r="BK31" s="392"/>
      <c r="BL31" s="392"/>
      <c r="BM31" s="392"/>
      <c r="BN31" s="392"/>
      <c r="BO31" s="392"/>
      <c r="BP31" s="392"/>
      <c r="BQ31" s="392"/>
      <c r="BR31" s="392"/>
      <c r="BS31" s="392"/>
      <c r="BT31" s="392"/>
      <c r="BU31" s="392"/>
      <c r="BV31" s="392"/>
      <c r="BW31" s="392"/>
      <c r="BX31" s="392"/>
      <c r="BY31" s="392"/>
      <c r="BZ31" s="392"/>
      <c r="CA31" s="392"/>
      <c r="CB31" s="392"/>
      <c r="CC31" s="392"/>
      <c r="CD31" s="392"/>
      <c r="CE31" s="392"/>
      <c r="CF31" s="392"/>
      <c r="CG31" s="392"/>
      <c r="CH31" s="392"/>
      <c r="CI31" s="392"/>
      <c r="CJ31" s="392"/>
      <c r="CK31" s="392"/>
      <c r="CL31" s="392"/>
      <c r="CM31" s="392"/>
      <c r="CN31" s="392"/>
      <c r="CO31" s="392"/>
      <c r="CP31" s="392"/>
      <c r="CQ31" s="392"/>
      <c r="CR31" s="392"/>
      <c r="CS31" s="392"/>
      <c r="CT31" s="392"/>
      <c r="CU31" s="392"/>
      <c r="CV31" s="392"/>
      <c r="CW31" s="392"/>
      <c r="CX31" s="392"/>
      <c r="CY31" s="392"/>
      <c r="CZ31" s="392"/>
      <c r="DA31" s="392"/>
      <c r="DB31" s="392"/>
      <c r="DC31" s="392"/>
      <c r="DD31" s="392"/>
      <c r="DE31" s="392"/>
      <c r="DF31" s="392"/>
      <c r="DG31" s="392"/>
      <c r="DH31" s="392"/>
      <c r="DI31" s="392"/>
      <c r="DJ31" s="392"/>
      <c r="DK31" s="392"/>
      <c r="DL31" s="392"/>
      <c r="DM31" s="392"/>
      <c r="DN31" s="392"/>
      <c r="DO31" s="392"/>
      <c r="DP31" s="392"/>
      <c r="DQ31" s="392"/>
      <c r="DR31" s="392"/>
      <c r="DS31" s="392"/>
      <c r="DT31" s="392"/>
      <c r="DU31" s="392"/>
      <c r="DV31" s="392"/>
      <c r="DW31" s="392"/>
      <c r="DX31" s="392"/>
      <c r="DY31" s="392"/>
      <c r="DZ31" s="392"/>
      <c r="EA31" s="392"/>
      <c r="EB31" s="392"/>
      <c r="EC31" s="392"/>
      <c r="ED31" s="392"/>
      <c r="EE31" s="392"/>
      <c r="EF31" s="392"/>
      <c r="EG31" s="392"/>
      <c r="EH31" s="392"/>
      <c r="EI31" s="392"/>
      <c r="EJ31" s="392"/>
      <c r="EK31" s="392"/>
      <c r="EL31" s="392"/>
      <c r="EM31" s="392"/>
      <c r="EN31" s="392"/>
      <c r="EO31" s="392"/>
      <c r="EP31" s="392"/>
      <c r="EQ31" s="392"/>
      <c r="ER31" s="392"/>
      <c r="ES31" s="392"/>
      <c r="ET31" s="392"/>
      <c r="EU31" s="392"/>
      <c r="EV31" s="392"/>
      <c r="EW31" s="392"/>
      <c r="EX31" s="392"/>
      <c r="EY31" s="392"/>
      <c r="EZ31" s="392"/>
      <c r="FA31" s="392"/>
      <c r="FB31" s="392"/>
      <c r="FC31" s="392"/>
      <c r="FD31" s="392"/>
      <c r="FE31" s="392"/>
      <c r="FF31" s="392"/>
      <c r="FG31" s="392"/>
      <c r="FH31" s="392"/>
      <c r="FI31" s="392"/>
      <c r="FJ31" s="392"/>
      <c r="FK31" s="392"/>
      <c r="FL31" s="392"/>
      <c r="FM31" s="392"/>
      <c r="FN31" s="392"/>
      <c r="FO31" s="392"/>
      <c r="FP31" s="392"/>
      <c r="FQ31" s="392"/>
      <c r="FR31" s="392"/>
      <c r="FS31" s="392"/>
      <c r="FT31" s="392"/>
      <c r="FU31" s="392"/>
      <c r="FV31" s="392"/>
      <c r="FW31" s="392"/>
      <c r="FX31" s="392"/>
      <c r="FY31" s="392"/>
      <c r="FZ31" s="392"/>
      <c r="GA31" s="392"/>
      <c r="GB31" s="392"/>
      <c r="GC31" s="392"/>
      <c r="GD31" s="392"/>
      <c r="GE31" s="392"/>
    </row>
    <row r="32" spans="1:187">
      <c r="A32" s="394" t="s">
        <v>129</v>
      </c>
      <c r="B32" s="397">
        <v>94</v>
      </c>
      <c r="C32" s="397">
        <v>333</v>
      </c>
      <c r="D32" s="397">
        <v>65</v>
      </c>
      <c r="E32" s="397">
        <v>432</v>
      </c>
      <c r="F32" s="397">
        <v>831</v>
      </c>
      <c r="G32" s="397">
        <v>19</v>
      </c>
      <c r="H32" s="393"/>
      <c r="I32" s="394" t="s">
        <v>129</v>
      </c>
      <c r="J32" s="382">
        <v>40</v>
      </c>
      <c r="K32" s="382">
        <v>8</v>
      </c>
      <c r="L32" s="382">
        <v>52</v>
      </c>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2"/>
      <c r="AY32" s="392"/>
      <c r="AZ32" s="392"/>
      <c r="BA32" s="392"/>
      <c r="BB32" s="392"/>
      <c r="BC32" s="392"/>
      <c r="BD32" s="392"/>
      <c r="BE32" s="392"/>
      <c r="BF32" s="392"/>
      <c r="BG32" s="392"/>
      <c r="BH32" s="392"/>
      <c r="BI32" s="392"/>
      <c r="BJ32" s="392"/>
      <c r="BK32" s="392"/>
      <c r="BL32" s="392"/>
      <c r="BM32" s="392"/>
      <c r="BN32" s="392"/>
      <c r="BO32" s="392"/>
      <c r="BP32" s="392"/>
      <c r="BQ32" s="392"/>
      <c r="BR32" s="392"/>
      <c r="BS32" s="392"/>
      <c r="BT32" s="392"/>
      <c r="BU32" s="392"/>
      <c r="BV32" s="392"/>
      <c r="BW32" s="392"/>
      <c r="BX32" s="392"/>
      <c r="BY32" s="392"/>
      <c r="BZ32" s="392"/>
      <c r="CA32" s="392"/>
      <c r="CB32" s="392"/>
      <c r="CC32" s="392"/>
      <c r="CD32" s="392"/>
      <c r="CE32" s="392"/>
      <c r="CF32" s="392"/>
      <c r="CG32" s="392"/>
      <c r="CH32" s="392"/>
      <c r="CI32" s="392"/>
      <c r="CJ32" s="392"/>
      <c r="CK32" s="392"/>
      <c r="CL32" s="392"/>
      <c r="CM32" s="392"/>
      <c r="CN32" s="392"/>
      <c r="CO32" s="392"/>
      <c r="CP32" s="392"/>
      <c r="CQ32" s="392"/>
      <c r="CR32" s="392"/>
      <c r="CS32" s="392"/>
      <c r="CT32" s="392"/>
      <c r="CU32" s="392"/>
      <c r="CV32" s="392"/>
      <c r="CW32" s="392"/>
      <c r="CX32" s="392"/>
      <c r="CY32" s="392"/>
      <c r="CZ32" s="392"/>
      <c r="DA32" s="392"/>
      <c r="DB32" s="392"/>
      <c r="DC32" s="392"/>
      <c r="DD32" s="392"/>
      <c r="DE32" s="392"/>
      <c r="DF32" s="392"/>
      <c r="DG32" s="392"/>
      <c r="DH32" s="392"/>
      <c r="DI32" s="392"/>
      <c r="DJ32" s="392"/>
      <c r="DK32" s="392"/>
      <c r="DL32" s="392"/>
      <c r="DM32" s="392"/>
      <c r="DN32" s="392"/>
      <c r="DO32" s="392"/>
      <c r="DP32" s="392"/>
      <c r="DQ32" s="392"/>
      <c r="DR32" s="392"/>
      <c r="DS32" s="392"/>
      <c r="DT32" s="392"/>
      <c r="DU32" s="392"/>
      <c r="DV32" s="392"/>
      <c r="DW32" s="392"/>
      <c r="DX32" s="392"/>
      <c r="DY32" s="392"/>
      <c r="DZ32" s="392"/>
      <c r="EA32" s="392"/>
      <c r="EB32" s="392"/>
      <c r="EC32" s="392"/>
      <c r="ED32" s="392"/>
      <c r="EE32" s="392"/>
      <c r="EF32" s="392"/>
      <c r="EG32" s="392"/>
      <c r="EH32" s="392"/>
      <c r="EI32" s="392"/>
      <c r="EJ32" s="392"/>
      <c r="EK32" s="392"/>
      <c r="EL32" s="392"/>
      <c r="EM32" s="392"/>
      <c r="EN32" s="392"/>
      <c r="EO32" s="392"/>
      <c r="EP32" s="392"/>
      <c r="EQ32" s="392"/>
      <c r="ER32" s="392"/>
      <c r="ES32" s="392"/>
      <c r="ET32" s="392"/>
      <c r="EU32" s="392"/>
      <c r="EV32" s="392"/>
      <c r="EW32" s="392"/>
      <c r="EX32" s="392"/>
      <c r="EY32" s="392"/>
      <c r="EZ32" s="392"/>
      <c r="FA32" s="392"/>
      <c r="FB32" s="392"/>
      <c r="FC32" s="392"/>
      <c r="FD32" s="392"/>
      <c r="FE32" s="392"/>
      <c r="FF32" s="392"/>
      <c r="FG32" s="392"/>
      <c r="FH32" s="392"/>
      <c r="FI32" s="392"/>
      <c r="FJ32" s="392"/>
      <c r="FK32" s="392"/>
      <c r="FL32" s="392"/>
      <c r="FM32" s="392"/>
      <c r="FN32" s="392"/>
      <c r="FO32" s="392"/>
      <c r="FP32" s="392"/>
      <c r="FQ32" s="392"/>
      <c r="FR32" s="392"/>
      <c r="FS32" s="392"/>
      <c r="FT32" s="392"/>
      <c r="FU32" s="392"/>
      <c r="FV32" s="392"/>
      <c r="FW32" s="392"/>
      <c r="FX32" s="392"/>
      <c r="FY32" s="392"/>
      <c r="FZ32" s="392"/>
      <c r="GA32" s="392"/>
      <c r="GB32" s="392"/>
      <c r="GC32" s="392"/>
      <c r="GD32" s="392"/>
      <c r="GE32" s="392"/>
    </row>
    <row r="33" spans="1:187">
      <c r="A33" s="395" t="s">
        <v>130</v>
      </c>
      <c r="B33" s="398">
        <v>96</v>
      </c>
      <c r="C33" s="398">
        <v>560</v>
      </c>
      <c r="D33" s="398">
        <v>139</v>
      </c>
      <c r="E33" s="398">
        <v>639</v>
      </c>
      <c r="F33" s="398">
        <v>1338</v>
      </c>
      <c r="G33" s="398">
        <v>31</v>
      </c>
      <c r="H33" s="393"/>
      <c r="I33" s="395" t="s">
        <v>130</v>
      </c>
      <c r="J33" s="383">
        <v>42</v>
      </c>
      <c r="K33" s="383">
        <v>10</v>
      </c>
      <c r="L33" s="383">
        <v>48</v>
      </c>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2"/>
      <c r="AY33" s="392"/>
      <c r="AZ33" s="392"/>
      <c r="BA33" s="392"/>
      <c r="BB33" s="392"/>
      <c r="BC33" s="392"/>
      <c r="BD33" s="392"/>
      <c r="BE33" s="392"/>
      <c r="BF33" s="392"/>
      <c r="BG33" s="392"/>
      <c r="BH33" s="392"/>
      <c r="BI33" s="392"/>
      <c r="BJ33" s="392"/>
      <c r="BK33" s="392"/>
      <c r="BL33" s="392"/>
      <c r="BM33" s="392"/>
      <c r="BN33" s="392"/>
      <c r="BO33" s="392"/>
      <c r="BP33" s="392"/>
      <c r="BQ33" s="392"/>
      <c r="BR33" s="392"/>
      <c r="BS33" s="392"/>
      <c r="BT33" s="392"/>
      <c r="BU33" s="392"/>
      <c r="BV33" s="392"/>
      <c r="BW33" s="392"/>
      <c r="BX33" s="392"/>
      <c r="BY33" s="392"/>
      <c r="BZ33" s="392"/>
      <c r="CA33" s="392"/>
      <c r="CB33" s="392"/>
      <c r="CC33" s="392"/>
      <c r="CD33" s="392"/>
      <c r="CE33" s="392"/>
      <c r="CF33" s="392"/>
      <c r="CG33" s="392"/>
      <c r="CH33" s="392"/>
      <c r="CI33" s="392"/>
      <c r="CJ33" s="392"/>
      <c r="CK33" s="392"/>
      <c r="CL33" s="392"/>
      <c r="CM33" s="392"/>
      <c r="CN33" s="392"/>
      <c r="CO33" s="392"/>
      <c r="CP33" s="392"/>
      <c r="CQ33" s="392"/>
      <c r="CR33" s="392"/>
      <c r="CS33" s="392"/>
      <c r="CT33" s="392"/>
      <c r="CU33" s="392"/>
      <c r="CV33" s="392"/>
      <c r="CW33" s="392"/>
      <c r="CX33" s="392"/>
      <c r="CY33" s="392"/>
      <c r="CZ33" s="392"/>
      <c r="DA33" s="392"/>
      <c r="DB33" s="392"/>
      <c r="DC33" s="392"/>
      <c r="DD33" s="392"/>
      <c r="DE33" s="392"/>
      <c r="DF33" s="392"/>
      <c r="DG33" s="392"/>
      <c r="DH33" s="392"/>
      <c r="DI33" s="392"/>
      <c r="DJ33" s="392"/>
      <c r="DK33" s="392"/>
      <c r="DL33" s="392"/>
      <c r="DM33" s="392"/>
      <c r="DN33" s="392"/>
      <c r="DO33" s="392"/>
      <c r="DP33" s="392"/>
      <c r="DQ33" s="392"/>
      <c r="DR33" s="392"/>
      <c r="DS33" s="392"/>
      <c r="DT33" s="392"/>
      <c r="DU33" s="392"/>
      <c r="DV33" s="392"/>
      <c r="DW33" s="392"/>
      <c r="DX33" s="392"/>
      <c r="DY33" s="392"/>
      <c r="DZ33" s="392"/>
      <c r="EA33" s="392"/>
      <c r="EB33" s="392"/>
      <c r="EC33" s="392"/>
      <c r="ED33" s="392"/>
      <c r="EE33" s="392"/>
      <c r="EF33" s="392"/>
      <c r="EG33" s="392"/>
      <c r="EH33" s="392"/>
      <c r="EI33" s="392"/>
      <c r="EJ33" s="392"/>
      <c r="EK33" s="392"/>
      <c r="EL33" s="392"/>
      <c r="EM33" s="392"/>
      <c r="EN33" s="392"/>
      <c r="EO33" s="392"/>
      <c r="EP33" s="392"/>
      <c r="EQ33" s="392"/>
      <c r="ER33" s="392"/>
      <c r="ES33" s="392"/>
      <c r="ET33" s="392"/>
      <c r="EU33" s="392"/>
      <c r="EV33" s="392"/>
      <c r="EW33" s="392"/>
      <c r="EX33" s="392"/>
      <c r="EY33" s="392"/>
      <c r="EZ33" s="392"/>
      <c r="FA33" s="392"/>
      <c r="FB33" s="392"/>
      <c r="FC33" s="392"/>
      <c r="FD33" s="392"/>
      <c r="FE33" s="392"/>
      <c r="FF33" s="392"/>
      <c r="FG33" s="392"/>
      <c r="FH33" s="392"/>
      <c r="FI33" s="392"/>
      <c r="FJ33" s="392"/>
      <c r="FK33" s="392"/>
      <c r="FL33" s="392"/>
      <c r="FM33" s="392"/>
      <c r="FN33" s="392"/>
      <c r="FO33" s="392"/>
      <c r="FP33" s="392"/>
      <c r="FQ33" s="392"/>
      <c r="FR33" s="392"/>
      <c r="FS33" s="392"/>
      <c r="FT33" s="392"/>
      <c r="FU33" s="392"/>
      <c r="FV33" s="392"/>
      <c r="FW33" s="392"/>
      <c r="FX33" s="392"/>
      <c r="FY33" s="392"/>
      <c r="FZ33" s="392"/>
      <c r="GA33" s="392"/>
      <c r="GB33" s="392"/>
      <c r="GC33" s="392"/>
      <c r="GD33" s="392"/>
      <c r="GE33" s="392"/>
    </row>
    <row r="34" spans="1:187">
      <c r="A34" s="1203" t="s">
        <v>51</v>
      </c>
      <c r="B34" s="1203"/>
      <c r="C34" s="1203"/>
      <c r="D34" s="1203"/>
      <c r="E34" s="1203"/>
      <c r="F34" s="1203"/>
      <c r="G34" s="1203"/>
      <c r="H34" s="386"/>
      <c r="I34" s="592" t="s">
        <v>51</v>
      </c>
      <c r="J34" s="592"/>
      <c r="K34" s="592"/>
      <c r="L34" s="592"/>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7"/>
      <c r="AV34" s="527"/>
      <c r="AW34" s="527"/>
      <c r="AX34" s="527"/>
      <c r="AY34" s="527"/>
      <c r="AZ34" s="527"/>
      <c r="BA34" s="527"/>
      <c r="BB34" s="527"/>
      <c r="BC34" s="527"/>
      <c r="BD34" s="527"/>
      <c r="BE34" s="527"/>
      <c r="BF34" s="527"/>
      <c r="BG34" s="527"/>
      <c r="BH34" s="527"/>
      <c r="BI34" s="527"/>
      <c r="BJ34" s="527"/>
      <c r="BK34" s="527"/>
      <c r="BL34" s="527"/>
      <c r="BM34" s="527"/>
      <c r="BN34" s="527"/>
      <c r="BO34" s="527"/>
      <c r="BP34" s="527"/>
      <c r="BQ34" s="527"/>
      <c r="BR34" s="527"/>
      <c r="BS34" s="527"/>
      <c r="BT34" s="527"/>
      <c r="BU34" s="527"/>
      <c r="BV34" s="527"/>
      <c r="BW34" s="527"/>
      <c r="BX34" s="527"/>
      <c r="BY34" s="527"/>
      <c r="BZ34" s="527"/>
      <c r="CA34" s="527"/>
      <c r="CB34" s="527"/>
      <c r="CC34" s="527"/>
      <c r="CD34" s="527"/>
      <c r="CE34" s="527"/>
      <c r="CF34" s="527"/>
      <c r="CG34" s="527"/>
      <c r="CH34" s="527"/>
      <c r="CI34" s="527"/>
      <c r="CJ34" s="527"/>
      <c r="CK34" s="527"/>
      <c r="CL34" s="527"/>
      <c r="CM34" s="527"/>
      <c r="CN34" s="527"/>
      <c r="CO34" s="527"/>
      <c r="CP34" s="527"/>
      <c r="CQ34" s="527"/>
      <c r="CR34" s="527"/>
      <c r="CS34" s="527"/>
      <c r="CT34" s="527"/>
      <c r="CU34" s="527"/>
      <c r="CV34" s="527"/>
      <c r="CW34" s="527"/>
      <c r="CX34" s="527"/>
      <c r="CY34" s="527"/>
      <c r="CZ34" s="527"/>
      <c r="DA34" s="527"/>
      <c r="DB34" s="527"/>
      <c r="DC34" s="527"/>
      <c r="DD34" s="527"/>
      <c r="DE34" s="527"/>
      <c r="DF34" s="527"/>
      <c r="DG34" s="527"/>
      <c r="DH34" s="527"/>
      <c r="DI34" s="527"/>
      <c r="DJ34" s="527"/>
      <c r="DK34" s="527"/>
      <c r="DL34" s="527"/>
      <c r="DM34" s="527"/>
      <c r="DN34" s="527"/>
      <c r="DO34" s="527"/>
      <c r="DP34" s="527"/>
      <c r="DQ34" s="527"/>
      <c r="DR34" s="527"/>
      <c r="DS34" s="527"/>
      <c r="DT34" s="527"/>
      <c r="DU34" s="527"/>
      <c r="DV34" s="527"/>
      <c r="DW34" s="527"/>
      <c r="DX34" s="527"/>
      <c r="DY34" s="527"/>
      <c r="DZ34" s="527"/>
      <c r="EA34" s="527"/>
      <c r="EB34" s="527"/>
      <c r="EC34" s="527"/>
      <c r="ED34" s="527"/>
      <c r="EE34" s="527"/>
      <c r="EF34" s="527"/>
      <c r="EG34" s="527"/>
      <c r="EH34" s="527"/>
      <c r="EI34" s="527"/>
      <c r="EJ34" s="527"/>
      <c r="EK34" s="527"/>
      <c r="EL34" s="527"/>
      <c r="EM34" s="527"/>
      <c r="EN34" s="527"/>
      <c r="EO34" s="527"/>
      <c r="EP34" s="527"/>
      <c r="EQ34" s="527"/>
      <c r="ER34" s="527"/>
      <c r="ES34" s="527"/>
      <c r="ET34" s="527"/>
      <c r="EU34" s="527"/>
      <c r="EV34" s="527"/>
      <c r="EW34" s="527"/>
      <c r="EX34" s="527"/>
      <c r="EY34" s="527"/>
      <c r="EZ34" s="527"/>
      <c r="FA34" s="527"/>
      <c r="FB34" s="527"/>
      <c r="FC34" s="527"/>
      <c r="FD34" s="527"/>
      <c r="FE34" s="527"/>
      <c r="FF34" s="527"/>
      <c r="FG34" s="527"/>
      <c r="FH34" s="527"/>
      <c r="FI34" s="527"/>
      <c r="FJ34" s="527"/>
      <c r="FK34" s="527"/>
      <c r="FL34" s="527"/>
      <c r="FM34" s="527"/>
      <c r="FN34" s="527"/>
      <c r="FO34" s="527"/>
      <c r="FP34" s="527"/>
      <c r="FQ34" s="527"/>
      <c r="FR34" s="527"/>
      <c r="FS34" s="527"/>
      <c r="FT34" s="527"/>
      <c r="FU34" s="527"/>
      <c r="FV34" s="527"/>
      <c r="FW34" s="527"/>
      <c r="FX34" s="527"/>
      <c r="FY34" s="527"/>
      <c r="FZ34" s="527"/>
      <c r="GA34" s="527"/>
      <c r="GB34" s="527"/>
      <c r="GC34" s="527"/>
      <c r="GD34" s="527"/>
      <c r="GE34" s="527"/>
    </row>
    <row r="35" spans="1:187">
      <c r="A35" s="384" t="s">
        <v>17</v>
      </c>
      <c r="B35" s="385"/>
      <c r="C35" s="385"/>
      <c r="D35" s="385"/>
      <c r="E35" s="385"/>
      <c r="F35" s="385"/>
      <c r="G35" s="385"/>
      <c r="H35" s="386"/>
      <c r="I35" s="384" t="s">
        <v>17</v>
      </c>
      <c r="J35" s="385"/>
      <c r="K35" s="385"/>
      <c r="L35" s="385"/>
      <c r="M35" s="527"/>
      <c r="N35" s="527"/>
      <c r="O35" s="527"/>
      <c r="P35" s="527"/>
      <c r="Q35" s="527"/>
      <c r="R35" s="527"/>
      <c r="S35" s="527"/>
      <c r="T35" s="527"/>
      <c r="U35" s="527"/>
      <c r="V35" s="527"/>
      <c r="W35" s="527"/>
      <c r="X35" s="527"/>
      <c r="Y35" s="527"/>
      <c r="Z35" s="527"/>
      <c r="AA35" s="527"/>
      <c r="AB35" s="527"/>
      <c r="AC35" s="527"/>
      <c r="AD35" s="527"/>
      <c r="AE35" s="527"/>
      <c r="AF35" s="527"/>
      <c r="AG35" s="527"/>
      <c r="AH35" s="527"/>
      <c r="AI35" s="527"/>
      <c r="AJ35" s="527"/>
      <c r="AK35" s="527"/>
      <c r="AL35" s="527"/>
      <c r="AM35" s="527"/>
      <c r="AN35" s="527"/>
      <c r="AO35" s="527"/>
      <c r="AP35" s="527"/>
      <c r="AQ35" s="527"/>
      <c r="AR35" s="527"/>
      <c r="AS35" s="527"/>
      <c r="AT35" s="527"/>
      <c r="AU35" s="527"/>
      <c r="AV35" s="527"/>
      <c r="AW35" s="527"/>
      <c r="AX35" s="527"/>
      <c r="AY35" s="527"/>
      <c r="AZ35" s="527"/>
      <c r="BA35" s="527"/>
      <c r="BB35" s="527"/>
      <c r="BC35" s="527"/>
      <c r="BD35" s="527"/>
      <c r="BE35" s="527"/>
      <c r="BF35" s="527"/>
      <c r="BG35" s="527"/>
      <c r="BH35" s="527"/>
      <c r="BI35" s="527"/>
      <c r="BJ35" s="527"/>
      <c r="BK35" s="527"/>
      <c r="BL35" s="527"/>
      <c r="BM35" s="527"/>
      <c r="BN35" s="527"/>
      <c r="BO35" s="527"/>
      <c r="BP35" s="527"/>
      <c r="BQ35" s="527"/>
      <c r="BR35" s="527"/>
      <c r="BS35" s="527"/>
      <c r="BT35" s="527"/>
      <c r="BU35" s="527"/>
      <c r="BV35" s="527"/>
      <c r="BW35" s="527"/>
      <c r="BX35" s="527"/>
      <c r="BY35" s="527"/>
      <c r="BZ35" s="527"/>
      <c r="CA35" s="527"/>
      <c r="CB35" s="527"/>
      <c r="CC35" s="527"/>
      <c r="CD35" s="527"/>
      <c r="CE35" s="527"/>
      <c r="CF35" s="527"/>
      <c r="CG35" s="527"/>
      <c r="CH35" s="527"/>
      <c r="CI35" s="527"/>
      <c r="CJ35" s="527"/>
      <c r="CK35" s="527"/>
      <c r="CL35" s="527"/>
      <c r="CM35" s="527"/>
      <c r="CN35" s="527"/>
      <c r="CO35" s="527"/>
      <c r="CP35" s="527"/>
      <c r="CQ35" s="527"/>
      <c r="CR35" s="527"/>
      <c r="CS35" s="527"/>
      <c r="CT35" s="527"/>
      <c r="CU35" s="527"/>
      <c r="CV35" s="527"/>
      <c r="CW35" s="527"/>
      <c r="CX35" s="527"/>
      <c r="CY35" s="527"/>
      <c r="CZ35" s="527"/>
      <c r="DA35" s="527"/>
      <c r="DB35" s="527"/>
      <c r="DC35" s="527"/>
      <c r="DD35" s="527"/>
      <c r="DE35" s="527"/>
      <c r="DF35" s="527"/>
      <c r="DG35" s="527"/>
      <c r="DH35" s="527"/>
      <c r="DI35" s="527"/>
      <c r="DJ35" s="527"/>
      <c r="DK35" s="527"/>
      <c r="DL35" s="527"/>
      <c r="DM35" s="527"/>
      <c r="DN35" s="527"/>
      <c r="DO35" s="527"/>
      <c r="DP35" s="527"/>
      <c r="DQ35" s="527"/>
      <c r="DR35" s="527"/>
      <c r="DS35" s="527"/>
      <c r="DT35" s="527"/>
      <c r="DU35" s="527"/>
      <c r="DV35" s="527"/>
      <c r="DW35" s="527"/>
      <c r="DX35" s="527"/>
      <c r="DY35" s="527"/>
      <c r="DZ35" s="527"/>
      <c r="EA35" s="527"/>
      <c r="EB35" s="527"/>
      <c r="EC35" s="527"/>
      <c r="ED35" s="527"/>
      <c r="EE35" s="527"/>
      <c r="EF35" s="527"/>
      <c r="EG35" s="527"/>
      <c r="EH35" s="527"/>
      <c r="EI35" s="527"/>
      <c r="EJ35" s="527"/>
      <c r="EK35" s="527"/>
      <c r="EL35" s="527"/>
      <c r="EM35" s="527"/>
      <c r="EN35" s="527"/>
      <c r="EO35" s="527"/>
      <c r="EP35" s="527"/>
      <c r="EQ35" s="527"/>
      <c r="ER35" s="527"/>
      <c r="ES35" s="527"/>
      <c r="ET35" s="527"/>
      <c r="EU35" s="527"/>
      <c r="EV35" s="527"/>
      <c r="EW35" s="527"/>
      <c r="EX35" s="527"/>
      <c r="EY35" s="527"/>
      <c r="EZ35" s="527"/>
      <c r="FA35" s="527"/>
      <c r="FB35" s="527"/>
      <c r="FC35" s="527"/>
      <c r="FD35" s="527"/>
      <c r="FE35" s="527"/>
      <c r="FF35" s="527"/>
      <c r="FG35" s="527"/>
      <c r="FH35" s="527"/>
      <c r="FI35" s="527"/>
      <c r="FJ35" s="527"/>
      <c r="FK35" s="527"/>
      <c r="FL35" s="527"/>
      <c r="FM35" s="527"/>
      <c r="FN35" s="527"/>
      <c r="FO35" s="527"/>
      <c r="FP35" s="527"/>
      <c r="FQ35" s="527"/>
      <c r="FR35" s="527"/>
      <c r="FS35" s="527"/>
      <c r="FT35" s="527"/>
      <c r="FU35" s="527"/>
      <c r="FV35" s="527"/>
      <c r="FW35" s="527"/>
      <c r="FX35" s="527"/>
      <c r="FY35" s="527"/>
      <c r="FZ35" s="527"/>
      <c r="GA35" s="527"/>
      <c r="GB35" s="527"/>
      <c r="GC35" s="527"/>
      <c r="GD35" s="527"/>
      <c r="GE35" s="527"/>
    </row>
    <row r="36" spans="1:187">
      <c r="A36" s="525" t="s">
        <v>136</v>
      </c>
      <c r="B36" s="387"/>
      <c r="C36" s="387"/>
      <c r="D36" s="387"/>
      <c r="E36" s="388"/>
      <c r="F36" s="388"/>
      <c r="G36" s="388"/>
      <c r="H36" s="386"/>
      <c r="I36" s="1204" t="s">
        <v>136</v>
      </c>
      <c r="J36" s="1204"/>
      <c r="K36" s="1204"/>
      <c r="L36" s="1204"/>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27"/>
      <c r="AJ36" s="527"/>
      <c r="AK36" s="527"/>
      <c r="AL36" s="527"/>
      <c r="AM36" s="527"/>
      <c r="AN36" s="527"/>
      <c r="AO36" s="527"/>
      <c r="AP36" s="527"/>
      <c r="AQ36" s="527"/>
      <c r="AR36" s="527"/>
      <c r="AS36" s="527"/>
      <c r="AT36" s="527"/>
      <c r="AU36" s="527"/>
      <c r="AV36" s="527"/>
      <c r="AW36" s="527"/>
      <c r="AX36" s="527"/>
      <c r="AY36" s="527"/>
      <c r="AZ36" s="527"/>
      <c r="BA36" s="527"/>
      <c r="BB36" s="527"/>
      <c r="BC36" s="527"/>
      <c r="BD36" s="527"/>
      <c r="BE36" s="527"/>
      <c r="BF36" s="527"/>
      <c r="BG36" s="527"/>
      <c r="BH36" s="527"/>
      <c r="BI36" s="527"/>
      <c r="BJ36" s="527"/>
      <c r="BK36" s="527"/>
      <c r="BL36" s="527"/>
      <c r="BM36" s="527"/>
      <c r="BN36" s="527"/>
      <c r="BO36" s="527"/>
      <c r="BP36" s="527"/>
      <c r="BQ36" s="527"/>
      <c r="BR36" s="527"/>
      <c r="BS36" s="527"/>
      <c r="BT36" s="527"/>
      <c r="BU36" s="527"/>
      <c r="BV36" s="527"/>
      <c r="BW36" s="527"/>
      <c r="BX36" s="527"/>
      <c r="BY36" s="527"/>
      <c r="BZ36" s="527"/>
      <c r="CA36" s="527"/>
      <c r="CB36" s="527"/>
      <c r="CC36" s="527"/>
      <c r="CD36" s="527"/>
      <c r="CE36" s="527"/>
      <c r="CF36" s="527"/>
      <c r="CG36" s="527"/>
      <c r="CH36" s="527"/>
      <c r="CI36" s="527"/>
      <c r="CJ36" s="527"/>
      <c r="CK36" s="527"/>
      <c r="CL36" s="527"/>
      <c r="CM36" s="527"/>
      <c r="CN36" s="527"/>
      <c r="CO36" s="527"/>
      <c r="CP36" s="527"/>
      <c r="CQ36" s="527"/>
      <c r="CR36" s="527"/>
      <c r="CS36" s="527"/>
      <c r="CT36" s="527"/>
      <c r="CU36" s="527"/>
      <c r="CV36" s="527"/>
      <c r="CW36" s="527"/>
      <c r="CX36" s="527"/>
      <c r="CY36" s="527"/>
      <c r="CZ36" s="527"/>
      <c r="DA36" s="527"/>
      <c r="DB36" s="527"/>
      <c r="DC36" s="527"/>
      <c r="DD36" s="527"/>
      <c r="DE36" s="527"/>
      <c r="DF36" s="527"/>
      <c r="DG36" s="527"/>
      <c r="DH36" s="527"/>
      <c r="DI36" s="527"/>
      <c r="DJ36" s="527"/>
      <c r="DK36" s="527"/>
      <c r="DL36" s="527"/>
      <c r="DM36" s="527"/>
      <c r="DN36" s="527"/>
      <c r="DO36" s="527"/>
      <c r="DP36" s="527"/>
      <c r="DQ36" s="527"/>
      <c r="DR36" s="527"/>
      <c r="DS36" s="527"/>
      <c r="DT36" s="527"/>
      <c r="DU36" s="527"/>
      <c r="DV36" s="527"/>
      <c r="DW36" s="527"/>
      <c r="DX36" s="527"/>
      <c r="DY36" s="527"/>
      <c r="DZ36" s="527"/>
      <c r="EA36" s="527"/>
      <c r="EB36" s="527"/>
      <c r="EC36" s="527"/>
      <c r="ED36" s="527"/>
      <c r="EE36" s="527"/>
      <c r="EF36" s="527"/>
      <c r="EG36" s="527"/>
      <c r="EH36" s="527"/>
      <c r="EI36" s="527"/>
      <c r="EJ36" s="527"/>
      <c r="EK36" s="527"/>
      <c r="EL36" s="527"/>
      <c r="EM36" s="527"/>
      <c r="EN36" s="527"/>
      <c r="EO36" s="527"/>
      <c r="EP36" s="527"/>
      <c r="EQ36" s="527"/>
      <c r="ER36" s="527"/>
      <c r="ES36" s="527"/>
      <c r="ET36" s="527"/>
      <c r="EU36" s="527"/>
      <c r="EV36" s="527"/>
      <c r="EW36" s="527"/>
      <c r="EX36" s="527"/>
      <c r="EY36" s="527"/>
      <c r="EZ36" s="527"/>
      <c r="FA36" s="527"/>
      <c r="FB36" s="527"/>
      <c r="FC36" s="527"/>
      <c r="FD36" s="527"/>
      <c r="FE36" s="527"/>
      <c r="FF36" s="527"/>
      <c r="FG36" s="527"/>
      <c r="FH36" s="527"/>
      <c r="FI36" s="527"/>
      <c r="FJ36" s="527"/>
      <c r="FK36" s="527"/>
      <c r="FL36" s="527"/>
      <c r="FM36" s="527"/>
      <c r="FN36" s="527"/>
      <c r="FO36" s="527"/>
      <c r="FP36" s="527"/>
      <c r="FQ36" s="527"/>
      <c r="FR36" s="527"/>
      <c r="FS36" s="527"/>
      <c r="FT36" s="527"/>
      <c r="FU36" s="527"/>
      <c r="FV36" s="527"/>
      <c r="FW36" s="527"/>
      <c r="FX36" s="527"/>
      <c r="FY36" s="527"/>
      <c r="FZ36" s="527"/>
      <c r="GA36" s="527"/>
      <c r="GB36" s="527"/>
      <c r="GC36" s="527"/>
      <c r="GD36" s="527"/>
      <c r="GE36" s="527"/>
    </row>
    <row r="37" spans="1:187">
      <c r="A37" s="389" t="s">
        <v>132</v>
      </c>
      <c r="B37" s="388"/>
      <c r="C37" s="388"/>
      <c r="D37" s="388"/>
      <c r="E37" s="388"/>
      <c r="F37" s="388"/>
      <c r="G37" s="388"/>
      <c r="H37" s="386"/>
      <c r="I37" s="389" t="s">
        <v>132</v>
      </c>
      <c r="J37" s="388"/>
      <c r="K37" s="388"/>
      <c r="L37" s="388"/>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370"/>
      <c r="AT37" s="370"/>
      <c r="AU37" s="370"/>
      <c r="AV37" s="370"/>
      <c r="AW37" s="370"/>
      <c r="AX37" s="370"/>
      <c r="AY37" s="370"/>
      <c r="AZ37" s="370"/>
      <c r="BA37" s="370"/>
      <c r="BB37" s="370"/>
      <c r="BC37" s="370"/>
      <c r="BD37" s="370"/>
      <c r="BE37" s="370"/>
      <c r="BF37" s="370"/>
      <c r="BG37" s="370"/>
      <c r="BH37" s="370"/>
      <c r="BI37" s="370"/>
      <c r="BJ37" s="370"/>
      <c r="BK37" s="370"/>
      <c r="BL37" s="370"/>
      <c r="BM37" s="370"/>
      <c r="BN37" s="370"/>
      <c r="BO37" s="370"/>
      <c r="BP37" s="370"/>
      <c r="BQ37" s="370"/>
      <c r="BR37" s="370"/>
      <c r="BS37" s="370"/>
      <c r="BT37" s="370"/>
      <c r="BU37" s="370"/>
      <c r="BV37" s="370"/>
      <c r="BW37" s="370"/>
      <c r="BX37" s="370"/>
      <c r="BY37" s="370"/>
      <c r="BZ37" s="370"/>
      <c r="CA37" s="370"/>
      <c r="CB37" s="370"/>
      <c r="CC37" s="370"/>
      <c r="CD37" s="370"/>
      <c r="CE37" s="370"/>
      <c r="CF37" s="370"/>
      <c r="CG37" s="370"/>
      <c r="CH37" s="370"/>
      <c r="CI37" s="370"/>
      <c r="CJ37" s="370"/>
      <c r="CK37" s="370"/>
      <c r="CL37" s="370"/>
      <c r="CM37" s="370"/>
      <c r="CN37" s="370"/>
      <c r="CO37" s="370"/>
      <c r="CP37" s="370"/>
      <c r="CQ37" s="370"/>
      <c r="CR37" s="370"/>
      <c r="CS37" s="370"/>
      <c r="CT37" s="370"/>
      <c r="CU37" s="370"/>
      <c r="CV37" s="370"/>
      <c r="CW37" s="370"/>
      <c r="CX37" s="370"/>
      <c r="CY37" s="370"/>
      <c r="CZ37" s="370"/>
      <c r="DA37" s="370"/>
      <c r="DB37" s="370"/>
      <c r="DC37" s="370"/>
      <c r="DD37" s="370"/>
      <c r="DE37" s="370"/>
      <c r="DF37" s="370"/>
      <c r="DG37" s="370"/>
      <c r="DH37" s="370"/>
      <c r="DI37" s="370"/>
      <c r="DJ37" s="370"/>
      <c r="DK37" s="370"/>
      <c r="DL37" s="370"/>
      <c r="DM37" s="370"/>
      <c r="DN37" s="370"/>
      <c r="DO37" s="370"/>
      <c r="DP37" s="370"/>
      <c r="DQ37" s="370"/>
      <c r="DR37" s="370"/>
      <c r="DS37" s="370"/>
      <c r="DT37" s="370"/>
      <c r="DU37" s="370"/>
      <c r="DV37" s="370"/>
      <c r="DW37" s="370"/>
      <c r="DX37" s="370"/>
      <c r="DY37" s="370"/>
      <c r="DZ37" s="370"/>
      <c r="EA37" s="370"/>
      <c r="EB37" s="370"/>
      <c r="EC37" s="370"/>
      <c r="ED37" s="370"/>
      <c r="EE37" s="370"/>
      <c r="EF37" s="370"/>
      <c r="EG37" s="370"/>
      <c r="EH37" s="370"/>
      <c r="EI37" s="370"/>
      <c r="EJ37" s="370"/>
      <c r="EK37" s="370"/>
      <c r="EL37" s="370"/>
      <c r="EM37" s="370"/>
      <c r="EN37" s="370"/>
      <c r="EO37" s="370"/>
      <c r="EP37" s="370"/>
      <c r="EQ37" s="370"/>
      <c r="ER37" s="370"/>
      <c r="ES37" s="370"/>
      <c r="ET37" s="370"/>
      <c r="EU37" s="370"/>
      <c r="EV37" s="370"/>
      <c r="EW37" s="370"/>
      <c r="EX37" s="370"/>
      <c r="EY37" s="370"/>
      <c r="EZ37" s="370"/>
      <c r="FA37" s="370"/>
      <c r="FB37" s="370"/>
      <c r="FC37" s="370"/>
      <c r="FD37" s="370"/>
      <c r="FE37" s="370"/>
      <c r="FF37" s="370"/>
      <c r="FG37" s="370"/>
      <c r="FH37" s="370"/>
      <c r="FI37" s="370"/>
      <c r="FJ37" s="370"/>
      <c r="FK37" s="370"/>
      <c r="FL37" s="370"/>
      <c r="FM37" s="370"/>
      <c r="FN37" s="370"/>
      <c r="FO37" s="370"/>
      <c r="FP37" s="370"/>
      <c r="FQ37" s="370"/>
      <c r="FR37" s="370"/>
      <c r="FS37" s="370"/>
      <c r="FT37" s="370"/>
      <c r="FU37" s="370"/>
      <c r="FV37" s="370"/>
      <c r="FW37" s="370"/>
      <c r="FX37" s="370"/>
      <c r="FY37" s="370"/>
      <c r="FZ37" s="370"/>
      <c r="GA37" s="370"/>
      <c r="GB37" s="370"/>
      <c r="GC37" s="370"/>
      <c r="GD37" s="370"/>
      <c r="GE37" s="370"/>
    </row>
    <row r="38" spans="1:187">
      <c r="A38" s="389"/>
      <c r="B38" s="388"/>
      <c r="C38" s="388"/>
      <c r="D38" s="388"/>
      <c r="E38" s="388"/>
      <c r="F38" s="388"/>
      <c r="G38" s="388"/>
      <c r="H38" s="386"/>
      <c r="I38" s="389"/>
      <c r="J38" s="388"/>
      <c r="K38" s="388"/>
      <c r="L38" s="388"/>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0"/>
      <c r="BB38" s="370"/>
      <c r="BC38" s="370"/>
      <c r="BD38" s="370"/>
      <c r="BE38" s="370"/>
      <c r="BF38" s="370"/>
      <c r="BG38" s="370"/>
      <c r="BH38" s="370"/>
      <c r="BI38" s="370"/>
      <c r="BJ38" s="370"/>
      <c r="BK38" s="370"/>
      <c r="BL38" s="370"/>
      <c r="BM38" s="370"/>
      <c r="BN38" s="370"/>
      <c r="BO38" s="370"/>
      <c r="BP38" s="370"/>
      <c r="BQ38" s="370"/>
      <c r="BR38" s="370"/>
      <c r="BS38" s="370"/>
      <c r="BT38" s="370"/>
      <c r="BU38" s="370"/>
      <c r="BV38" s="370"/>
      <c r="BW38" s="370"/>
      <c r="BX38" s="370"/>
      <c r="BY38" s="370"/>
      <c r="BZ38" s="370"/>
      <c r="CA38" s="370"/>
      <c r="CB38" s="370"/>
      <c r="CC38" s="370"/>
      <c r="CD38" s="370"/>
      <c r="CE38" s="370"/>
      <c r="CF38" s="370"/>
      <c r="CG38" s="370"/>
      <c r="CH38" s="370"/>
      <c r="CI38" s="370"/>
      <c r="CJ38" s="370"/>
      <c r="CK38" s="370"/>
      <c r="CL38" s="370"/>
      <c r="CM38" s="370"/>
      <c r="CN38" s="370"/>
      <c r="CO38" s="370"/>
      <c r="CP38" s="370"/>
      <c r="CQ38" s="370"/>
      <c r="CR38" s="370"/>
      <c r="CS38" s="370"/>
      <c r="CT38" s="370"/>
      <c r="CU38" s="370"/>
      <c r="CV38" s="370"/>
      <c r="CW38" s="370"/>
      <c r="CX38" s="370"/>
      <c r="CY38" s="370"/>
      <c r="CZ38" s="370"/>
      <c r="DA38" s="370"/>
      <c r="DB38" s="370"/>
      <c r="DC38" s="370"/>
      <c r="DD38" s="370"/>
      <c r="DE38" s="370"/>
      <c r="DF38" s="370"/>
      <c r="DG38" s="370"/>
      <c r="DH38" s="370"/>
      <c r="DI38" s="370"/>
      <c r="DJ38" s="370"/>
      <c r="DK38" s="370"/>
      <c r="DL38" s="370"/>
      <c r="DM38" s="370"/>
      <c r="DN38" s="370"/>
      <c r="DO38" s="370"/>
      <c r="DP38" s="370"/>
      <c r="DQ38" s="370"/>
      <c r="DR38" s="370"/>
      <c r="DS38" s="370"/>
      <c r="DT38" s="370"/>
      <c r="DU38" s="370"/>
      <c r="DV38" s="370"/>
      <c r="DW38" s="370"/>
      <c r="DX38" s="370"/>
      <c r="DY38" s="370"/>
      <c r="DZ38" s="370"/>
      <c r="EA38" s="370"/>
      <c r="EB38" s="370"/>
      <c r="EC38" s="370"/>
      <c r="ED38" s="370"/>
      <c r="EE38" s="370"/>
      <c r="EF38" s="370"/>
      <c r="EG38" s="370"/>
      <c r="EH38" s="370"/>
      <c r="EI38" s="370"/>
      <c r="EJ38" s="370"/>
      <c r="EK38" s="370"/>
      <c r="EL38" s="370"/>
      <c r="EM38" s="370"/>
      <c r="EN38" s="370"/>
      <c r="EO38" s="370"/>
      <c r="EP38" s="370"/>
      <c r="EQ38" s="370"/>
      <c r="ER38" s="370"/>
      <c r="ES38" s="370"/>
      <c r="ET38" s="370"/>
      <c r="EU38" s="370"/>
      <c r="EV38" s="370"/>
      <c r="EW38" s="370"/>
      <c r="EX38" s="370"/>
      <c r="EY38" s="370"/>
      <c r="EZ38" s="370"/>
      <c r="FA38" s="370"/>
      <c r="FB38" s="370"/>
      <c r="FC38" s="370"/>
      <c r="FD38" s="370"/>
      <c r="FE38" s="370"/>
      <c r="FF38" s="370"/>
      <c r="FG38" s="370"/>
      <c r="FH38" s="370"/>
      <c r="FI38" s="370"/>
      <c r="FJ38" s="370"/>
      <c r="FK38" s="370"/>
      <c r="FL38" s="370"/>
      <c r="FM38" s="370"/>
      <c r="FN38" s="370"/>
      <c r="FO38" s="370"/>
      <c r="FP38" s="370"/>
      <c r="FQ38" s="370"/>
      <c r="FR38" s="370"/>
      <c r="FS38" s="370"/>
      <c r="FT38" s="370"/>
      <c r="FU38" s="370"/>
      <c r="FV38" s="370"/>
      <c r="FW38" s="370"/>
      <c r="FX38" s="370"/>
      <c r="FY38" s="370"/>
      <c r="FZ38" s="370"/>
      <c r="GA38" s="370"/>
      <c r="GB38" s="370"/>
      <c r="GC38" s="370"/>
      <c r="GD38" s="370"/>
      <c r="GE38" s="370"/>
    </row>
    <row r="39" spans="1:187" ht="69" customHeight="1">
      <c r="A39" s="1206" t="s">
        <v>258</v>
      </c>
      <c r="B39" s="1206"/>
      <c r="C39" s="1206"/>
      <c r="D39" s="1206"/>
      <c r="E39" s="1206"/>
      <c r="F39" s="1206"/>
      <c r="G39" s="1206"/>
      <c r="H39" s="1074"/>
      <c r="I39" s="1206" t="s">
        <v>259</v>
      </c>
      <c r="J39" s="1206"/>
      <c r="K39" s="1206"/>
      <c r="L39" s="1206"/>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27"/>
      <c r="AU39" s="527"/>
      <c r="AV39" s="527"/>
      <c r="AW39" s="527"/>
      <c r="AX39" s="527"/>
      <c r="AY39" s="527"/>
      <c r="AZ39" s="527"/>
      <c r="BA39" s="527"/>
      <c r="BB39" s="527"/>
      <c r="BC39" s="527"/>
      <c r="BD39" s="527"/>
      <c r="BE39" s="527"/>
      <c r="BF39" s="527"/>
      <c r="BG39" s="527"/>
      <c r="BH39" s="527"/>
      <c r="BI39" s="527"/>
      <c r="BJ39" s="527"/>
      <c r="BK39" s="527"/>
      <c r="BL39" s="527"/>
      <c r="BM39" s="527"/>
      <c r="BN39" s="527"/>
      <c r="BO39" s="527"/>
      <c r="BP39" s="527"/>
      <c r="BQ39" s="527"/>
      <c r="BR39" s="527"/>
      <c r="BS39" s="527"/>
      <c r="BT39" s="527"/>
      <c r="BU39" s="527"/>
      <c r="BV39" s="527"/>
      <c r="BW39" s="527"/>
      <c r="BX39" s="527"/>
      <c r="BY39" s="527"/>
      <c r="BZ39" s="527"/>
      <c r="CA39" s="527"/>
      <c r="CB39" s="527"/>
      <c r="CC39" s="527"/>
      <c r="CD39" s="527"/>
      <c r="CE39" s="527"/>
      <c r="CF39" s="527"/>
      <c r="CG39" s="527"/>
      <c r="CH39" s="527"/>
      <c r="CI39" s="527"/>
      <c r="CJ39" s="527"/>
      <c r="CK39" s="527"/>
      <c r="CL39" s="527"/>
      <c r="CM39" s="527"/>
      <c r="CN39" s="527"/>
      <c r="CO39" s="527"/>
      <c r="CP39" s="527"/>
      <c r="CQ39" s="527"/>
      <c r="CR39" s="527"/>
      <c r="CS39" s="527"/>
      <c r="CT39" s="527"/>
      <c r="CU39" s="527"/>
      <c r="CV39" s="527"/>
      <c r="CW39" s="527"/>
      <c r="CX39" s="527"/>
      <c r="CY39" s="527"/>
      <c r="CZ39" s="527"/>
      <c r="DA39" s="527"/>
      <c r="DB39" s="527"/>
      <c r="DC39" s="527"/>
      <c r="DD39" s="527"/>
      <c r="DE39" s="527"/>
      <c r="DF39" s="527"/>
      <c r="DG39" s="527"/>
      <c r="DH39" s="527"/>
      <c r="DI39" s="527"/>
      <c r="DJ39" s="527"/>
      <c r="DK39" s="527"/>
      <c r="DL39" s="527"/>
      <c r="DM39" s="527"/>
      <c r="DN39" s="527"/>
      <c r="DO39" s="527"/>
      <c r="DP39" s="527"/>
      <c r="DQ39" s="527"/>
      <c r="DR39" s="527"/>
      <c r="DS39" s="527"/>
      <c r="DT39" s="527"/>
      <c r="DU39" s="527"/>
      <c r="DV39" s="527"/>
      <c r="DW39" s="527"/>
      <c r="DX39" s="527"/>
      <c r="DY39" s="527"/>
      <c r="DZ39" s="527"/>
      <c r="EA39" s="527"/>
      <c r="EB39" s="527"/>
      <c r="EC39" s="527"/>
      <c r="ED39" s="527"/>
      <c r="EE39" s="527"/>
      <c r="EF39" s="527"/>
      <c r="EG39" s="527"/>
      <c r="EH39" s="527"/>
      <c r="EI39" s="527"/>
      <c r="EJ39" s="527"/>
      <c r="EK39" s="527"/>
      <c r="EL39" s="527"/>
      <c r="EM39" s="527"/>
      <c r="EN39" s="527"/>
      <c r="EO39" s="527"/>
      <c r="EP39" s="527"/>
      <c r="EQ39" s="527"/>
      <c r="ER39" s="527"/>
      <c r="ES39" s="527"/>
      <c r="ET39" s="527"/>
      <c r="EU39" s="527"/>
      <c r="EV39" s="527"/>
      <c r="EW39" s="527"/>
      <c r="EX39" s="527"/>
      <c r="EY39" s="527"/>
      <c r="EZ39" s="527"/>
      <c r="FA39" s="527"/>
      <c r="FB39" s="527"/>
      <c r="FC39" s="527"/>
      <c r="FD39" s="527"/>
      <c r="FE39" s="527"/>
      <c r="FF39" s="527"/>
      <c r="FG39" s="527"/>
      <c r="FH39" s="527"/>
      <c r="FI39" s="527"/>
      <c r="FJ39" s="527"/>
      <c r="FK39" s="527"/>
      <c r="FL39" s="527"/>
      <c r="FM39" s="527"/>
      <c r="FN39" s="527"/>
      <c r="FO39" s="527"/>
      <c r="FP39" s="527"/>
      <c r="FQ39" s="527"/>
      <c r="FR39" s="527"/>
      <c r="FS39" s="527"/>
      <c r="FT39" s="527"/>
      <c r="FU39" s="527"/>
      <c r="FV39" s="527"/>
      <c r="FW39" s="527"/>
      <c r="FX39" s="527"/>
      <c r="FY39" s="527"/>
      <c r="FZ39" s="527"/>
      <c r="GA39" s="527"/>
      <c r="GB39" s="527"/>
      <c r="GC39" s="527"/>
      <c r="GD39" s="527"/>
      <c r="GE39" s="527"/>
    </row>
    <row r="40" spans="1:187" ht="22.5" customHeight="1">
      <c r="A40" s="1019"/>
      <c r="B40" s="1020"/>
      <c r="C40" s="1021"/>
      <c r="D40" s="1021"/>
      <c r="E40" s="1021"/>
      <c r="F40" s="1021"/>
      <c r="G40" s="1022" t="s">
        <v>85</v>
      </c>
      <c r="H40" s="1009"/>
      <c r="I40" s="1019"/>
      <c r="J40" s="1023"/>
      <c r="K40" s="1023"/>
      <c r="L40" s="1008" t="s">
        <v>118</v>
      </c>
    </row>
    <row r="41" spans="1:187" ht="48.75">
      <c r="A41" s="1024"/>
      <c r="B41" s="1028" t="s">
        <v>21</v>
      </c>
      <c r="C41" s="1028" t="s">
        <v>109</v>
      </c>
      <c r="D41" s="1028" t="s">
        <v>110</v>
      </c>
      <c r="E41" s="1028" t="s">
        <v>111</v>
      </c>
      <c r="F41" s="1028" t="s">
        <v>119</v>
      </c>
      <c r="G41" s="1028" t="s">
        <v>120</v>
      </c>
      <c r="H41" s="1009"/>
      <c r="I41" s="1024"/>
      <c r="J41" s="1028" t="s">
        <v>109</v>
      </c>
      <c r="K41" s="1028" t="s">
        <v>110</v>
      </c>
      <c r="L41" s="1028" t="s">
        <v>111</v>
      </c>
    </row>
    <row r="42" spans="1:187">
      <c r="A42" s="1013" t="s">
        <v>121</v>
      </c>
      <c r="B42" s="1025">
        <v>42</v>
      </c>
      <c r="C42" s="1025">
        <v>12</v>
      </c>
      <c r="D42" s="1025">
        <v>33</v>
      </c>
      <c r="E42" s="1025">
        <v>17</v>
      </c>
      <c r="F42" s="1025">
        <v>62</v>
      </c>
      <c r="G42" s="1025">
        <v>2</v>
      </c>
      <c r="H42" s="1009"/>
      <c r="I42" s="1014" t="s">
        <v>121</v>
      </c>
      <c r="J42" s="1015">
        <v>19</v>
      </c>
      <c r="K42" s="1015">
        <v>53</v>
      </c>
      <c r="L42" s="1015">
        <v>28</v>
      </c>
    </row>
    <row r="43" spans="1:187">
      <c r="A43" s="1013" t="s">
        <v>122</v>
      </c>
      <c r="B43" s="1025">
        <v>55</v>
      </c>
      <c r="C43" s="1025">
        <v>18</v>
      </c>
      <c r="D43" s="1025">
        <v>30</v>
      </c>
      <c r="E43" s="1025">
        <v>38</v>
      </c>
      <c r="F43" s="1025">
        <v>85</v>
      </c>
      <c r="G43" s="1025">
        <v>2</v>
      </c>
      <c r="H43" s="1009"/>
      <c r="I43" s="1013" t="s">
        <v>122</v>
      </c>
      <c r="J43" s="1016">
        <v>21</v>
      </c>
      <c r="K43" s="1016">
        <v>35</v>
      </c>
      <c r="L43" s="1016">
        <v>44</v>
      </c>
    </row>
    <row r="44" spans="1:187">
      <c r="A44" s="1013" t="s">
        <v>123</v>
      </c>
      <c r="B44" s="1025">
        <v>64</v>
      </c>
      <c r="C44" s="1025">
        <v>32</v>
      </c>
      <c r="D44" s="1025">
        <v>28</v>
      </c>
      <c r="E44" s="1025">
        <v>55</v>
      </c>
      <c r="F44" s="1025">
        <v>115</v>
      </c>
      <c r="G44" s="1025">
        <v>3</v>
      </c>
      <c r="H44" s="1009"/>
      <c r="I44" s="1013" t="s">
        <v>123</v>
      </c>
      <c r="J44" s="1016">
        <v>28</v>
      </c>
      <c r="K44" s="1016">
        <v>24</v>
      </c>
      <c r="L44" s="1016">
        <v>48</v>
      </c>
    </row>
    <row r="45" spans="1:187">
      <c r="A45" s="1013" t="s">
        <v>124</v>
      </c>
      <c r="B45" s="1025">
        <v>69</v>
      </c>
      <c r="C45" s="1025">
        <v>46</v>
      </c>
      <c r="D45" s="1025">
        <v>25</v>
      </c>
      <c r="E45" s="1025">
        <v>84</v>
      </c>
      <c r="F45" s="1025">
        <v>156</v>
      </c>
      <c r="G45" s="1025">
        <v>4</v>
      </c>
      <c r="H45" s="1009"/>
      <c r="I45" s="1013" t="s">
        <v>124</v>
      </c>
      <c r="J45" s="1016">
        <v>30</v>
      </c>
      <c r="K45" s="1016">
        <v>16</v>
      </c>
      <c r="L45" s="1016">
        <v>54</v>
      </c>
    </row>
    <row r="46" spans="1:187">
      <c r="A46" s="1013" t="s">
        <v>125</v>
      </c>
      <c r="B46" s="1025">
        <v>77</v>
      </c>
      <c r="C46" s="1025">
        <v>72</v>
      </c>
      <c r="D46" s="1025">
        <v>39</v>
      </c>
      <c r="E46" s="1025">
        <v>104</v>
      </c>
      <c r="F46" s="1025">
        <v>214</v>
      </c>
      <c r="G46" s="1025">
        <v>6</v>
      </c>
      <c r="H46" s="1009"/>
      <c r="I46" s="1013" t="s">
        <v>125</v>
      </c>
      <c r="J46" s="1016">
        <v>34</v>
      </c>
      <c r="K46" s="1016">
        <v>18</v>
      </c>
      <c r="L46" s="1016">
        <v>48</v>
      </c>
    </row>
    <row r="47" spans="1:187">
      <c r="A47" s="1013" t="s">
        <v>126</v>
      </c>
      <c r="B47" s="1025">
        <v>82</v>
      </c>
      <c r="C47" s="1025">
        <v>103</v>
      </c>
      <c r="D47" s="1025">
        <v>39</v>
      </c>
      <c r="E47" s="1025">
        <v>131</v>
      </c>
      <c r="F47" s="1025">
        <v>273</v>
      </c>
      <c r="G47" s="1025">
        <v>8</v>
      </c>
      <c r="H47" s="1009"/>
      <c r="I47" s="1013" t="s">
        <v>126</v>
      </c>
      <c r="J47" s="1016">
        <v>38</v>
      </c>
      <c r="K47" s="1016">
        <v>14</v>
      </c>
      <c r="L47" s="1016">
        <v>48</v>
      </c>
    </row>
    <row r="48" spans="1:187">
      <c r="A48" s="1013" t="s">
        <v>127</v>
      </c>
      <c r="B48" s="1025">
        <v>87</v>
      </c>
      <c r="C48" s="1025">
        <v>128</v>
      </c>
      <c r="D48" s="1025">
        <v>44</v>
      </c>
      <c r="E48" s="1025">
        <v>180</v>
      </c>
      <c r="F48" s="1025">
        <v>353</v>
      </c>
      <c r="G48" s="1025">
        <v>10</v>
      </c>
      <c r="H48" s="1009"/>
      <c r="I48" s="1013" t="s">
        <v>127</v>
      </c>
      <c r="J48" s="1016">
        <v>36</v>
      </c>
      <c r="K48" s="1016">
        <v>13</v>
      </c>
      <c r="L48" s="1016">
        <v>51</v>
      </c>
    </row>
    <row r="49" spans="1:12">
      <c r="A49" s="1013" t="s">
        <v>128</v>
      </c>
      <c r="B49" s="1025">
        <v>94</v>
      </c>
      <c r="C49" s="1025">
        <v>213</v>
      </c>
      <c r="D49" s="1025">
        <v>61</v>
      </c>
      <c r="E49" s="1025">
        <v>244</v>
      </c>
      <c r="F49" s="1025">
        <v>518</v>
      </c>
      <c r="G49" s="1025">
        <v>15</v>
      </c>
      <c r="H49" s="1009"/>
      <c r="I49" s="1013" t="s">
        <v>128</v>
      </c>
      <c r="J49" s="1016">
        <v>41</v>
      </c>
      <c r="K49" s="1016">
        <v>12</v>
      </c>
      <c r="L49" s="1016">
        <v>47</v>
      </c>
    </row>
    <row r="50" spans="1:12">
      <c r="A50" s="1013" t="s">
        <v>129</v>
      </c>
      <c r="B50" s="1025">
        <v>94</v>
      </c>
      <c r="C50" s="1025">
        <v>271</v>
      </c>
      <c r="D50" s="1025">
        <v>64</v>
      </c>
      <c r="E50" s="1025">
        <v>318</v>
      </c>
      <c r="F50" s="1025">
        <v>653</v>
      </c>
      <c r="G50" s="1025">
        <v>19</v>
      </c>
      <c r="H50" s="1009"/>
      <c r="I50" s="1013" t="s">
        <v>129</v>
      </c>
      <c r="J50" s="1016">
        <v>42</v>
      </c>
      <c r="K50" s="1016">
        <v>10</v>
      </c>
      <c r="L50" s="1016">
        <v>49</v>
      </c>
    </row>
    <row r="51" spans="1:12">
      <c r="A51" s="1017" t="s">
        <v>130</v>
      </c>
      <c r="B51" s="1026">
        <v>95</v>
      </c>
      <c r="C51" s="1026">
        <v>519</v>
      </c>
      <c r="D51" s="1026">
        <v>96</v>
      </c>
      <c r="E51" s="1026">
        <v>485</v>
      </c>
      <c r="F51" s="1026">
        <v>1101</v>
      </c>
      <c r="G51" s="1026">
        <v>31</v>
      </c>
      <c r="H51" s="1009"/>
      <c r="I51" s="1017" t="s">
        <v>130</v>
      </c>
      <c r="J51" s="1018">
        <v>47</v>
      </c>
      <c r="K51" s="1018">
        <v>9</v>
      </c>
      <c r="L51" s="1018">
        <v>44</v>
      </c>
    </row>
    <row r="52" spans="1:12">
      <c r="A52" s="1200" t="s">
        <v>51</v>
      </c>
      <c r="B52" s="1200"/>
      <c r="C52" s="1200"/>
      <c r="D52" s="1200"/>
      <c r="E52" s="1205"/>
      <c r="F52" s="1205"/>
      <c r="G52" s="1205"/>
      <c r="H52" s="1005"/>
      <c r="I52" s="1200" t="s">
        <v>51</v>
      </c>
      <c r="J52" s="1200"/>
      <c r="K52" s="1200"/>
      <c r="L52" s="1200"/>
    </row>
    <row r="53" spans="1:12">
      <c r="A53" s="1010" t="s">
        <v>17</v>
      </c>
      <c r="B53" s="1007"/>
      <c r="C53" s="1007"/>
      <c r="D53" s="1007"/>
      <c r="E53" s="1005"/>
      <c r="F53" s="1005"/>
      <c r="G53" s="1005"/>
      <c r="H53" s="1005"/>
      <c r="I53" s="1010" t="s">
        <v>17</v>
      </c>
      <c r="J53" s="1007"/>
      <c r="K53" s="1007"/>
      <c r="L53" s="1007"/>
    </row>
    <row r="54" spans="1:12">
      <c r="A54" s="1195" t="s">
        <v>136</v>
      </c>
      <c r="B54" s="1196"/>
      <c r="C54" s="1196"/>
      <c r="D54" s="1196"/>
      <c r="E54" s="1005"/>
      <c r="F54" s="1005"/>
      <c r="G54" s="1005"/>
      <c r="H54" s="1005"/>
      <c r="I54" s="1195" t="s">
        <v>136</v>
      </c>
      <c r="J54" s="1196"/>
      <c r="K54" s="1196"/>
      <c r="L54" s="1196"/>
    </row>
    <row r="55" spans="1:12">
      <c r="A55" s="1012" t="s">
        <v>132</v>
      </c>
      <c r="B55" s="1011"/>
      <c r="C55" s="1011"/>
      <c r="D55" s="1011"/>
      <c r="E55" s="1006"/>
      <c r="F55" s="1006"/>
      <c r="G55" s="1006"/>
      <c r="H55" s="1005"/>
      <c r="I55" s="1012" t="s">
        <v>132</v>
      </c>
      <c r="J55" s="1011"/>
      <c r="K55" s="1011"/>
      <c r="L55" s="1011"/>
    </row>
    <row r="56" spans="1:12">
      <c r="B56" s="401"/>
      <c r="C56" s="401"/>
      <c r="D56" s="401"/>
      <c r="E56" s="401"/>
      <c r="F56" s="401"/>
      <c r="G56" s="401"/>
    </row>
    <row r="57" spans="1:12">
      <c r="B57" s="401"/>
      <c r="C57" s="401"/>
      <c r="D57" s="401"/>
      <c r="E57" s="401"/>
      <c r="F57" s="401"/>
      <c r="G57" s="401"/>
    </row>
    <row r="58" spans="1:12">
      <c r="B58" s="401"/>
      <c r="C58" s="401"/>
      <c r="D58" s="401"/>
      <c r="E58" s="401"/>
      <c r="F58" s="401"/>
      <c r="G58" s="401"/>
    </row>
    <row r="59" spans="1:12">
      <c r="B59" s="401"/>
      <c r="C59" s="401"/>
      <c r="D59" s="401"/>
      <c r="E59" s="401"/>
      <c r="F59" s="401"/>
      <c r="G59" s="401"/>
    </row>
    <row r="60" spans="1:12">
      <c r="B60" s="401"/>
      <c r="C60" s="401"/>
      <c r="D60" s="401"/>
      <c r="E60" s="401"/>
      <c r="F60" s="401"/>
      <c r="G60" s="401"/>
    </row>
    <row r="61" spans="1:12">
      <c r="B61" s="401"/>
      <c r="C61" s="401"/>
      <c r="D61" s="401"/>
      <c r="E61" s="401"/>
      <c r="F61" s="401"/>
      <c r="G61" s="401"/>
    </row>
    <row r="62" spans="1:12">
      <c r="B62" s="401"/>
      <c r="C62" s="401"/>
      <c r="D62" s="401"/>
      <c r="E62" s="401"/>
      <c r="F62" s="401"/>
      <c r="G62" s="401"/>
    </row>
    <row r="63" spans="1:12">
      <c r="B63" s="401"/>
      <c r="C63" s="401"/>
      <c r="D63" s="401"/>
      <c r="E63" s="401"/>
      <c r="F63" s="401"/>
      <c r="G63" s="401"/>
    </row>
    <row r="64" spans="1:12">
      <c r="B64" s="401"/>
      <c r="C64" s="401"/>
      <c r="D64" s="401"/>
      <c r="E64" s="401"/>
      <c r="F64" s="401"/>
      <c r="G64" s="401"/>
    </row>
    <row r="65" spans="2:7">
      <c r="B65" s="366"/>
      <c r="C65" s="366"/>
      <c r="D65" s="366"/>
      <c r="E65" s="366"/>
      <c r="F65" s="366"/>
      <c r="G65" s="366"/>
    </row>
    <row r="66" spans="2:7">
      <c r="B66" s="366"/>
      <c r="C66" s="366"/>
      <c r="D66" s="366"/>
      <c r="E66" s="366"/>
      <c r="F66" s="366"/>
      <c r="G66" s="366"/>
    </row>
  </sheetData>
  <mergeCells count="15">
    <mergeCell ref="I54:L54"/>
    <mergeCell ref="A54:D54"/>
    <mergeCell ref="A39:G39"/>
    <mergeCell ref="I39:L39"/>
    <mergeCell ref="I52:L52"/>
    <mergeCell ref="A3:G3"/>
    <mergeCell ref="I3:L3"/>
    <mergeCell ref="A16:G16"/>
    <mergeCell ref="I16:L16"/>
    <mergeCell ref="I18:L18"/>
    <mergeCell ref="A34:G34"/>
    <mergeCell ref="I36:L36"/>
    <mergeCell ref="A21:G21"/>
    <mergeCell ref="I21:L21"/>
    <mergeCell ref="A52:G52"/>
  </mergeCells>
  <hyperlinks>
    <hyperlink ref="L1" location="Contents!A1" display="Back to contents" xr:uid="{00000000-0004-0000-10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T88"/>
  <sheetViews>
    <sheetView workbookViewId="0">
      <selection activeCell="G2" sqref="G2"/>
    </sheetView>
  </sheetViews>
  <sheetFormatPr defaultColWidth="8.85546875" defaultRowHeight="15"/>
  <cols>
    <col min="1" max="1" width="22" style="475" customWidth="1"/>
    <col min="2" max="3" width="8.85546875" style="475"/>
    <col min="4" max="4" width="12" style="475" customWidth="1"/>
    <col min="5" max="5" width="8.140625" style="475" customWidth="1"/>
    <col min="6" max="6" width="8.85546875" style="475"/>
    <col min="7" max="7" width="8.28515625" style="475" customWidth="1"/>
    <col min="8" max="9" width="8.85546875" style="475"/>
    <col min="10" max="11" width="9.5703125" style="475" bestFit="1" customWidth="1"/>
    <col min="12" max="14" width="8.85546875" style="475"/>
    <col min="15" max="15" width="12.85546875" style="475" customWidth="1"/>
    <col min="16" max="16384" width="8.85546875" style="475"/>
  </cols>
  <sheetData>
    <row r="2" spans="1:20" ht="15.75">
      <c r="A2" s="418" t="s">
        <v>139</v>
      </c>
      <c r="B2" s="419"/>
      <c r="C2" s="419"/>
      <c r="D2" s="419"/>
      <c r="E2" s="420"/>
      <c r="F2" s="419"/>
      <c r="G2" s="615" t="s">
        <v>3</v>
      </c>
      <c r="H2" s="530"/>
      <c r="I2" s="530"/>
      <c r="J2" s="530"/>
      <c r="K2" s="530"/>
      <c r="L2" s="530"/>
      <c r="M2" s="530"/>
    </row>
    <row r="3" spans="1:20" ht="34.15" customHeight="1">
      <c r="A3" s="1160" t="s">
        <v>140</v>
      </c>
      <c r="B3" s="1160"/>
      <c r="C3" s="1160"/>
      <c r="D3" s="1160"/>
      <c r="E3" s="1160"/>
      <c r="F3" s="1160"/>
      <c r="G3" s="1160"/>
      <c r="H3" s="410"/>
      <c r="I3" s="530"/>
      <c r="J3" s="530"/>
      <c r="K3" s="530"/>
      <c r="L3" s="530"/>
      <c r="M3" s="530"/>
    </row>
    <row r="4" spans="1:20">
      <c r="A4" s="1207"/>
      <c r="B4" s="1207"/>
      <c r="C4" s="1207"/>
      <c r="D4" s="1207"/>
      <c r="E4" s="1207"/>
      <c r="F4" s="1207"/>
      <c r="G4" s="1207"/>
      <c r="H4" s="410"/>
      <c r="I4" s="530"/>
      <c r="J4" s="530"/>
      <c r="K4" s="530"/>
      <c r="L4" s="530"/>
      <c r="M4" s="530"/>
    </row>
    <row r="5" spans="1:20">
      <c r="A5" s="411"/>
      <c r="B5" s="426"/>
      <c r="C5" s="426"/>
      <c r="D5" s="426"/>
      <c r="E5" s="427"/>
      <c r="F5" s="422"/>
      <c r="G5" s="415" t="s">
        <v>20</v>
      </c>
      <c r="H5" s="404"/>
      <c r="I5" s="404"/>
      <c r="J5" s="404"/>
      <c r="K5" s="405"/>
      <c r="L5" s="411"/>
      <c r="M5" s="411"/>
    </row>
    <row r="6" spans="1:20" ht="24.75">
      <c r="A6" s="428"/>
      <c r="B6" s="429" t="s">
        <v>21</v>
      </c>
      <c r="C6" s="450" t="s">
        <v>55</v>
      </c>
      <c r="D6" s="450" t="s">
        <v>23</v>
      </c>
      <c r="E6" s="457" t="s">
        <v>24</v>
      </c>
      <c r="F6" s="458" t="s">
        <v>25</v>
      </c>
      <c r="G6" s="459" t="s">
        <v>26</v>
      </c>
      <c r="H6" s="412"/>
      <c r="I6" s="406"/>
      <c r="J6" s="406"/>
      <c r="K6" s="406"/>
      <c r="L6" s="407"/>
      <c r="M6" s="410"/>
    </row>
    <row r="7" spans="1:20">
      <c r="A7" s="430" t="s">
        <v>5</v>
      </c>
      <c r="B7" s="431"/>
      <c r="C7" s="431"/>
      <c r="D7" s="431"/>
      <c r="E7" s="431"/>
      <c r="F7" s="431"/>
      <c r="G7" s="431"/>
      <c r="H7" s="408"/>
      <c r="I7" s="408"/>
      <c r="J7" s="408"/>
      <c r="K7" s="408"/>
      <c r="L7" s="407"/>
      <c r="M7" s="530"/>
    </row>
    <row r="8" spans="1:20">
      <c r="A8" s="413" t="s">
        <v>141</v>
      </c>
      <c r="B8" s="417">
        <v>74</v>
      </c>
      <c r="C8" s="423">
        <v>826000</v>
      </c>
      <c r="D8" s="423">
        <v>692</v>
      </c>
      <c r="E8" s="416">
        <v>25400</v>
      </c>
      <c r="F8" s="416">
        <v>95400</v>
      </c>
      <c r="G8" s="416">
        <v>277300</v>
      </c>
      <c r="H8" s="409"/>
      <c r="I8" s="434"/>
      <c r="J8" s="434"/>
      <c r="K8" s="434"/>
      <c r="L8" s="434"/>
      <c r="M8" s="434"/>
      <c r="N8" s="622"/>
      <c r="O8" s="622"/>
      <c r="P8" s="622"/>
      <c r="Q8" s="622"/>
      <c r="R8" s="622"/>
      <c r="S8" s="622"/>
      <c r="T8" s="622"/>
    </row>
    <row r="9" spans="1:20">
      <c r="A9" s="413" t="s">
        <v>142</v>
      </c>
      <c r="B9" s="417">
        <v>79</v>
      </c>
      <c r="C9" s="423">
        <v>2268000</v>
      </c>
      <c r="D9" s="423">
        <v>1763</v>
      </c>
      <c r="E9" s="416">
        <v>27500</v>
      </c>
      <c r="F9" s="416">
        <v>112200</v>
      </c>
      <c r="G9" s="416">
        <v>333900</v>
      </c>
      <c r="H9" s="530"/>
      <c r="I9" s="434"/>
      <c r="J9" s="434"/>
      <c r="K9" s="434"/>
      <c r="L9" s="434"/>
      <c r="M9" s="434"/>
      <c r="N9" s="622"/>
      <c r="O9" s="622"/>
      <c r="P9" s="622"/>
      <c r="Q9" s="622"/>
      <c r="R9" s="622"/>
      <c r="S9" s="622"/>
    </row>
    <row r="10" spans="1:20">
      <c r="A10" s="413" t="s">
        <v>143</v>
      </c>
      <c r="B10" s="417">
        <v>78</v>
      </c>
      <c r="C10" s="423">
        <v>1725000</v>
      </c>
      <c r="D10" s="423">
        <v>1537</v>
      </c>
      <c r="E10" s="416">
        <v>25000</v>
      </c>
      <c r="F10" s="416">
        <v>99900</v>
      </c>
      <c r="G10" s="416">
        <v>273800</v>
      </c>
      <c r="H10" s="530"/>
      <c r="I10" s="434"/>
      <c r="J10" s="434"/>
      <c r="K10" s="434"/>
      <c r="L10" s="434"/>
      <c r="M10" s="434"/>
      <c r="N10" s="622"/>
      <c r="O10" s="622"/>
      <c r="P10" s="622"/>
      <c r="Q10" s="622"/>
      <c r="R10" s="622"/>
      <c r="S10" s="622"/>
    </row>
    <row r="11" spans="1:20">
      <c r="A11" s="413" t="s">
        <v>144</v>
      </c>
      <c r="B11" s="417">
        <v>79</v>
      </c>
      <c r="C11" s="423">
        <v>1487000</v>
      </c>
      <c r="D11" s="423">
        <v>1361</v>
      </c>
      <c r="E11" s="416">
        <v>18700</v>
      </c>
      <c r="F11" s="416">
        <v>88700</v>
      </c>
      <c r="G11" s="416">
        <v>295400</v>
      </c>
      <c r="H11" s="530"/>
      <c r="I11" s="434"/>
      <c r="J11" s="434"/>
      <c r="K11" s="434"/>
      <c r="L11" s="434"/>
      <c r="M11" s="434"/>
      <c r="N11" s="622"/>
      <c r="O11" s="622"/>
      <c r="P11" s="622"/>
      <c r="Q11" s="622"/>
      <c r="R11" s="622"/>
      <c r="S11" s="622"/>
    </row>
    <row r="12" spans="1:20">
      <c r="A12" s="413" t="s">
        <v>145</v>
      </c>
      <c r="B12" s="417">
        <v>78</v>
      </c>
      <c r="C12" s="423">
        <v>1781000</v>
      </c>
      <c r="D12" s="423">
        <v>1328</v>
      </c>
      <c r="E12" s="416">
        <v>23100</v>
      </c>
      <c r="F12" s="416">
        <v>100000</v>
      </c>
      <c r="G12" s="416">
        <v>274000</v>
      </c>
      <c r="H12" s="530"/>
      <c r="I12" s="434"/>
      <c r="J12" s="434"/>
      <c r="K12" s="434"/>
      <c r="L12" s="434"/>
      <c r="M12" s="434"/>
      <c r="N12" s="622"/>
      <c r="O12" s="622"/>
      <c r="P12" s="622"/>
      <c r="Q12" s="622"/>
      <c r="R12" s="622"/>
      <c r="S12" s="622"/>
    </row>
    <row r="13" spans="1:20">
      <c r="A13" s="413" t="s">
        <v>146</v>
      </c>
      <c r="B13" s="417">
        <v>82</v>
      </c>
      <c r="C13" s="423">
        <v>1984000</v>
      </c>
      <c r="D13" s="423">
        <v>1617</v>
      </c>
      <c r="E13" s="416">
        <v>29500</v>
      </c>
      <c r="F13" s="416">
        <v>109800</v>
      </c>
      <c r="G13" s="416">
        <v>338300</v>
      </c>
      <c r="H13" s="530"/>
      <c r="I13" s="434"/>
      <c r="J13" s="434"/>
      <c r="K13" s="434"/>
      <c r="L13" s="434"/>
      <c r="M13" s="434"/>
      <c r="N13" s="622"/>
      <c r="O13" s="622"/>
      <c r="P13" s="622"/>
      <c r="Q13" s="622"/>
      <c r="R13" s="622"/>
      <c r="S13" s="622"/>
    </row>
    <row r="14" spans="1:20">
      <c r="A14" s="413" t="s">
        <v>147</v>
      </c>
      <c r="B14" s="417">
        <v>73</v>
      </c>
      <c r="C14" s="423">
        <v>2339000</v>
      </c>
      <c r="D14" s="423">
        <v>1257</v>
      </c>
      <c r="E14" s="416">
        <v>25000</v>
      </c>
      <c r="F14" s="416">
        <v>103500</v>
      </c>
      <c r="G14" s="416">
        <v>359000</v>
      </c>
      <c r="H14" s="530"/>
      <c r="I14" s="434"/>
      <c r="J14" s="434"/>
      <c r="K14" s="434"/>
      <c r="L14" s="434"/>
      <c r="M14" s="434"/>
      <c r="N14" s="622"/>
      <c r="O14" s="622"/>
      <c r="P14" s="622"/>
      <c r="Q14" s="622"/>
      <c r="R14" s="622"/>
      <c r="S14" s="622"/>
    </row>
    <row r="15" spans="1:20">
      <c r="A15" s="413" t="s">
        <v>148</v>
      </c>
      <c r="B15" s="417">
        <v>86</v>
      </c>
      <c r="C15" s="423">
        <v>3028000</v>
      </c>
      <c r="D15" s="423">
        <v>2343</v>
      </c>
      <c r="E15" s="416">
        <v>40200</v>
      </c>
      <c r="F15" s="416">
        <v>143200</v>
      </c>
      <c r="G15" s="416">
        <v>401300</v>
      </c>
      <c r="H15" s="530"/>
      <c r="I15" s="434"/>
      <c r="J15" s="434"/>
      <c r="K15" s="434"/>
      <c r="L15" s="434"/>
      <c r="M15" s="434"/>
      <c r="N15" s="622"/>
      <c r="O15" s="622"/>
      <c r="P15" s="622"/>
      <c r="Q15" s="622"/>
      <c r="R15" s="622"/>
      <c r="S15" s="622"/>
    </row>
    <row r="16" spans="1:20">
      <c r="A16" s="413" t="s">
        <v>149</v>
      </c>
      <c r="B16" s="417">
        <v>85</v>
      </c>
      <c r="C16" s="423">
        <v>1936000</v>
      </c>
      <c r="D16" s="423">
        <v>1519</v>
      </c>
      <c r="E16" s="416">
        <v>33100</v>
      </c>
      <c r="F16" s="416">
        <v>120600</v>
      </c>
      <c r="G16" s="416">
        <v>346300</v>
      </c>
      <c r="H16" s="530"/>
      <c r="I16" s="434"/>
      <c r="J16" s="434"/>
      <c r="K16" s="434"/>
      <c r="L16" s="434"/>
      <c r="M16" s="434"/>
      <c r="N16" s="622"/>
      <c r="O16" s="622"/>
      <c r="P16" s="622"/>
      <c r="Q16" s="622"/>
      <c r="R16" s="622"/>
      <c r="S16" s="622"/>
    </row>
    <row r="17" spans="1:20">
      <c r="A17" s="413"/>
      <c r="B17" s="417"/>
      <c r="C17" s="423"/>
      <c r="D17" s="417"/>
      <c r="E17" s="416"/>
      <c r="F17" s="416"/>
      <c r="G17" s="416"/>
      <c r="H17" s="530"/>
      <c r="I17" s="434"/>
      <c r="J17" s="434"/>
      <c r="K17" s="434"/>
      <c r="L17" s="434"/>
      <c r="M17" s="434"/>
      <c r="N17" s="622"/>
      <c r="O17" s="622"/>
      <c r="P17" s="622"/>
      <c r="Q17" s="622"/>
      <c r="R17" s="622"/>
      <c r="S17" s="622"/>
      <c r="T17" s="530"/>
    </row>
    <row r="18" spans="1:20">
      <c r="A18" s="413" t="s">
        <v>150</v>
      </c>
      <c r="B18" s="417">
        <v>80</v>
      </c>
      <c r="C18" s="423">
        <v>17373000</v>
      </c>
      <c r="D18" s="423">
        <v>13417</v>
      </c>
      <c r="E18" s="416">
        <v>28100</v>
      </c>
      <c r="F18" s="416">
        <v>111700</v>
      </c>
      <c r="G18" s="416">
        <v>328500</v>
      </c>
      <c r="H18" s="530"/>
      <c r="I18" s="434"/>
      <c r="J18" s="434"/>
      <c r="K18" s="434"/>
      <c r="L18" s="434"/>
      <c r="M18" s="434"/>
      <c r="N18" s="622"/>
      <c r="O18" s="622"/>
      <c r="P18" s="622"/>
      <c r="Q18" s="622"/>
      <c r="R18" s="622"/>
      <c r="S18" s="622"/>
      <c r="T18" s="530"/>
    </row>
    <row r="19" spans="1:20">
      <c r="A19" s="413" t="s">
        <v>151</v>
      </c>
      <c r="B19" s="417">
        <v>76</v>
      </c>
      <c r="C19" s="423">
        <v>960000</v>
      </c>
      <c r="D19" s="417">
        <v>781</v>
      </c>
      <c r="E19" s="416">
        <v>31500</v>
      </c>
      <c r="F19" s="416">
        <v>122600</v>
      </c>
      <c r="G19" s="416">
        <v>333100</v>
      </c>
      <c r="H19" s="530"/>
      <c r="I19" s="434"/>
      <c r="J19" s="434"/>
      <c r="K19" s="434"/>
      <c r="L19" s="434"/>
      <c r="M19" s="434"/>
      <c r="N19" s="622"/>
      <c r="O19" s="622"/>
      <c r="P19" s="622"/>
      <c r="Q19" s="622"/>
      <c r="R19" s="622"/>
      <c r="S19" s="622"/>
      <c r="T19" s="530"/>
    </row>
    <row r="20" spans="1:20">
      <c r="A20" s="413" t="s">
        <v>152</v>
      </c>
      <c r="B20" s="417">
        <v>78</v>
      </c>
      <c r="C20" s="423">
        <v>1864000</v>
      </c>
      <c r="D20" s="417">
        <v>1346</v>
      </c>
      <c r="E20" s="416">
        <v>37000</v>
      </c>
      <c r="F20" s="416">
        <v>143100</v>
      </c>
      <c r="G20" s="416">
        <v>366600</v>
      </c>
      <c r="H20" s="530"/>
      <c r="I20" s="434"/>
      <c r="J20" s="434"/>
      <c r="K20" s="434"/>
      <c r="L20" s="434"/>
      <c r="M20" s="434"/>
      <c r="N20" s="622"/>
      <c r="O20" s="622"/>
      <c r="P20" s="622"/>
      <c r="Q20" s="622"/>
      <c r="R20" s="622"/>
      <c r="S20" s="622"/>
      <c r="T20" s="530"/>
    </row>
    <row r="21" spans="1:20">
      <c r="A21" s="424" t="s">
        <v>153</v>
      </c>
      <c r="B21" s="464">
        <v>79</v>
      </c>
      <c r="C21" s="425">
        <v>20197000</v>
      </c>
      <c r="D21" s="425">
        <v>15544</v>
      </c>
      <c r="E21" s="425">
        <v>29100</v>
      </c>
      <c r="F21" s="425">
        <v>114800</v>
      </c>
      <c r="G21" s="425">
        <v>332000</v>
      </c>
      <c r="H21" s="530"/>
      <c r="I21" s="434"/>
      <c r="J21" s="434"/>
      <c r="K21" s="434"/>
      <c r="L21" s="434"/>
      <c r="M21" s="434"/>
      <c r="N21" s="622"/>
      <c r="O21" s="622"/>
      <c r="P21" s="622"/>
      <c r="Q21" s="622"/>
      <c r="R21" s="622"/>
      <c r="S21" s="622"/>
      <c r="T21" s="530"/>
    </row>
    <row r="22" spans="1:20">
      <c r="A22" s="414" t="s">
        <v>6</v>
      </c>
      <c r="B22" s="433"/>
      <c r="C22" s="402"/>
      <c r="D22" s="423"/>
      <c r="E22" s="402"/>
      <c r="F22" s="402"/>
      <c r="G22" s="402"/>
      <c r="H22" s="408"/>
      <c r="I22" s="434"/>
      <c r="J22" s="434"/>
      <c r="K22" s="434"/>
      <c r="L22" s="434"/>
      <c r="M22" s="434"/>
      <c r="N22" s="622"/>
      <c r="O22" s="622"/>
      <c r="P22" s="622"/>
      <c r="Q22" s="622"/>
      <c r="R22" s="622"/>
      <c r="S22" s="622"/>
      <c r="T22" s="530"/>
    </row>
    <row r="23" spans="1:20">
      <c r="A23" s="413" t="s">
        <v>141</v>
      </c>
      <c r="B23" s="417">
        <v>73</v>
      </c>
      <c r="C23" s="423">
        <v>804000</v>
      </c>
      <c r="D23" s="416">
        <v>718</v>
      </c>
      <c r="E23" s="416">
        <v>19000</v>
      </c>
      <c r="F23" s="416">
        <v>84600</v>
      </c>
      <c r="G23" s="416">
        <v>243600</v>
      </c>
      <c r="H23" s="409"/>
      <c r="I23" s="434"/>
      <c r="J23" s="434"/>
      <c r="K23" s="434"/>
      <c r="L23" s="434"/>
      <c r="M23" s="434"/>
      <c r="N23" s="622"/>
      <c r="O23" s="622"/>
      <c r="P23" s="622"/>
      <c r="Q23" s="622"/>
      <c r="R23" s="622"/>
      <c r="S23" s="622"/>
      <c r="T23" s="432"/>
    </row>
    <row r="24" spans="1:20">
      <c r="A24" s="413" t="s">
        <v>142</v>
      </c>
      <c r="B24" s="417">
        <v>74</v>
      </c>
      <c r="C24" s="423">
        <v>2105000</v>
      </c>
      <c r="D24" s="416">
        <v>1837</v>
      </c>
      <c r="E24" s="416">
        <v>27300</v>
      </c>
      <c r="F24" s="416">
        <v>96800</v>
      </c>
      <c r="G24" s="416">
        <v>277100</v>
      </c>
      <c r="H24" s="530"/>
      <c r="I24" s="434"/>
      <c r="J24" s="434"/>
      <c r="K24" s="434"/>
      <c r="L24" s="434"/>
      <c r="M24" s="434"/>
      <c r="N24" s="622"/>
      <c r="O24" s="622"/>
      <c r="P24" s="622"/>
      <c r="Q24" s="622"/>
      <c r="R24" s="622"/>
      <c r="S24" s="622"/>
      <c r="T24" s="432"/>
    </row>
    <row r="25" spans="1:20">
      <c r="A25" s="413" t="s">
        <v>143</v>
      </c>
      <c r="B25" s="417">
        <v>75</v>
      </c>
      <c r="C25" s="423">
        <v>1650000</v>
      </c>
      <c r="D25" s="416">
        <v>1532</v>
      </c>
      <c r="E25" s="416">
        <v>24900</v>
      </c>
      <c r="F25" s="416">
        <v>85400</v>
      </c>
      <c r="G25" s="416">
        <v>248900</v>
      </c>
      <c r="H25" s="530"/>
      <c r="I25" s="434"/>
      <c r="J25" s="434"/>
      <c r="K25" s="434"/>
      <c r="L25" s="434"/>
      <c r="M25" s="434"/>
      <c r="N25" s="622"/>
      <c r="O25" s="622"/>
      <c r="P25" s="622"/>
      <c r="Q25" s="622"/>
      <c r="R25" s="622"/>
      <c r="S25" s="622"/>
      <c r="T25" s="432"/>
    </row>
    <row r="26" spans="1:20">
      <c r="A26" s="413" t="s">
        <v>144</v>
      </c>
      <c r="B26" s="417">
        <v>76</v>
      </c>
      <c r="C26" s="423">
        <v>1410000</v>
      </c>
      <c r="D26" s="416">
        <v>1416</v>
      </c>
      <c r="E26" s="416">
        <v>19900</v>
      </c>
      <c r="F26" s="416">
        <v>80000</v>
      </c>
      <c r="G26" s="416">
        <v>256200</v>
      </c>
      <c r="H26" s="530"/>
      <c r="I26" s="434"/>
      <c r="J26" s="434"/>
      <c r="K26" s="434"/>
      <c r="L26" s="434"/>
      <c r="M26" s="434"/>
      <c r="N26" s="622"/>
      <c r="O26" s="622"/>
      <c r="P26" s="622"/>
      <c r="Q26" s="622"/>
      <c r="R26" s="622"/>
      <c r="S26" s="622"/>
      <c r="T26" s="432"/>
    </row>
    <row r="27" spans="1:20">
      <c r="A27" s="413" t="s">
        <v>145</v>
      </c>
      <c r="B27" s="417">
        <v>74</v>
      </c>
      <c r="C27" s="423">
        <v>1694000</v>
      </c>
      <c r="D27" s="416">
        <v>1375</v>
      </c>
      <c r="E27" s="416">
        <v>24700</v>
      </c>
      <c r="F27" s="416">
        <v>82100</v>
      </c>
      <c r="G27" s="416">
        <v>238700</v>
      </c>
      <c r="H27" s="530"/>
      <c r="I27" s="434"/>
      <c r="J27" s="434"/>
      <c r="K27" s="434"/>
      <c r="L27" s="434"/>
      <c r="M27" s="434"/>
      <c r="N27" s="622"/>
      <c r="O27" s="622"/>
      <c r="P27" s="622"/>
      <c r="Q27" s="622"/>
      <c r="R27" s="622"/>
      <c r="S27" s="622"/>
      <c r="T27" s="432"/>
    </row>
    <row r="28" spans="1:20">
      <c r="A28" s="413" t="s">
        <v>146</v>
      </c>
      <c r="B28" s="417">
        <v>79</v>
      </c>
      <c r="C28" s="423">
        <v>1927000</v>
      </c>
      <c r="D28" s="416">
        <v>1714</v>
      </c>
      <c r="E28" s="416">
        <v>27300</v>
      </c>
      <c r="F28" s="416">
        <v>95800</v>
      </c>
      <c r="G28" s="416">
        <v>280600</v>
      </c>
      <c r="H28" s="530"/>
      <c r="I28" s="434"/>
      <c r="J28" s="434"/>
      <c r="K28" s="434"/>
      <c r="L28" s="434"/>
      <c r="M28" s="434"/>
      <c r="N28" s="622"/>
      <c r="O28" s="622"/>
      <c r="P28" s="622"/>
      <c r="Q28" s="622"/>
      <c r="R28" s="622"/>
      <c r="S28" s="622"/>
      <c r="T28" s="432"/>
    </row>
    <row r="29" spans="1:20">
      <c r="A29" s="413" t="s">
        <v>147</v>
      </c>
      <c r="B29" s="417">
        <v>67</v>
      </c>
      <c r="C29" s="423">
        <v>2101000</v>
      </c>
      <c r="D29" s="416">
        <v>1263</v>
      </c>
      <c r="E29" s="416">
        <v>25400</v>
      </c>
      <c r="F29" s="416">
        <v>91700</v>
      </c>
      <c r="G29" s="416">
        <v>268400</v>
      </c>
      <c r="H29" s="530"/>
      <c r="I29" s="434"/>
      <c r="J29" s="434"/>
      <c r="K29" s="434"/>
      <c r="L29" s="434"/>
      <c r="M29" s="434"/>
      <c r="N29" s="622"/>
      <c r="O29" s="622"/>
      <c r="P29" s="622"/>
      <c r="Q29" s="622"/>
      <c r="R29" s="622"/>
      <c r="S29" s="622"/>
      <c r="T29" s="432"/>
    </row>
    <row r="30" spans="1:20">
      <c r="A30" s="413" t="s">
        <v>148</v>
      </c>
      <c r="B30" s="417">
        <v>83</v>
      </c>
      <c r="C30" s="423">
        <v>2891000</v>
      </c>
      <c r="D30" s="416">
        <v>2468</v>
      </c>
      <c r="E30" s="416">
        <v>36000</v>
      </c>
      <c r="F30" s="416">
        <v>120800</v>
      </c>
      <c r="G30" s="416">
        <v>338800</v>
      </c>
      <c r="H30" s="530"/>
      <c r="I30" s="434"/>
      <c r="J30" s="434"/>
      <c r="K30" s="434"/>
      <c r="L30" s="434"/>
      <c r="M30" s="434"/>
      <c r="N30" s="622"/>
      <c r="O30" s="622"/>
      <c r="P30" s="622"/>
      <c r="Q30" s="622"/>
      <c r="R30" s="622"/>
      <c r="S30" s="622"/>
      <c r="T30" s="432"/>
    </row>
    <row r="31" spans="1:20">
      <c r="A31" s="413" t="s">
        <v>149</v>
      </c>
      <c r="B31" s="417">
        <v>83</v>
      </c>
      <c r="C31" s="423">
        <v>1847000</v>
      </c>
      <c r="D31" s="416">
        <v>1552</v>
      </c>
      <c r="E31" s="416">
        <v>28000</v>
      </c>
      <c r="F31" s="416">
        <v>110500</v>
      </c>
      <c r="G31" s="416">
        <v>304000</v>
      </c>
      <c r="H31" s="530"/>
      <c r="I31" s="434"/>
      <c r="J31" s="434"/>
      <c r="K31" s="434"/>
      <c r="L31" s="434"/>
      <c r="M31" s="434"/>
      <c r="N31" s="622"/>
      <c r="O31" s="622"/>
      <c r="P31" s="622"/>
      <c r="Q31" s="622"/>
      <c r="R31" s="622"/>
      <c r="S31" s="622"/>
      <c r="T31" s="432"/>
    </row>
    <row r="32" spans="1:20">
      <c r="A32" s="413"/>
      <c r="B32" s="417"/>
      <c r="C32" s="423"/>
      <c r="D32" s="416"/>
      <c r="E32" s="416"/>
      <c r="F32" s="416"/>
      <c r="G32" s="416"/>
      <c r="H32" s="530"/>
      <c r="I32" s="434"/>
      <c r="J32" s="434"/>
      <c r="K32" s="434"/>
      <c r="L32" s="434"/>
      <c r="M32" s="434"/>
      <c r="N32" s="622"/>
      <c r="O32" s="622"/>
      <c r="P32" s="622"/>
      <c r="Q32" s="622"/>
      <c r="R32" s="622"/>
      <c r="S32" s="622"/>
      <c r="T32" s="432"/>
    </row>
    <row r="33" spans="1:20">
      <c r="A33" s="413" t="s">
        <v>150</v>
      </c>
      <c r="B33" s="417">
        <v>76</v>
      </c>
      <c r="C33" s="423">
        <v>16428000</v>
      </c>
      <c r="D33" s="416">
        <v>13875</v>
      </c>
      <c r="E33" s="416">
        <v>27100</v>
      </c>
      <c r="F33" s="416">
        <v>95100</v>
      </c>
      <c r="G33" s="416">
        <v>278500</v>
      </c>
      <c r="H33" s="530"/>
      <c r="I33" s="434"/>
      <c r="J33" s="434"/>
      <c r="K33" s="434"/>
      <c r="L33" s="434"/>
      <c r="M33" s="434"/>
      <c r="N33" s="622"/>
      <c r="O33" s="622"/>
      <c r="P33" s="622"/>
      <c r="Q33" s="622"/>
      <c r="R33" s="622"/>
      <c r="S33" s="622"/>
      <c r="T33" s="432"/>
    </row>
    <row r="34" spans="1:20">
      <c r="A34" s="413" t="s">
        <v>151</v>
      </c>
      <c r="B34" s="417">
        <v>76</v>
      </c>
      <c r="C34" s="423">
        <v>967000</v>
      </c>
      <c r="D34" s="416">
        <v>860</v>
      </c>
      <c r="E34" s="416">
        <v>25600</v>
      </c>
      <c r="F34" s="416">
        <v>98200</v>
      </c>
      <c r="G34" s="416">
        <v>242900</v>
      </c>
      <c r="H34" s="530"/>
      <c r="I34" s="434"/>
      <c r="J34" s="434"/>
      <c r="K34" s="434"/>
      <c r="L34" s="434"/>
      <c r="M34" s="434"/>
      <c r="N34" s="622"/>
      <c r="O34" s="622"/>
      <c r="P34" s="622"/>
      <c r="Q34" s="622"/>
      <c r="R34" s="622"/>
      <c r="S34" s="622"/>
      <c r="T34" s="432"/>
    </row>
    <row r="35" spans="1:20">
      <c r="A35" s="413" t="s">
        <v>152</v>
      </c>
      <c r="B35" s="417">
        <v>73</v>
      </c>
      <c r="C35" s="423">
        <v>1682000</v>
      </c>
      <c r="D35" s="416">
        <v>1467</v>
      </c>
      <c r="E35" s="416">
        <v>32400</v>
      </c>
      <c r="F35" s="416">
        <v>111500</v>
      </c>
      <c r="G35" s="416">
        <v>303000</v>
      </c>
      <c r="H35" s="530"/>
      <c r="I35" s="434"/>
      <c r="J35" s="434"/>
      <c r="K35" s="434"/>
      <c r="L35" s="434"/>
      <c r="M35" s="434"/>
      <c r="N35" s="622"/>
      <c r="O35" s="622"/>
      <c r="P35" s="622"/>
      <c r="Q35" s="622"/>
      <c r="R35" s="622"/>
      <c r="S35" s="622"/>
      <c r="T35" s="432"/>
    </row>
    <row r="36" spans="1:20">
      <c r="A36" s="424" t="s">
        <v>153</v>
      </c>
      <c r="B36" s="435">
        <v>76</v>
      </c>
      <c r="C36" s="425">
        <v>19077000</v>
      </c>
      <c r="D36" s="425">
        <v>16202</v>
      </c>
      <c r="E36" s="425">
        <v>27400</v>
      </c>
      <c r="F36" s="425">
        <v>96800</v>
      </c>
      <c r="G36" s="425">
        <v>279200</v>
      </c>
      <c r="H36" s="530"/>
      <c r="I36" s="434"/>
      <c r="J36" s="434"/>
      <c r="K36" s="434"/>
      <c r="L36" s="434"/>
      <c r="M36" s="434"/>
      <c r="N36" s="622"/>
      <c r="O36" s="622"/>
      <c r="P36" s="622"/>
      <c r="Q36" s="622"/>
      <c r="R36" s="622"/>
      <c r="S36" s="622"/>
      <c r="T36" s="432"/>
    </row>
    <row r="37" spans="1:20">
      <c r="A37" s="1031" t="s">
        <v>195</v>
      </c>
      <c r="B37" s="1029"/>
      <c r="C37" s="1029"/>
      <c r="D37" s="1029"/>
      <c r="E37" s="1029"/>
      <c r="F37" s="1029"/>
      <c r="G37" s="1029"/>
      <c r="H37" s="530"/>
      <c r="I37" s="434"/>
      <c r="J37" s="434"/>
      <c r="K37" s="434"/>
      <c r="L37" s="434"/>
      <c r="M37" s="434"/>
      <c r="N37" s="622"/>
      <c r="O37" s="622"/>
      <c r="P37" s="622"/>
      <c r="Q37" s="622"/>
      <c r="R37" s="622"/>
      <c r="S37" s="622"/>
      <c r="T37" s="1027"/>
    </row>
    <row r="38" spans="1:20">
      <c r="A38" s="1030" t="s">
        <v>141</v>
      </c>
      <c r="B38" s="1036">
        <v>71</v>
      </c>
      <c r="C38" s="1039">
        <v>777000</v>
      </c>
      <c r="D38" s="1033">
        <v>761</v>
      </c>
      <c r="E38" s="1033">
        <v>19500</v>
      </c>
      <c r="F38" s="1033">
        <v>65300</v>
      </c>
      <c r="G38" s="1033">
        <v>210900</v>
      </c>
      <c r="H38" s="530"/>
      <c r="I38" s="434"/>
      <c r="J38" s="434"/>
      <c r="K38" s="434"/>
      <c r="L38" s="434"/>
      <c r="M38" s="434"/>
      <c r="N38" s="622"/>
      <c r="O38" s="622"/>
      <c r="P38" s="622"/>
      <c r="Q38" s="622"/>
      <c r="R38" s="622"/>
      <c r="S38" s="622"/>
      <c r="T38" s="1027"/>
    </row>
    <row r="39" spans="1:20">
      <c r="A39" s="1030" t="s">
        <v>142</v>
      </c>
      <c r="B39" s="1036">
        <v>74</v>
      </c>
      <c r="C39" s="1039">
        <v>2061000</v>
      </c>
      <c r="D39" s="1033">
        <v>1912</v>
      </c>
      <c r="E39" s="1033">
        <v>22900</v>
      </c>
      <c r="F39" s="1033">
        <v>78300</v>
      </c>
      <c r="G39" s="1033">
        <v>219800</v>
      </c>
      <c r="H39" s="530"/>
      <c r="I39" s="434"/>
      <c r="J39" s="434"/>
      <c r="K39" s="434"/>
      <c r="L39" s="434"/>
      <c r="M39" s="434"/>
      <c r="N39" s="622"/>
      <c r="O39" s="622"/>
      <c r="P39" s="622"/>
      <c r="Q39" s="622"/>
      <c r="R39" s="622"/>
      <c r="S39" s="622"/>
      <c r="T39" s="1027"/>
    </row>
    <row r="40" spans="1:20">
      <c r="A40" s="1030" t="s">
        <v>143</v>
      </c>
      <c r="B40" s="1036">
        <v>78</v>
      </c>
      <c r="C40" s="1039">
        <v>1669000</v>
      </c>
      <c r="D40" s="1033">
        <v>1599</v>
      </c>
      <c r="E40" s="1033">
        <v>21200</v>
      </c>
      <c r="F40" s="1033">
        <v>70000</v>
      </c>
      <c r="G40" s="1033">
        <v>199800</v>
      </c>
      <c r="H40" s="530"/>
      <c r="I40" s="434"/>
      <c r="J40" s="434"/>
      <c r="K40" s="434"/>
      <c r="L40" s="434"/>
      <c r="M40" s="434"/>
      <c r="N40" s="622"/>
      <c r="O40" s="622"/>
      <c r="P40" s="622"/>
      <c r="Q40" s="622"/>
      <c r="R40" s="622"/>
      <c r="S40" s="622"/>
      <c r="T40" s="1027"/>
    </row>
    <row r="41" spans="1:20">
      <c r="A41" s="1030" t="s">
        <v>144</v>
      </c>
      <c r="B41" s="1036">
        <v>75</v>
      </c>
      <c r="C41" s="1039">
        <v>1358000</v>
      </c>
      <c r="D41" s="1033">
        <v>1417</v>
      </c>
      <c r="E41" s="1033">
        <v>23500</v>
      </c>
      <c r="F41" s="1033">
        <v>76900</v>
      </c>
      <c r="G41" s="1033">
        <v>245100</v>
      </c>
      <c r="H41" s="530"/>
      <c r="I41" s="434"/>
      <c r="J41" s="434"/>
      <c r="K41" s="434"/>
      <c r="L41" s="434"/>
      <c r="M41" s="434"/>
      <c r="N41" s="622"/>
      <c r="O41" s="622"/>
      <c r="P41" s="622"/>
      <c r="Q41" s="622"/>
      <c r="R41" s="622"/>
      <c r="S41" s="622"/>
      <c r="T41" s="1027"/>
    </row>
    <row r="42" spans="1:20">
      <c r="A42" s="1030" t="s">
        <v>145</v>
      </c>
      <c r="B42" s="1036">
        <v>73</v>
      </c>
      <c r="C42" s="1039">
        <v>1574000</v>
      </c>
      <c r="D42" s="1033">
        <v>1438</v>
      </c>
      <c r="E42" s="1033">
        <v>22900</v>
      </c>
      <c r="F42" s="1033">
        <v>74700</v>
      </c>
      <c r="G42" s="1033">
        <v>198600</v>
      </c>
      <c r="H42" s="530"/>
      <c r="I42" s="434"/>
      <c r="J42" s="434"/>
      <c r="K42" s="434"/>
      <c r="L42" s="434"/>
      <c r="M42" s="434"/>
      <c r="N42" s="622"/>
      <c r="O42" s="622"/>
      <c r="P42" s="622"/>
      <c r="Q42" s="622"/>
      <c r="R42" s="622"/>
      <c r="S42" s="622"/>
      <c r="T42" s="1027"/>
    </row>
    <row r="43" spans="1:20">
      <c r="A43" s="1030" t="s">
        <v>146</v>
      </c>
      <c r="B43" s="1036">
        <v>78</v>
      </c>
      <c r="C43" s="1039">
        <v>1835000</v>
      </c>
      <c r="D43" s="1033">
        <v>1684</v>
      </c>
      <c r="E43" s="1033">
        <v>29600</v>
      </c>
      <c r="F43" s="1033">
        <v>89300</v>
      </c>
      <c r="G43" s="1033">
        <v>237900</v>
      </c>
      <c r="H43" s="530"/>
      <c r="I43" s="434"/>
      <c r="J43" s="434"/>
      <c r="K43" s="434"/>
      <c r="L43" s="434"/>
      <c r="M43" s="434"/>
      <c r="N43" s="622"/>
      <c r="O43" s="622"/>
      <c r="P43" s="622"/>
      <c r="Q43" s="622"/>
      <c r="R43" s="622"/>
      <c r="S43" s="622"/>
      <c r="T43" s="1027"/>
    </row>
    <row r="44" spans="1:20">
      <c r="A44" s="1030" t="s">
        <v>147</v>
      </c>
      <c r="B44" s="1036">
        <v>69</v>
      </c>
      <c r="C44" s="1039">
        <v>1957000</v>
      </c>
      <c r="D44" s="1033">
        <v>1412</v>
      </c>
      <c r="E44" s="1033">
        <v>24900</v>
      </c>
      <c r="F44" s="1033">
        <v>83900</v>
      </c>
      <c r="G44" s="1033">
        <v>228000</v>
      </c>
      <c r="H44" s="530"/>
      <c r="I44" s="434"/>
      <c r="J44" s="434"/>
      <c r="K44" s="434"/>
      <c r="L44" s="434"/>
      <c r="M44" s="434"/>
      <c r="N44" s="622"/>
      <c r="O44" s="622"/>
      <c r="P44" s="622"/>
      <c r="Q44" s="622"/>
      <c r="R44" s="622"/>
      <c r="S44" s="622"/>
      <c r="T44" s="1027"/>
    </row>
    <row r="45" spans="1:20">
      <c r="A45" s="1030" t="s">
        <v>148</v>
      </c>
      <c r="B45" s="1036">
        <v>83</v>
      </c>
      <c r="C45" s="1039">
        <v>2822000</v>
      </c>
      <c r="D45" s="1033">
        <v>2581</v>
      </c>
      <c r="E45" s="1033">
        <v>28600</v>
      </c>
      <c r="F45" s="1033">
        <v>93700</v>
      </c>
      <c r="G45" s="1033">
        <v>262800</v>
      </c>
      <c r="H45" s="530"/>
      <c r="I45" s="434"/>
      <c r="J45" s="434"/>
      <c r="K45" s="434"/>
      <c r="L45" s="434"/>
      <c r="M45" s="434"/>
      <c r="N45" s="622"/>
      <c r="O45" s="622"/>
      <c r="P45" s="622"/>
      <c r="Q45" s="622"/>
      <c r="R45" s="622"/>
      <c r="S45" s="622"/>
      <c r="T45" s="1027"/>
    </row>
    <row r="46" spans="1:20">
      <c r="A46" s="1030" t="s">
        <v>149</v>
      </c>
      <c r="B46" s="1036">
        <v>81</v>
      </c>
      <c r="C46" s="1039">
        <v>1745000</v>
      </c>
      <c r="D46" s="1033">
        <v>1573</v>
      </c>
      <c r="E46" s="1033">
        <v>25000</v>
      </c>
      <c r="F46" s="1033">
        <v>87000</v>
      </c>
      <c r="G46" s="1033">
        <v>235000</v>
      </c>
      <c r="H46" s="530"/>
      <c r="I46" s="434"/>
      <c r="J46" s="434"/>
      <c r="K46" s="434"/>
      <c r="L46" s="434"/>
      <c r="M46" s="434"/>
      <c r="N46" s="622"/>
      <c r="O46" s="622"/>
      <c r="P46" s="622"/>
      <c r="Q46" s="622"/>
      <c r="R46" s="622"/>
      <c r="S46" s="622"/>
      <c r="T46" s="1027"/>
    </row>
    <row r="47" spans="1:20">
      <c r="A47" s="1030"/>
      <c r="B47" s="1036"/>
      <c r="C47" s="1039"/>
      <c r="D47" s="1033"/>
      <c r="E47" s="1033"/>
      <c r="F47" s="1033"/>
      <c r="G47" s="1033"/>
      <c r="H47" s="530"/>
      <c r="I47" s="434"/>
      <c r="J47" s="434"/>
      <c r="K47" s="434"/>
      <c r="L47" s="434"/>
      <c r="M47" s="434"/>
      <c r="N47" s="622"/>
      <c r="O47" s="622"/>
      <c r="P47" s="622"/>
      <c r="Q47" s="622"/>
      <c r="R47" s="622"/>
      <c r="S47" s="622"/>
      <c r="T47" s="1027"/>
    </row>
    <row r="48" spans="1:20">
      <c r="A48" s="1030" t="s">
        <v>150</v>
      </c>
      <c r="B48" s="1036">
        <v>76</v>
      </c>
      <c r="C48" s="1039">
        <v>15799000</v>
      </c>
      <c r="D48" s="1033">
        <v>14377</v>
      </c>
      <c r="E48" s="1033">
        <v>24700</v>
      </c>
      <c r="F48" s="1033">
        <v>80500</v>
      </c>
      <c r="G48" s="1033">
        <v>227100</v>
      </c>
      <c r="H48" s="530"/>
      <c r="I48" s="434"/>
      <c r="J48" s="434"/>
      <c r="K48" s="434"/>
      <c r="L48" s="434"/>
      <c r="M48" s="434"/>
      <c r="N48" s="622"/>
      <c r="O48" s="622"/>
      <c r="P48" s="622"/>
      <c r="Q48" s="622"/>
      <c r="R48" s="622"/>
      <c r="S48" s="622"/>
      <c r="T48" s="1027"/>
    </row>
    <row r="49" spans="1:20">
      <c r="A49" s="1030" t="s">
        <v>151</v>
      </c>
      <c r="B49" s="1036">
        <v>75</v>
      </c>
      <c r="C49" s="1039">
        <v>930000</v>
      </c>
      <c r="D49" s="1033">
        <v>876</v>
      </c>
      <c r="E49" s="1033">
        <v>23900</v>
      </c>
      <c r="F49" s="1033">
        <v>80300</v>
      </c>
      <c r="G49" s="1033">
        <v>205500</v>
      </c>
      <c r="H49" s="530"/>
      <c r="I49" s="434"/>
      <c r="J49" s="434"/>
      <c r="K49" s="434"/>
      <c r="L49" s="434"/>
      <c r="M49" s="434"/>
      <c r="N49" s="622"/>
      <c r="O49" s="622"/>
      <c r="P49" s="622"/>
      <c r="Q49" s="622"/>
      <c r="R49" s="622"/>
      <c r="S49" s="622"/>
      <c r="T49" s="1027"/>
    </row>
    <row r="50" spans="1:20">
      <c r="A50" s="1030" t="s">
        <v>152</v>
      </c>
      <c r="B50" s="1036">
        <v>74</v>
      </c>
      <c r="C50" s="1039">
        <v>1661000</v>
      </c>
      <c r="D50" s="1033">
        <v>1584</v>
      </c>
      <c r="E50" s="1033">
        <v>23700</v>
      </c>
      <c r="F50" s="1033">
        <v>69700</v>
      </c>
      <c r="G50" s="1033">
        <v>220900</v>
      </c>
      <c r="H50" s="530"/>
      <c r="I50" s="434"/>
      <c r="J50" s="434"/>
      <c r="K50" s="434"/>
      <c r="L50" s="434"/>
      <c r="M50" s="434"/>
      <c r="N50" s="622"/>
      <c r="O50" s="622"/>
      <c r="P50" s="622"/>
      <c r="Q50" s="622"/>
      <c r="R50" s="622"/>
      <c r="S50" s="622"/>
      <c r="T50" s="1027"/>
    </row>
    <row r="51" spans="1:20">
      <c r="A51" s="1040" t="s">
        <v>153</v>
      </c>
      <c r="B51" s="1041">
        <v>76</v>
      </c>
      <c r="C51" s="1041">
        <v>18390000</v>
      </c>
      <c r="D51" s="1041">
        <v>16837</v>
      </c>
      <c r="E51" s="1041">
        <v>24600</v>
      </c>
      <c r="F51" s="1041">
        <v>80500</v>
      </c>
      <c r="G51" s="1041">
        <v>162000</v>
      </c>
      <c r="H51" s="530"/>
      <c r="I51" s="434"/>
      <c r="J51" s="434"/>
      <c r="K51" s="434"/>
      <c r="L51" s="434"/>
      <c r="M51" s="434"/>
      <c r="N51" s="622"/>
      <c r="O51" s="622"/>
      <c r="P51" s="622"/>
      <c r="Q51" s="622"/>
      <c r="R51" s="622"/>
      <c r="S51" s="622"/>
      <c r="T51" s="1027"/>
    </row>
    <row r="52" spans="1:20">
      <c r="A52" s="1031" t="s">
        <v>196</v>
      </c>
      <c r="B52" s="1042"/>
      <c r="C52" s="1042"/>
      <c r="D52" s="1042"/>
      <c r="E52" s="1042"/>
      <c r="F52" s="1042"/>
      <c r="G52" s="1042"/>
      <c r="H52" s="530"/>
      <c r="I52" s="434"/>
      <c r="J52" s="434"/>
      <c r="K52" s="434"/>
      <c r="L52" s="434"/>
      <c r="M52" s="434"/>
      <c r="N52" s="622"/>
      <c r="O52" s="622"/>
      <c r="P52" s="622"/>
      <c r="Q52" s="622"/>
      <c r="R52" s="622"/>
      <c r="S52" s="622"/>
      <c r="T52" s="1027"/>
    </row>
    <row r="53" spans="1:20">
      <c r="A53" s="1030" t="s">
        <v>141</v>
      </c>
      <c r="B53" s="1036">
        <v>71</v>
      </c>
      <c r="C53" s="1036" t="s">
        <v>198</v>
      </c>
      <c r="D53" s="1036" t="s">
        <v>198</v>
      </c>
      <c r="E53" s="1033">
        <v>18900</v>
      </c>
      <c r="F53" s="1033">
        <v>63600</v>
      </c>
      <c r="G53" s="1033">
        <v>183500</v>
      </c>
      <c r="H53" s="530"/>
      <c r="I53" s="434"/>
      <c r="J53" s="434"/>
      <c r="K53" s="434"/>
      <c r="L53" s="434"/>
      <c r="M53" s="434"/>
      <c r="N53" s="622"/>
      <c r="O53" s="622"/>
      <c r="P53" s="622"/>
      <c r="Q53" s="622"/>
      <c r="R53" s="622"/>
      <c r="S53" s="622"/>
      <c r="T53" s="1027"/>
    </row>
    <row r="54" spans="1:20">
      <c r="A54" s="1030" t="s">
        <v>142</v>
      </c>
      <c r="B54" s="1036">
        <v>73</v>
      </c>
      <c r="C54" s="1036" t="s">
        <v>198</v>
      </c>
      <c r="D54" s="1036" t="s">
        <v>198</v>
      </c>
      <c r="E54" s="1033">
        <v>21600</v>
      </c>
      <c r="F54" s="1033">
        <v>74400</v>
      </c>
      <c r="G54" s="1033">
        <v>195700</v>
      </c>
      <c r="H54" s="530"/>
      <c r="I54" s="434"/>
      <c r="J54" s="434"/>
      <c r="K54" s="434"/>
      <c r="L54" s="434"/>
      <c r="M54" s="434"/>
      <c r="N54" s="622"/>
      <c r="O54" s="622"/>
      <c r="P54" s="622"/>
      <c r="Q54" s="622"/>
      <c r="R54" s="622"/>
      <c r="S54" s="622"/>
      <c r="T54" s="1027"/>
    </row>
    <row r="55" spans="1:20">
      <c r="A55" s="1030" t="s">
        <v>143</v>
      </c>
      <c r="B55" s="1036">
        <v>76</v>
      </c>
      <c r="C55" s="1036" t="s">
        <v>198</v>
      </c>
      <c r="D55" s="1036" t="s">
        <v>198</v>
      </c>
      <c r="E55" s="1033">
        <v>20500</v>
      </c>
      <c r="F55" s="1033">
        <v>59400</v>
      </c>
      <c r="G55" s="1033">
        <v>182500</v>
      </c>
      <c r="H55" s="530"/>
      <c r="I55" s="434"/>
      <c r="J55" s="434"/>
      <c r="K55" s="434"/>
      <c r="L55" s="434"/>
      <c r="M55" s="434"/>
      <c r="N55" s="622"/>
      <c r="O55" s="622"/>
      <c r="P55" s="622"/>
      <c r="Q55" s="622"/>
      <c r="R55" s="622"/>
      <c r="S55" s="622"/>
      <c r="T55" s="1027"/>
    </row>
    <row r="56" spans="1:20">
      <c r="A56" s="1030" t="s">
        <v>144</v>
      </c>
      <c r="B56" s="1036">
        <v>76</v>
      </c>
      <c r="C56" s="1036" t="s">
        <v>198</v>
      </c>
      <c r="D56" s="1036" t="s">
        <v>198</v>
      </c>
      <c r="E56" s="1033">
        <v>20600</v>
      </c>
      <c r="F56" s="1033">
        <v>70800</v>
      </c>
      <c r="G56" s="1033">
        <v>188800</v>
      </c>
      <c r="H56" s="530"/>
      <c r="I56" s="434"/>
      <c r="J56" s="434"/>
      <c r="K56" s="434"/>
      <c r="L56" s="434"/>
      <c r="M56" s="434"/>
      <c r="N56" s="622"/>
      <c r="O56" s="622"/>
      <c r="P56" s="622"/>
      <c r="Q56" s="622"/>
      <c r="R56" s="622"/>
      <c r="S56" s="622"/>
      <c r="T56" s="1027"/>
    </row>
    <row r="57" spans="1:20">
      <c r="A57" s="1030" t="s">
        <v>145</v>
      </c>
      <c r="B57" s="1036">
        <v>73</v>
      </c>
      <c r="C57" s="1036" t="s">
        <v>198</v>
      </c>
      <c r="D57" s="1036" t="s">
        <v>198</v>
      </c>
      <c r="E57" s="1033">
        <v>20500</v>
      </c>
      <c r="F57" s="1033">
        <v>69900</v>
      </c>
      <c r="G57" s="1033">
        <v>185600</v>
      </c>
      <c r="H57" s="530"/>
      <c r="I57" s="434"/>
      <c r="J57" s="434"/>
      <c r="K57" s="434"/>
      <c r="L57" s="434"/>
      <c r="M57" s="434"/>
      <c r="N57" s="622"/>
      <c r="O57" s="622"/>
      <c r="P57" s="622"/>
      <c r="Q57" s="622"/>
      <c r="R57" s="622"/>
      <c r="S57" s="622"/>
      <c r="T57" s="1027"/>
    </row>
    <row r="58" spans="1:20">
      <c r="A58" s="1030" t="s">
        <v>146</v>
      </c>
      <c r="B58" s="1036">
        <v>78</v>
      </c>
      <c r="C58" s="1036" t="s">
        <v>198</v>
      </c>
      <c r="D58" s="1036" t="s">
        <v>198</v>
      </c>
      <c r="E58" s="1033">
        <v>24900</v>
      </c>
      <c r="F58" s="1033">
        <v>77300</v>
      </c>
      <c r="G58" s="1033">
        <v>208000</v>
      </c>
      <c r="H58" s="530"/>
      <c r="I58" s="434"/>
      <c r="J58" s="434"/>
      <c r="K58" s="434"/>
      <c r="L58" s="434"/>
      <c r="M58" s="434"/>
      <c r="N58" s="622"/>
      <c r="O58" s="622"/>
      <c r="P58" s="622"/>
      <c r="Q58" s="622"/>
      <c r="R58" s="622"/>
      <c r="S58" s="622"/>
      <c r="T58" s="1027"/>
    </row>
    <row r="59" spans="1:20">
      <c r="A59" s="1030" t="s">
        <v>147</v>
      </c>
      <c r="B59" s="1036">
        <v>68</v>
      </c>
      <c r="C59" s="1036" t="s">
        <v>198</v>
      </c>
      <c r="D59" s="1036" t="s">
        <v>198</v>
      </c>
      <c r="E59" s="1033">
        <v>20900</v>
      </c>
      <c r="F59" s="1033">
        <v>65500</v>
      </c>
      <c r="G59" s="1033">
        <v>186500</v>
      </c>
      <c r="H59" s="530"/>
      <c r="I59" s="434"/>
      <c r="J59" s="434"/>
      <c r="K59" s="434"/>
      <c r="L59" s="434"/>
      <c r="M59" s="434"/>
      <c r="N59" s="622"/>
      <c r="O59" s="622"/>
      <c r="P59" s="622"/>
      <c r="Q59" s="622"/>
      <c r="R59" s="622"/>
      <c r="S59" s="622"/>
      <c r="T59" s="1027"/>
    </row>
    <row r="60" spans="1:20">
      <c r="A60" s="1030" t="s">
        <v>148</v>
      </c>
      <c r="B60" s="1036">
        <v>81</v>
      </c>
      <c r="C60" s="1036" t="s">
        <v>198</v>
      </c>
      <c r="D60" s="1036" t="s">
        <v>198</v>
      </c>
      <c r="E60" s="1033">
        <v>28500</v>
      </c>
      <c r="F60" s="1033">
        <v>88600</v>
      </c>
      <c r="G60" s="1033">
        <v>240900</v>
      </c>
      <c r="H60" s="530"/>
      <c r="I60" s="434"/>
      <c r="J60" s="434"/>
      <c r="K60" s="434"/>
      <c r="L60" s="434"/>
      <c r="M60" s="434"/>
      <c r="N60" s="622"/>
      <c r="O60" s="622"/>
      <c r="P60" s="622"/>
      <c r="Q60" s="622"/>
      <c r="R60" s="622"/>
      <c r="S60" s="622"/>
      <c r="T60" s="1027"/>
    </row>
    <row r="61" spans="1:20">
      <c r="A61" s="1030" t="s">
        <v>149</v>
      </c>
      <c r="B61" s="1036">
        <v>77</v>
      </c>
      <c r="C61" s="1036" t="s">
        <v>198</v>
      </c>
      <c r="D61" s="1036" t="s">
        <v>198</v>
      </c>
      <c r="E61" s="1033">
        <v>24900</v>
      </c>
      <c r="F61" s="1033">
        <v>76200</v>
      </c>
      <c r="G61" s="1033">
        <v>196700</v>
      </c>
      <c r="H61" s="530"/>
      <c r="I61" s="434"/>
      <c r="J61" s="434"/>
      <c r="K61" s="434"/>
      <c r="L61" s="434"/>
      <c r="M61" s="434"/>
      <c r="N61" s="622"/>
      <c r="O61" s="622"/>
      <c r="P61" s="622"/>
      <c r="Q61" s="622"/>
      <c r="R61" s="622"/>
      <c r="S61" s="622"/>
      <c r="T61" s="1027"/>
    </row>
    <row r="62" spans="1:20">
      <c r="A62" s="1030"/>
      <c r="B62" s="1036"/>
      <c r="C62" s="1036"/>
      <c r="D62" s="1036"/>
      <c r="E62" s="1033"/>
      <c r="F62" s="1033"/>
      <c r="G62" s="1033"/>
      <c r="H62" s="530"/>
      <c r="I62" s="434"/>
      <c r="J62" s="434"/>
      <c r="K62" s="434"/>
      <c r="L62" s="434"/>
      <c r="M62" s="434"/>
      <c r="N62" s="622"/>
      <c r="O62" s="622"/>
      <c r="P62" s="622"/>
      <c r="Q62" s="622"/>
      <c r="R62" s="622"/>
      <c r="S62" s="622"/>
      <c r="T62" s="1027"/>
    </row>
    <row r="63" spans="1:20">
      <c r="A63" s="1030" t="s">
        <v>150</v>
      </c>
      <c r="B63" s="1036">
        <v>75</v>
      </c>
      <c r="C63" s="1036" t="s">
        <v>198</v>
      </c>
      <c r="D63" s="1036" t="s">
        <v>198</v>
      </c>
      <c r="E63" s="1033">
        <v>22800</v>
      </c>
      <c r="F63" s="1033">
        <v>72800</v>
      </c>
      <c r="G63" s="1033">
        <v>199100</v>
      </c>
      <c r="H63" s="530"/>
      <c r="I63" s="434"/>
      <c r="J63" s="434"/>
      <c r="K63" s="434"/>
      <c r="L63" s="434"/>
      <c r="M63" s="434"/>
      <c r="N63" s="622"/>
      <c r="O63" s="622"/>
      <c r="P63" s="622"/>
      <c r="Q63" s="622"/>
      <c r="R63" s="622"/>
      <c r="S63" s="622"/>
      <c r="T63" s="1027"/>
    </row>
    <row r="64" spans="1:20">
      <c r="A64" s="1030" t="s">
        <v>151</v>
      </c>
      <c r="B64" s="1036">
        <v>74</v>
      </c>
      <c r="C64" s="1036" t="s">
        <v>198</v>
      </c>
      <c r="D64" s="1036" t="s">
        <v>198</v>
      </c>
      <c r="E64" s="1033">
        <v>22100</v>
      </c>
      <c r="F64" s="1033">
        <v>68100</v>
      </c>
      <c r="G64" s="1033">
        <v>181000</v>
      </c>
      <c r="H64" s="530"/>
      <c r="I64" s="434"/>
      <c r="J64" s="434"/>
      <c r="K64" s="434"/>
      <c r="L64" s="434"/>
      <c r="M64" s="434"/>
      <c r="N64" s="622"/>
      <c r="O64" s="622"/>
      <c r="P64" s="622"/>
      <c r="Q64" s="622"/>
      <c r="R64" s="622"/>
      <c r="S64" s="622"/>
      <c r="T64" s="1027"/>
    </row>
    <row r="65" spans="1:20">
      <c r="A65" s="1030" t="s">
        <v>152</v>
      </c>
      <c r="B65" s="1036">
        <v>72</v>
      </c>
      <c r="C65" s="1036" t="s">
        <v>198</v>
      </c>
      <c r="D65" s="1036" t="s">
        <v>198</v>
      </c>
      <c r="E65" s="1033">
        <v>20000</v>
      </c>
      <c r="F65" s="1033">
        <v>65100</v>
      </c>
      <c r="G65" s="1033">
        <v>187700</v>
      </c>
      <c r="H65" s="530"/>
      <c r="I65" s="434"/>
      <c r="J65" s="434"/>
      <c r="K65" s="434"/>
      <c r="L65" s="434"/>
      <c r="M65" s="434"/>
      <c r="N65" s="622"/>
      <c r="O65" s="622"/>
      <c r="P65" s="622"/>
      <c r="Q65" s="622"/>
      <c r="R65" s="622"/>
      <c r="S65" s="622"/>
      <c r="T65" s="1027"/>
    </row>
    <row r="66" spans="1:20">
      <c r="A66" s="1040" t="s">
        <v>153</v>
      </c>
      <c r="B66" s="1041">
        <v>75</v>
      </c>
      <c r="C66" s="1041">
        <v>18495000</v>
      </c>
      <c r="D66" s="1034" t="s">
        <v>198</v>
      </c>
      <c r="E66" s="1044">
        <v>22400</v>
      </c>
      <c r="F66" s="1044">
        <v>71600</v>
      </c>
      <c r="G66" s="1044">
        <v>196700</v>
      </c>
      <c r="H66" s="530"/>
      <c r="I66" s="434"/>
      <c r="J66" s="434"/>
      <c r="K66" s="434"/>
      <c r="L66" s="434"/>
      <c r="M66" s="434"/>
      <c r="N66" s="622"/>
      <c r="O66" s="622"/>
      <c r="P66" s="622"/>
      <c r="Q66" s="622"/>
      <c r="R66" s="622"/>
      <c r="S66" s="622"/>
      <c r="T66" s="1027"/>
    </row>
    <row r="67" spans="1:20">
      <c r="A67" s="1031" t="s">
        <v>197</v>
      </c>
      <c r="B67" s="1032"/>
      <c r="C67" s="1037"/>
      <c r="D67" s="1037"/>
      <c r="E67" s="1037"/>
      <c r="F67" s="1038"/>
      <c r="G67" s="1038"/>
      <c r="H67" s="530"/>
      <c r="I67" s="434"/>
      <c r="J67" s="434"/>
      <c r="K67" s="434"/>
      <c r="L67" s="434"/>
      <c r="M67" s="434"/>
      <c r="N67" s="622"/>
      <c r="O67" s="622"/>
      <c r="P67" s="622"/>
      <c r="Q67" s="622"/>
      <c r="R67" s="622"/>
      <c r="S67" s="622"/>
      <c r="T67" s="1027"/>
    </row>
    <row r="68" spans="1:20">
      <c r="A68" s="1030" t="s">
        <v>141</v>
      </c>
      <c r="B68" s="1036">
        <v>69</v>
      </c>
      <c r="C68" s="1036" t="s">
        <v>198</v>
      </c>
      <c r="D68" s="1036" t="s">
        <v>198</v>
      </c>
      <c r="E68" s="1033">
        <v>17000</v>
      </c>
      <c r="F68" s="1033">
        <v>60000</v>
      </c>
      <c r="G68" s="1033">
        <v>176200</v>
      </c>
      <c r="H68" s="530"/>
      <c r="I68" s="434"/>
      <c r="J68" s="434"/>
      <c r="K68" s="434"/>
      <c r="L68" s="434"/>
      <c r="M68" s="434"/>
      <c r="N68" s="622"/>
      <c r="O68" s="622"/>
      <c r="P68" s="622"/>
      <c r="Q68" s="622"/>
      <c r="R68" s="622"/>
      <c r="S68" s="622"/>
      <c r="T68" s="1027"/>
    </row>
    <row r="69" spans="1:20">
      <c r="A69" s="1030" t="s">
        <v>142</v>
      </c>
      <c r="B69" s="1036">
        <v>71</v>
      </c>
      <c r="C69" s="1036" t="s">
        <v>198</v>
      </c>
      <c r="D69" s="1036" t="s">
        <v>198</v>
      </c>
      <c r="E69" s="1033">
        <v>16500</v>
      </c>
      <c r="F69" s="1033">
        <v>56500</v>
      </c>
      <c r="G69" s="1033">
        <v>164400</v>
      </c>
      <c r="H69" s="530"/>
      <c r="I69" s="434"/>
      <c r="J69" s="434"/>
      <c r="K69" s="434"/>
      <c r="L69" s="434"/>
      <c r="M69" s="434"/>
      <c r="N69" s="622"/>
      <c r="O69" s="622"/>
      <c r="P69" s="622"/>
      <c r="Q69" s="622"/>
      <c r="R69" s="622"/>
      <c r="S69" s="622"/>
      <c r="T69" s="1027"/>
    </row>
    <row r="70" spans="1:20">
      <c r="A70" s="1030" t="s">
        <v>143</v>
      </c>
      <c r="B70" s="1036">
        <v>73</v>
      </c>
      <c r="C70" s="1036" t="s">
        <v>198</v>
      </c>
      <c r="D70" s="1036" t="s">
        <v>198</v>
      </c>
      <c r="E70" s="1033">
        <v>16400</v>
      </c>
      <c r="F70" s="1033">
        <v>53900</v>
      </c>
      <c r="G70" s="1033">
        <v>145500</v>
      </c>
      <c r="H70" s="530"/>
      <c r="I70" s="434"/>
      <c r="J70" s="434"/>
      <c r="K70" s="434"/>
      <c r="L70" s="434"/>
      <c r="M70" s="434"/>
      <c r="N70" s="622"/>
      <c r="O70" s="622"/>
      <c r="P70" s="622"/>
      <c r="Q70" s="622"/>
      <c r="R70" s="622"/>
      <c r="S70" s="622"/>
      <c r="T70" s="1027"/>
    </row>
    <row r="71" spans="1:20">
      <c r="A71" s="1030" t="s">
        <v>144</v>
      </c>
      <c r="B71" s="1036">
        <v>75</v>
      </c>
      <c r="C71" s="1036" t="s">
        <v>198</v>
      </c>
      <c r="D71" s="1036" t="s">
        <v>198</v>
      </c>
      <c r="E71" s="1033">
        <v>17000</v>
      </c>
      <c r="F71" s="1033">
        <v>59700</v>
      </c>
      <c r="G71" s="1033">
        <v>162500</v>
      </c>
      <c r="H71" s="530"/>
      <c r="I71" s="434"/>
      <c r="J71" s="434"/>
      <c r="K71" s="434"/>
      <c r="L71" s="434"/>
      <c r="M71" s="434"/>
      <c r="N71" s="622"/>
      <c r="O71" s="622"/>
      <c r="P71" s="622"/>
      <c r="Q71" s="622"/>
      <c r="R71" s="622"/>
      <c r="S71" s="622"/>
      <c r="T71" s="1027"/>
    </row>
    <row r="72" spans="1:20">
      <c r="A72" s="1030" t="s">
        <v>145</v>
      </c>
      <c r="B72" s="1036">
        <v>72</v>
      </c>
      <c r="C72" s="1036" t="s">
        <v>198</v>
      </c>
      <c r="D72" s="1036" t="s">
        <v>198</v>
      </c>
      <c r="E72" s="1033">
        <v>15900</v>
      </c>
      <c r="F72" s="1033">
        <v>55200</v>
      </c>
      <c r="G72" s="1033">
        <v>155800</v>
      </c>
      <c r="H72" s="530"/>
      <c r="I72" s="434"/>
      <c r="J72" s="434"/>
      <c r="K72" s="434"/>
      <c r="L72" s="434"/>
      <c r="M72" s="434"/>
      <c r="N72" s="622"/>
      <c r="O72" s="622"/>
      <c r="P72" s="622"/>
      <c r="Q72" s="622"/>
      <c r="R72" s="622"/>
      <c r="S72" s="622"/>
      <c r="T72" s="1027"/>
    </row>
    <row r="73" spans="1:20">
      <c r="A73" s="1030" t="s">
        <v>146</v>
      </c>
      <c r="B73" s="1036">
        <v>77</v>
      </c>
      <c r="C73" s="1036" t="s">
        <v>198</v>
      </c>
      <c r="D73" s="1036" t="s">
        <v>198</v>
      </c>
      <c r="E73" s="1033">
        <v>20000</v>
      </c>
      <c r="F73" s="1033">
        <v>64800</v>
      </c>
      <c r="G73" s="1033">
        <v>179900</v>
      </c>
      <c r="H73" s="530"/>
      <c r="I73" s="434"/>
      <c r="J73" s="434"/>
      <c r="K73" s="434"/>
      <c r="L73" s="434"/>
      <c r="M73" s="434"/>
      <c r="N73" s="622"/>
      <c r="O73" s="622"/>
      <c r="P73" s="622"/>
      <c r="Q73" s="622"/>
      <c r="R73" s="622"/>
      <c r="S73" s="622"/>
      <c r="T73" s="1027"/>
    </row>
    <row r="74" spans="1:20">
      <c r="A74" s="1030" t="s">
        <v>147</v>
      </c>
      <c r="B74" s="1036">
        <v>63</v>
      </c>
      <c r="C74" s="1036" t="s">
        <v>198</v>
      </c>
      <c r="D74" s="1036" t="s">
        <v>198</v>
      </c>
      <c r="E74" s="1033">
        <v>17200</v>
      </c>
      <c r="F74" s="1033">
        <v>56300</v>
      </c>
      <c r="G74" s="1033">
        <v>168800</v>
      </c>
      <c r="H74" s="530"/>
      <c r="I74" s="434"/>
      <c r="J74" s="434"/>
      <c r="K74" s="434"/>
      <c r="L74" s="434"/>
      <c r="M74" s="434"/>
      <c r="N74" s="622"/>
      <c r="O74" s="622"/>
      <c r="P74" s="622"/>
      <c r="Q74" s="622"/>
      <c r="R74" s="622"/>
      <c r="S74" s="622"/>
      <c r="T74" s="1027"/>
    </row>
    <row r="75" spans="1:20">
      <c r="A75" s="1030" t="s">
        <v>148</v>
      </c>
      <c r="B75" s="1036">
        <v>79</v>
      </c>
      <c r="C75" s="1036" t="s">
        <v>198</v>
      </c>
      <c r="D75" s="1036" t="s">
        <v>198</v>
      </c>
      <c r="E75" s="1033">
        <v>21700</v>
      </c>
      <c r="F75" s="1033">
        <v>70500</v>
      </c>
      <c r="G75" s="1033">
        <v>202600</v>
      </c>
      <c r="H75" s="530"/>
      <c r="I75" s="434"/>
      <c r="J75" s="434"/>
      <c r="K75" s="434"/>
      <c r="L75" s="434"/>
      <c r="M75" s="434"/>
      <c r="N75" s="622"/>
      <c r="O75" s="622"/>
      <c r="P75" s="622"/>
      <c r="Q75" s="622"/>
      <c r="R75" s="622"/>
      <c r="S75" s="622"/>
      <c r="T75" s="1027"/>
    </row>
    <row r="76" spans="1:20">
      <c r="A76" s="1030" t="s">
        <v>149</v>
      </c>
      <c r="B76" s="1036">
        <v>77</v>
      </c>
      <c r="C76" s="1036" t="s">
        <v>198</v>
      </c>
      <c r="D76" s="1036" t="s">
        <v>198</v>
      </c>
      <c r="E76" s="1033">
        <v>19700</v>
      </c>
      <c r="F76" s="1033">
        <v>63400</v>
      </c>
      <c r="G76" s="1033">
        <v>181800</v>
      </c>
      <c r="H76" s="530"/>
      <c r="I76" s="434"/>
      <c r="J76" s="434"/>
      <c r="K76" s="434"/>
      <c r="L76" s="434"/>
      <c r="M76" s="434"/>
      <c r="N76" s="622"/>
      <c r="O76" s="622"/>
      <c r="P76" s="622"/>
      <c r="Q76" s="622"/>
      <c r="R76" s="622"/>
      <c r="S76" s="622"/>
      <c r="T76" s="1027"/>
    </row>
    <row r="77" spans="1:20">
      <c r="A77" s="1030"/>
      <c r="B77" s="1036"/>
      <c r="C77" s="1036"/>
      <c r="D77" s="1036"/>
      <c r="E77" s="1033"/>
      <c r="F77" s="1033"/>
      <c r="G77" s="1033"/>
      <c r="H77" s="530"/>
      <c r="I77" s="434"/>
      <c r="J77" s="434"/>
      <c r="K77" s="434"/>
      <c r="L77" s="434"/>
      <c r="M77" s="434"/>
      <c r="N77" s="622"/>
      <c r="O77" s="622"/>
      <c r="P77" s="622"/>
      <c r="Q77" s="622"/>
      <c r="R77" s="622"/>
      <c r="S77" s="622"/>
      <c r="T77" s="1027"/>
    </row>
    <row r="78" spans="1:20">
      <c r="A78" s="1030" t="s">
        <v>150</v>
      </c>
      <c r="B78" s="1036">
        <v>73</v>
      </c>
      <c r="C78" s="1036" t="s">
        <v>198</v>
      </c>
      <c r="D78" s="1036" t="s">
        <v>198</v>
      </c>
      <c r="E78" s="1033">
        <v>18100</v>
      </c>
      <c r="F78" s="1033">
        <v>60200</v>
      </c>
      <c r="G78" s="1033">
        <v>171900</v>
      </c>
      <c r="H78" s="530"/>
      <c r="I78" s="434"/>
      <c r="J78" s="434"/>
      <c r="K78" s="434"/>
      <c r="L78" s="434"/>
      <c r="M78" s="434"/>
      <c r="N78" s="622"/>
      <c r="O78" s="622"/>
      <c r="P78" s="622"/>
      <c r="Q78" s="622"/>
      <c r="R78" s="622"/>
      <c r="S78" s="622"/>
      <c r="T78" s="1027"/>
    </row>
    <row r="79" spans="1:20">
      <c r="A79" s="1030" t="s">
        <v>151</v>
      </c>
      <c r="B79" s="1036">
        <v>71</v>
      </c>
      <c r="C79" s="1036" t="s">
        <v>198</v>
      </c>
      <c r="D79" s="1036" t="s">
        <v>198</v>
      </c>
      <c r="E79" s="1033">
        <v>17100</v>
      </c>
      <c r="F79" s="1033">
        <v>58500</v>
      </c>
      <c r="G79" s="1033">
        <v>162900</v>
      </c>
      <c r="H79" s="530"/>
      <c r="I79" s="434"/>
      <c r="J79" s="434"/>
      <c r="K79" s="434"/>
      <c r="L79" s="434"/>
      <c r="M79" s="434"/>
      <c r="N79" s="622"/>
      <c r="O79" s="622"/>
      <c r="P79" s="622"/>
      <c r="Q79" s="622"/>
      <c r="R79" s="622"/>
      <c r="S79" s="622"/>
      <c r="T79" s="1027"/>
    </row>
    <row r="80" spans="1:20">
      <c r="A80" s="1030" t="s">
        <v>152</v>
      </c>
      <c r="B80" s="1036">
        <v>71</v>
      </c>
      <c r="C80" s="1036" t="s">
        <v>198</v>
      </c>
      <c r="D80" s="1036" t="s">
        <v>198</v>
      </c>
      <c r="E80" s="1033">
        <v>18100</v>
      </c>
      <c r="F80" s="1033">
        <v>59100</v>
      </c>
      <c r="G80" s="1033">
        <v>170600</v>
      </c>
      <c r="H80" s="530"/>
      <c r="I80" s="434"/>
      <c r="J80" s="434"/>
      <c r="K80" s="434"/>
      <c r="L80" s="434"/>
      <c r="M80" s="434"/>
      <c r="N80" s="622"/>
      <c r="O80" s="622"/>
      <c r="P80" s="622"/>
      <c r="Q80" s="622"/>
      <c r="R80" s="622"/>
      <c r="S80" s="622"/>
      <c r="T80" s="1027"/>
    </row>
    <row r="81" spans="1:20">
      <c r="A81" s="1045" t="s">
        <v>153</v>
      </c>
      <c r="B81" s="1046">
        <v>73</v>
      </c>
      <c r="C81" s="1035">
        <v>17893000</v>
      </c>
      <c r="D81" s="1035" t="s">
        <v>198</v>
      </c>
      <c r="E81" s="1046">
        <v>18000</v>
      </c>
      <c r="F81" s="1046">
        <v>60000</v>
      </c>
      <c r="G81" s="1046">
        <v>171400</v>
      </c>
      <c r="H81" s="530"/>
      <c r="I81" s="434"/>
      <c r="J81" s="434"/>
      <c r="K81" s="434"/>
      <c r="L81" s="434"/>
      <c r="M81" s="434"/>
      <c r="N81" s="622"/>
      <c r="O81" s="622"/>
      <c r="P81" s="622"/>
      <c r="Q81" s="622"/>
      <c r="R81" s="622"/>
      <c r="S81" s="622"/>
      <c r="T81" s="1027"/>
    </row>
    <row r="82" spans="1:20">
      <c r="A82" s="1208" t="s">
        <v>40</v>
      </c>
      <c r="B82" s="1208"/>
      <c r="C82" s="1208"/>
      <c r="D82" s="1208"/>
      <c r="E82" s="1208"/>
      <c r="F82" s="1208"/>
      <c r="G82" s="1208"/>
      <c r="H82" s="530"/>
      <c r="I82" s="530"/>
      <c r="J82" s="530"/>
      <c r="K82" s="530"/>
      <c r="L82" s="530"/>
      <c r="M82" s="530"/>
      <c r="N82" s="530"/>
      <c r="O82" s="530"/>
      <c r="P82" s="530"/>
    </row>
    <row r="83" spans="1:20">
      <c r="A83" s="421" t="s">
        <v>17</v>
      </c>
      <c r="B83" s="442"/>
      <c r="C83" s="442"/>
      <c r="D83" s="442"/>
      <c r="E83" s="442"/>
      <c r="F83" s="442"/>
      <c r="G83" s="442"/>
      <c r="H83" s="530"/>
      <c r="I83" s="530"/>
      <c r="J83" s="530"/>
      <c r="K83" s="530"/>
      <c r="L83" s="530"/>
      <c r="M83" s="530"/>
      <c r="N83" s="530"/>
      <c r="O83" s="530"/>
      <c r="P83" s="530"/>
    </row>
    <row r="84" spans="1:20" ht="13.9" customHeight="1">
      <c r="A84" s="1209" t="s">
        <v>154</v>
      </c>
      <c r="B84" s="1210"/>
      <c r="C84" s="1210"/>
      <c r="D84" s="1210"/>
      <c r="E84" s="1210"/>
      <c r="F84" s="1210"/>
      <c r="G84" s="1210"/>
      <c r="H84" s="530"/>
      <c r="I84" s="530"/>
      <c r="J84" s="530"/>
      <c r="K84" s="530"/>
      <c r="L84" s="530"/>
      <c r="M84" s="530"/>
      <c r="N84" s="530"/>
      <c r="O84" s="530"/>
      <c r="P84" s="530"/>
    </row>
    <row r="85" spans="1:20">
      <c r="A85" s="447" t="s">
        <v>155</v>
      </c>
      <c r="B85" s="530"/>
      <c r="C85" s="530"/>
      <c r="D85" s="530"/>
      <c r="E85" s="530"/>
      <c r="F85" s="530"/>
      <c r="G85" s="530"/>
      <c r="H85" s="530"/>
      <c r="I85" s="530"/>
      <c r="J85" s="530"/>
      <c r="K85" s="530"/>
      <c r="L85" s="530"/>
      <c r="M85" s="530"/>
      <c r="N85" s="530"/>
      <c r="O85" s="530"/>
      <c r="P85" s="530"/>
    </row>
    <row r="86" spans="1:20">
      <c r="A86" s="515"/>
      <c r="B86" s="530"/>
      <c r="C86" s="530"/>
      <c r="D86" s="530"/>
      <c r="E86" s="530"/>
      <c r="F86" s="530"/>
      <c r="G86" s="530"/>
      <c r="H86" s="530"/>
      <c r="I86" s="530"/>
      <c r="J86" s="530"/>
      <c r="K86" s="530"/>
      <c r="L86" s="530"/>
      <c r="M86" s="530"/>
      <c r="N86" s="530"/>
      <c r="O86" s="530"/>
      <c r="P86" s="530"/>
    </row>
    <row r="88" spans="1:20">
      <c r="A88" s="530"/>
      <c r="B88" s="530"/>
      <c r="C88" s="530"/>
      <c r="D88" s="530"/>
      <c r="E88" s="530"/>
      <c r="F88" s="530"/>
      <c r="G88" s="530"/>
      <c r="H88" s="530"/>
      <c r="I88" s="530"/>
      <c r="J88" s="530"/>
      <c r="K88" s="530"/>
      <c r="L88" s="530"/>
      <c r="M88" s="530"/>
      <c r="N88" s="530"/>
      <c r="O88" s="530"/>
      <c r="P88" s="403"/>
    </row>
  </sheetData>
  <mergeCells count="4">
    <mergeCell ref="A3:G3"/>
    <mergeCell ref="A4:G4"/>
    <mergeCell ref="A82:G82"/>
    <mergeCell ref="A84:G84"/>
  </mergeCells>
  <hyperlinks>
    <hyperlink ref="G2" location="Contents!A1" display="Back to contents"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Z69"/>
  <sheetViews>
    <sheetView workbookViewId="0">
      <selection activeCell="G2" sqref="G2"/>
    </sheetView>
  </sheetViews>
  <sheetFormatPr defaultColWidth="10.5703125" defaultRowHeight="15"/>
  <cols>
    <col min="1" max="1" width="39.5703125" style="475" customWidth="1"/>
    <col min="2" max="4" width="10.5703125" style="475"/>
    <col min="5" max="5" width="8.28515625" style="475" customWidth="1"/>
    <col min="6" max="6" width="10.5703125" style="475"/>
    <col min="7" max="7" width="8.140625" style="475" customWidth="1"/>
    <col min="8" max="16384" width="10.5703125" style="475"/>
  </cols>
  <sheetData>
    <row r="2" spans="1:26" ht="15.75">
      <c r="A2" s="452" t="s">
        <v>156</v>
      </c>
      <c r="B2" s="493"/>
      <c r="C2" s="493"/>
      <c r="D2" s="493"/>
      <c r="E2" s="453"/>
      <c r="F2" s="530"/>
      <c r="G2" s="615" t="s">
        <v>3</v>
      </c>
      <c r="H2" s="530"/>
      <c r="I2" s="530"/>
      <c r="J2" s="530"/>
      <c r="K2" s="530"/>
      <c r="L2" s="530"/>
      <c r="M2" s="530"/>
    </row>
    <row r="3" spans="1:26" ht="34.9" customHeight="1">
      <c r="A3" s="1211" t="s">
        <v>260</v>
      </c>
      <c r="B3" s="1211"/>
      <c r="C3" s="1211"/>
      <c r="D3" s="1211"/>
      <c r="E3" s="1211"/>
      <c r="F3" s="1211"/>
      <c r="G3" s="1211"/>
      <c r="H3" s="456"/>
      <c r="I3" s="438"/>
      <c r="J3" s="438"/>
      <c r="K3" s="438"/>
      <c r="L3" s="438"/>
      <c r="M3" s="438"/>
    </row>
    <row r="4" spans="1:26">
      <c r="A4" s="443"/>
      <c r="B4" s="454"/>
      <c r="C4" s="454"/>
      <c r="D4" s="454"/>
      <c r="E4" s="454"/>
      <c r="F4" s="454"/>
      <c r="G4" s="444" t="s">
        <v>20</v>
      </c>
      <c r="H4" s="438"/>
      <c r="I4" s="438"/>
      <c r="J4" s="438"/>
      <c r="K4" s="438"/>
      <c r="L4" s="438"/>
      <c r="M4" s="438"/>
    </row>
    <row r="5" spans="1:26" ht="24.75">
      <c r="A5" s="450"/>
      <c r="B5" s="450" t="s">
        <v>21</v>
      </c>
      <c r="C5" s="450" t="s">
        <v>55</v>
      </c>
      <c r="D5" s="450" t="s">
        <v>23</v>
      </c>
      <c r="E5" s="457" t="s">
        <v>24</v>
      </c>
      <c r="F5" s="458" t="s">
        <v>25</v>
      </c>
      <c r="G5" s="459" t="s">
        <v>26</v>
      </c>
      <c r="H5" s="530"/>
      <c r="I5" s="530"/>
      <c r="J5" s="530"/>
      <c r="K5" s="530"/>
      <c r="L5" s="530"/>
      <c r="M5" s="530"/>
    </row>
    <row r="6" spans="1:26">
      <c r="A6" s="449" t="s">
        <v>5</v>
      </c>
      <c r="B6" s="437"/>
      <c r="C6" s="437"/>
      <c r="D6" s="437"/>
      <c r="E6" s="437"/>
      <c r="F6" s="437"/>
      <c r="G6" s="437"/>
      <c r="H6" s="530"/>
      <c r="I6" s="530"/>
      <c r="J6" s="530"/>
      <c r="K6" s="530"/>
      <c r="L6" s="530"/>
      <c r="M6" s="530"/>
    </row>
    <row r="7" spans="1:26">
      <c r="A7" s="465" t="s">
        <v>157</v>
      </c>
      <c r="B7" s="462">
        <v>69</v>
      </c>
      <c r="C7" s="446">
        <v>2482000</v>
      </c>
      <c r="D7" s="446">
        <v>2457</v>
      </c>
      <c r="E7" s="446">
        <v>26800</v>
      </c>
      <c r="F7" s="446">
        <v>84300</v>
      </c>
      <c r="G7" s="446">
        <v>191100</v>
      </c>
      <c r="H7" s="530"/>
      <c r="I7" s="461"/>
      <c r="J7" s="463"/>
      <c r="K7" s="463"/>
      <c r="L7" s="463"/>
      <c r="M7" s="463"/>
      <c r="N7" s="622"/>
      <c r="O7" s="622"/>
      <c r="P7" s="622"/>
      <c r="Q7" s="622"/>
      <c r="R7" s="622"/>
      <c r="S7" s="622"/>
      <c r="T7" s="622"/>
      <c r="U7" s="622"/>
      <c r="V7" s="622"/>
      <c r="W7" s="622"/>
      <c r="X7" s="622"/>
      <c r="Y7" s="622"/>
      <c r="Z7" s="622"/>
    </row>
    <row r="8" spans="1:26">
      <c r="A8" s="465" t="s">
        <v>158</v>
      </c>
      <c r="B8" s="462">
        <v>68</v>
      </c>
      <c r="C8" s="446">
        <v>2332000</v>
      </c>
      <c r="D8" s="446">
        <v>1557</v>
      </c>
      <c r="E8" s="446">
        <v>15400</v>
      </c>
      <c r="F8" s="446">
        <v>70000</v>
      </c>
      <c r="G8" s="446">
        <v>212600</v>
      </c>
      <c r="H8" s="530"/>
      <c r="I8" s="461"/>
      <c r="J8" s="463"/>
      <c r="K8" s="463"/>
      <c r="L8" s="463"/>
      <c r="M8" s="463"/>
      <c r="N8" s="622"/>
      <c r="O8" s="622"/>
      <c r="P8" s="622"/>
      <c r="Q8" s="622"/>
      <c r="R8" s="622"/>
      <c r="S8" s="622"/>
      <c r="T8" s="622"/>
      <c r="U8" s="622"/>
      <c r="V8" s="622"/>
      <c r="W8" s="622"/>
      <c r="X8" s="622"/>
      <c r="Y8" s="622"/>
      <c r="Z8" s="622"/>
    </row>
    <row r="9" spans="1:26">
      <c r="A9" s="465" t="s">
        <v>159</v>
      </c>
      <c r="B9" s="462">
        <v>90</v>
      </c>
      <c r="C9" s="446">
        <v>2538000</v>
      </c>
      <c r="D9" s="446">
        <v>3028</v>
      </c>
      <c r="E9" s="446">
        <v>85500</v>
      </c>
      <c r="F9" s="446">
        <v>240400</v>
      </c>
      <c r="G9" s="446">
        <v>494900</v>
      </c>
      <c r="H9" s="530"/>
      <c r="I9" s="461"/>
      <c r="J9" s="463"/>
      <c r="K9" s="463"/>
      <c r="L9" s="463"/>
      <c r="M9" s="463"/>
      <c r="N9" s="622"/>
      <c r="O9" s="622"/>
      <c r="P9" s="622"/>
      <c r="Q9" s="622"/>
      <c r="R9" s="622"/>
      <c r="S9" s="622"/>
      <c r="T9" s="622"/>
      <c r="U9" s="622"/>
      <c r="V9" s="622"/>
      <c r="W9" s="622"/>
      <c r="X9" s="622"/>
      <c r="Y9" s="622"/>
      <c r="Z9" s="622"/>
    </row>
    <row r="10" spans="1:26">
      <c r="A10" s="465" t="s">
        <v>160</v>
      </c>
      <c r="B10" s="462">
        <v>91</v>
      </c>
      <c r="C10" s="446">
        <v>2889000</v>
      </c>
      <c r="D10" s="446">
        <v>2077</v>
      </c>
      <c r="E10" s="446">
        <v>31100</v>
      </c>
      <c r="F10" s="446">
        <v>132100</v>
      </c>
      <c r="G10" s="446">
        <v>427600</v>
      </c>
      <c r="H10" s="530"/>
      <c r="I10" s="461"/>
      <c r="J10" s="463"/>
      <c r="K10" s="463"/>
      <c r="L10" s="463"/>
      <c r="M10" s="463"/>
      <c r="N10" s="622"/>
      <c r="O10" s="622"/>
      <c r="P10" s="622"/>
      <c r="Q10" s="622"/>
      <c r="R10" s="622"/>
      <c r="S10" s="622"/>
      <c r="T10" s="622"/>
      <c r="U10" s="622"/>
      <c r="V10" s="622"/>
      <c r="W10" s="622"/>
      <c r="X10" s="622"/>
      <c r="Y10" s="622"/>
      <c r="Z10" s="622"/>
    </row>
    <row r="11" spans="1:26">
      <c r="A11" s="465" t="s">
        <v>161</v>
      </c>
      <c r="B11" s="462">
        <v>88</v>
      </c>
      <c r="C11" s="446">
        <v>600000</v>
      </c>
      <c r="D11" s="446">
        <v>690</v>
      </c>
      <c r="E11" s="446">
        <v>126700</v>
      </c>
      <c r="F11" s="446">
        <v>408500</v>
      </c>
      <c r="G11" s="446">
        <v>841800</v>
      </c>
      <c r="H11" s="530"/>
      <c r="I11" s="461"/>
      <c r="J11" s="463"/>
      <c r="K11" s="463"/>
      <c r="L11" s="463"/>
      <c r="M11" s="463"/>
      <c r="N11" s="622"/>
      <c r="O11" s="622"/>
      <c r="P11" s="622"/>
      <c r="Q11" s="622"/>
      <c r="R11" s="622"/>
      <c r="S11" s="622"/>
      <c r="T11" s="622"/>
      <c r="U11" s="622"/>
      <c r="V11" s="622"/>
      <c r="W11" s="622"/>
      <c r="X11" s="622"/>
      <c r="Y11" s="622"/>
      <c r="Z11" s="622"/>
    </row>
    <row r="12" spans="1:26">
      <c r="A12" s="465" t="s">
        <v>162</v>
      </c>
      <c r="B12" s="462">
        <v>84</v>
      </c>
      <c r="C12" s="446">
        <v>4836000</v>
      </c>
      <c r="D12" s="446">
        <v>2970</v>
      </c>
      <c r="E12" s="446">
        <v>23300</v>
      </c>
      <c r="F12" s="446">
        <v>88300</v>
      </c>
      <c r="G12" s="446">
        <v>250000</v>
      </c>
      <c r="H12" s="530"/>
      <c r="I12" s="461"/>
      <c r="J12" s="463"/>
      <c r="K12" s="463"/>
      <c r="L12" s="463"/>
      <c r="M12" s="463"/>
      <c r="N12" s="622"/>
      <c r="O12" s="622"/>
      <c r="P12" s="622"/>
      <c r="Q12" s="622"/>
      <c r="R12" s="622"/>
      <c r="S12" s="622"/>
      <c r="T12" s="622"/>
      <c r="U12" s="622"/>
      <c r="V12" s="622"/>
      <c r="W12" s="622"/>
      <c r="X12" s="622"/>
      <c r="Y12" s="622"/>
      <c r="Z12" s="622"/>
    </row>
    <row r="13" spans="1:26">
      <c r="A13" s="465" t="s">
        <v>163</v>
      </c>
      <c r="B13" s="462">
        <v>92</v>
      </c>
      <c r="C13" s="446">
        <v>1859000</v>
      </c>
      <c r="D13" s="446">
        <v>1089</v>
      </c>
      <c r="E13" s="446">
        <v>82500</v>
      </c>
      <c r="F13" s="446">
        <v>253600</v>
      </c>
      <c r="G13" s="446">
        <v>622900</v>
      </c>
      <c r="H13" s="530"/>
      <c r="I13" s="461"/>
      <c r="J13" s="463"/>
      <c r="K13" s="463"/>
      <c r="L13" s="463"/>
      <c r="M13" s="463"/>
      <c r="N13" s="622"/>
      <c r="O13" s="622"/>
      <c r="P13" s="622"/>
      <c r="Q13" s="622"/>
      <c r="R13" s="622"/>
      <c r="S13" s="622"/>
      <c r="T13" s="622"/>
      <c r="U13" s="622"/>
      <c r="V13" s="622"/>
      <c r="W13" s="622"/>
      <c r="X13" s="622"/>
      <c r="Y13" s="622"/>
      <c r="Z13" s="622"/>
    </row>
    <row r="14" spans="1:26">
      <c r="A14" s="465" t="s">
        <v>164</v>
      </c>
      <c r="B14" s="462">
        <v>51</v>
      </c>
      <c r="C14" s="446">
        <v>720000</v>
      </c>
      <c r="D14" s="446">
        <v>487</v>
      </c>
      <c r="E14" s="446">
        <v>4400</v>
      </c>
      <c r="F14" s="446">
        <v>29700</v>
      </c>
      <c r="G14" s="446">
        <v>108700</v>
      </c>
      <c r="H14" s="530"/>
      <c r="I14" s="461"/>
      <c r="J14" s="463"/>
      <c r="K14" s="463"/>
      <c r="L14" s="463"/>
      <c r="M14" s="463"/>
      <c r="N14" s="622"/>
      <c r="O14" s="622"/>
      <c r="P14" s="622"/>
      <c r="Q14" s="622"/>
      <c r="R14" s="622"/>
      <c r="S14" s="622"/>
      <c r="T14" s="622"/>
      <c r="U14" s="622"/>
      <c r="V14" s="622"/>
      <c r="W14" s="622"/>
      <c r="X14" s="622"/>
      <c r="Y14" s="622"/>
      <c r="Z14" s="622"/>
    </row>
    <row r="15" spans="1:26">
      <c r="A15" s="466" t="s">
        <v>165</v>
      </c>
      <c r="B15" s="462">
        <v>77</v>
      </c>
      <c r="C15" s="446">
        <v>907000</v>
      </c>
      <c r="D15" s="446">
        <v>487</v>
      </c>
      <c r="E15" s="446">
        <v>22200</v>
      </c>
      <c r="F15" s="446">
        <v>77300</v>
      </c>
      <c r="G15" s="446">
        <v>239500</v>
      </c>
      <c r="H15" s="530"/>
      <c r="I15" s="461"/>
      <c r="J15" s="463"/>
      <c r="K15" s="463"/>
      <c r="L15" s="463"/>
      <c r="M15" s="463"/>
      <c r="N15" s="622"/>
      <c r="O15" s="622"/>
      <c r="P15" s="622"/>
      <c r="Q15" s="622"/>
      <c r="R15" s="622"/>
      <c r="S15" s="622"/>
      <c r="T15" s="622"/>
      <c r="U15" s="622"/>
      <c r="V15" s="622"/>
      <c r="W15" s="622"/>
      <c r="X15" s="622"/>
      <c r="Y15" s="622"/>
      <c r="Z15" s="622"/>
    </row>
    <row r="16" spans="1:26">
      <c r="A16" s="467" t="s">
        <v>166</v>
      </c>
      <c r="B16" s="464">
        <v>73</v>
      </c>
      <c r="C16" s="448">
        <v>1032000</v>
      </c>
      <c r="D16" s="448">
        <v>702</v>
      </c>
      <c r="E16" s="448">
        <v>10800</v>
      </c>
      <c r="F16" s="448">
        <v>73000</v>
      </c>
      <c r="G16" s="448">
        <v>288100</v>
      </c>
      <c r="H16" s="530"/>
      <c r="I16" s="461"/>
      <c r="J16" s="463"/>
      <c r="K16" s="463"/>
      <c r="L16" s="463"/>
      <c r="M16" s="463"/>
      <c r="N16" s="622"/>
      <c r="O16" s="622"/>
      <c r="P16" s="622"/>
      <c r="Q16" s="622"/>
      <c r="R16" s="622"/>
      <c r="S16" s="622"/>
      <c r="T16" s="622"/>
      <c r="U16" s="622"/>
      <c r="V16" s="622"/>
      <c r="W16" s="622"/>
      <c r="X16" s="622"/>
      <c r="Y16" s="622"/>
      <c r="Z16" s="622"/>
    </row>
    <row r="17" spans="1:26">
      <c r="A17" s="449" t="s">
        <v>6</v>
      </c>
      <c r="B17" s="461"/>
      <c r="C17" s="437"/>
      <c r="D17" s="437"/>
      <c r="E17" s="437"/>
      <c r="F17" s="437"/>
      <c r="G17" s="437"/>
      <c r="H17" s="530"/>
      <c r="I17" s="461"/>
      <c r="J17" s="463"/>
      <c r="K17" s="463"/>
      <c r="L17" s="463"/>
      <c r="M17" s="463"/>
      <c r="N17" s="622"/>
      <c r="O17" s="622"/>
      <c r="P17" s="622"/>
      <c r="Q17" s="622"/>
      <c r="R17" s="622"/>
      <c r="S17" s="622"/>
      <c r="T17" s="622"/>
      <c r="U17" s="622"/>
      <c r="V17" s="622"/>
      <c r="W17" s="622"/>
      <c r="X17" s="622"/>
      <c r="Y17" s="622"/>
      <c r="Z17" s="622"/>
    </row>
    <row r="18" spans="1:26">
      <c r="A18" s="460" t="s">
        <v>157</v>
      </c>
      <c r="B18" s="462">
        <v>68</v>
      </c>
      <c r="C18" s="446">
        <v>2590000</v>
      </c>
      <c r="D18" s="446">
        <v>2644</v>
      </c>
      <c r="E18" s="446">
        <v>22500</v>
      </c>
      <c r="F18" s="446">
        <v>73600</v>
      </c>
      <c r="G18" s="446">
        <v>174300</v>
      </c>
      <c r="H18" s="530"/>
      <c r="I18" s="461"/>
      <c r="J18" s="463"/>
      <c r="K18" s="463"/>
      <c r="L18" s="463"/>
      <c r="M18" s="463"/>
      <c r="N18" s="622"/>
      <c r="O18" s="622"/>
      <c r="P18" s="622"/>
      <c r="Q18" s="622"/>
      <c r="R18" s="622"/>
      <c r="S18" s="622"/>
      <c r="T18" s="622"/>
      <c r="U18" s="622"/>
      <c r="V18" s="622"/>
      <c r="W18" s="622"/>
      <c r="X18" s="622"/>
      <c r="Y18" s="622"/>
      <c r="Z18" s="622"/>
    </row>
    <row r="19" spans="1:26">
      <c r="A19" s="460" t="s">
        <v>158</v>
      </c>
      <c r="B19" s="462">
        <v>63</v>
      </c>
      <c r="C19" s="446">
        <v>2051000</v>
      </c>
      <c r="D19" s="446">
        <v>1542</v>
      </c>
      <c r="E19" s="446">
        <v>15000</v>
      </c>
      <c r="F19" s="446">
        <v>54300</v>
      </c>
      <c r="G19" s="446">
        <v>171800</v>
      </c>
      <c r="H19" s="530"/>
      <c r="I19" s="461"/>
      <c r="J19" s="463"/>
      <c r="K19" s="463"/>
      <c r="L19" s="463"/>
      <c r="M19" s="463"/>
      <c r="N19" s="622"/>
      <c r="O19" s="622"/>
      <c r="P19" s="622"/>
      <c r="Q19" s="622"/>
      <c r="R19" s="622"/>
      <c r="S19" s="622"/>
      <c r="T19" s="622"/>
      <c r="U19" s="622"/>
      <c r="V19" s="622"/>
      <c r="W19" s="622"/>
      <c r="X19" s="622"/>
      <c r="Y19" s="622"/>
      <c r="Z19" s="622"/>
    </row>
    <row r="20" spans="1:26">
      <c r="A20" s="460" t="s">
        <v>159</v>
      </c>
      <c r="B20" s="462">
        <v>89</v>
      </c>
      <c r="C20" s="446">
        <v>2460000</v>
      </c>
      <c r="D20" s="446">
        <v>3099</v>
      </c>
      <c r="E20" s="446">
        <v>74200</v>
      </c>
      <c r="F20" s="446">
        <v>200000</v>
      </c>
      <c r="G20" s="446">
        <v>435100</v>
      </c>
      <c r="H20" s="530"/>
      <c r="I20" s="461"/>
      <c r="J20" s="463"/>
      <c r="K20" s="463"/>
      <c r="L20" s="463"/>
      <c r="M20" s="463"/>
      <c r="N20" s="622"/>
      <c r="O20" s="622"/>
      <c r="P20" s="622"/>
      <c r="Q20" s="622"/>
      <c r="R20" s="622"/>
      <c r="S20" s="622"/>
      <c r="T20" s="622"/>
      <c r="U20" s="622"/>
      <c r="V20" s="622"/>
      <c r="W20" s="622"/>
      <c r="X20" s="622"/>
      <c r="Y20" s="622"/>
      <c r="Z20" s="622"/>
    </row>
    <row r="21" spans="1:26">
      <c r="A21" s="460" t="s">
        <v>160</v>
      </c>
      <c r="B21" s="462">
        <v>86</v>
      </c>
      <c r="C21" s="446">
        <v>2484000</v>
      </c>
      <c r="D21" s="446">
        <v>1936</v>
      </c>
      <c r="E21" s="446">
        <v>26600</v>
      </c>
      <c r="F21" s="446">
        <v>97000</v>
      </c>
      <c r="G21" s="446">
        <v>338300</v>
      </c>
      <c r="H21" s="530"/>
      <c r="I21" s="461"/>
      <c r="J21" s="463"/>
      <c r="K21" s="463"/>
      <c r="L21" s="463"/>
      <c r="M21" s="463"/>
      <c r="N21" s="622"/>
      <c r="O21" s="622"/>
      <c r="P21" s="622"/>
      <c r="Q21" s="622"/>
      <c r="R21" s="622"/>
      <c r="S21" s="622"/>
      <c r="T21" s="622"/>
      <c r="U21" s="622"/>
      <c r="V21" s="622"/>
      <c r="W21" s="622"/>
      <c r="X21" s="622"/>
      <c r="Y21" s="622"/>
      <c r="Z21" s="622"/>
    </row>
    <row r="22" spans="1:26">
      <c r="A22" s="460" t="s">
        <v>161</v>
      </c>
      <c r="B22" s="462">
        <v>91</v>
      </c>
      <c r="C22" s="446">
        <v>765000</v>
      </c>
      <c r="D22" s="446">
        <v>892</v>
      </c>
      <c r="E22" s="446">
        <v>118500</v>
      </c>
      <c r="F22" s="446">
        <v>331500</v>
      </c>
      <c r="G22" s="446">
        <v>725700</v>
      </c>
      <c r="H22" s="530"/>
      <c r="I22" s="461"/>
      <c r="J22" s="463"/>
      <c r="K22" s="463"/>
      <c r="L22" s="463"/>
      <c r="M22" s="463"/>
      <c r="N22" s="622"/>
      <c r="O22" s="622"/>
      <c r="P22" s="622"/>
      <c r="Q22" s="622"/>
      <c r="R22" s="622"/>
      <c r="S22" s="622"/>
      <c r="T22" s="622"/>
      <c r="U22" s="622"/>
      <c r="V22" s="622"/>
      <c r="W22" s="622"/>
      <c r="X22" s="622"/>
      <c r="Y22" s="622"/>
      <c r="Z22" s="622"/>
    </row>
    <row r="23" spans="1:26">
      <c r="A23" s="460" t="s">
        <v>162</v>
      </c>
      <c r="B23" s="462">
        <v>79</v>
      </c>
      <c r="C23" s="446">
        <v>4457000</v>
      </c>
      <c r="D23" s="446">
        <v>3160</v>
      </c>
      <c r="E23" s="446">
        <v>22800</v>
      </c>
      <c r="F23" s="446">
        <v>76500</v>
      </c>
      <c r="G23" s="446">
        <v>202700</v>
      </c>
      <c r="H23" s="530"/>
      <c r="I23" s="461"/>
      <c r="J23" s="463"/>
      <c r="K23" s="463"/>
      <c r="L23" s="463"/>
      <c r="M23" s="463"/>
      <c r="N23" s="622"/>
      <c r="O23" s="622"/>
      <c r="P23" s="622"/>
      <c r="Q23" s="622"/>
      <c r="R23" s="622"/>
      <c r="S23" s="622"/>
      <c r="T23" s="622"/>
      <c r="U23" s="622"/>
      <c r="V23" s="622"/>
      <c r="W23" s="622"/>
      <c r="X23" s="622"/>
      <c r="Y23" s="622"/>
      <c r="Z23" s="622"/>
    </row>
    <row r="24" spans="1:26">
      <c r="A24" s="460" t="s">
        <v>163</v>
      </c>
      <c r="B24" s="462">
        <v>91</v>
      </c>
      <c r="C24" s="446">
        <v>1823000</v>
      </c>
      <c r="D24" s="446">
        <v>1186</v>
      </c>
      <c r="E24" s="446">
        <v>64200</v>
      </c>
      <c r="F24" s="446">
        <v>206300</v>
      </c>
      <c r="G24" s="446">
        <v>487700</v>
      </c>
      <c r="H24" s="530"/>
      <c r="I24" s="461"/>
      <c r="J24" s="463"/>
      <c r="K24" s="463"/>
      <c r="L24" s="463"/>
      <c r="M24" s="463"/>
      <c r="N24" s="622"/>
      <c r="O24" s="622"/>
      <c r="P24" s="622"/>
      <c r="Q24" s="622"/>
      <c r="R24" s="622"/>
      <c r="S24" s="622"/>
      <c r="T24" s="622"/>
      <c r="U24" s="622"/>
      <c r="V24" s="622"/>
      <c r="W24" s="622"/>
      <c r="X24" s="622"/>
      <c r="Y24" s="622"/>
      <c r="Z24" s="622"/>
    </row>
    <row r="25" spans="1:26">
      <c r="A25" s="460" t="s">
        <v>164</v>
      </c>
      <c r="B25" s="462">
        <v>47</v>
      </c>
      <c r="C25" s="446">
        <v>714000</v>
      </c>
      <c r="D25" s="446">
        <v>559</v>
      </c>
      <c r="E25" s="446">
        <v>7000</v>
      </c>
      <c r="F25" s="446">
        <v>27500</v>
      </c>
      <c r="G25" s="446">
        <v>83000</v>
      </c>
      <c r="H25" s="530"/>
      <c r="I25" s="461"/>
      <c r="J25" s="463"/>
      <c r="K25" s="463"/>
      <c r="L25" s="463"/>
      <c r="M25" s="463"/>
      <c r="N25" s="622"/>
      <c r="O25" s="622"/>
      <c r="P25" s="622"/>
      <c r="Q25" s="622"/>
      <c r="R25" s="622"/>
      <c r="S25" s="622"/>
      <c r="T25" s="622"/>
      <c r="U25" s="622"/>
      <c r="V25" s="622"/>
      <c r="W25" s="622"/>
      <c r="X25" s="622"/>
      <c r="Y25" s="622"/>
      <c r="Z25" s="622"/>
    </row>
    <row r="26" spans="1:26">
      <c r="A26" s="445" t="s">
        <v>165</v>
      </c>
      <c r="B26" s="462">
        <v>70</v>
      </c>
      <c r="C26" s="446">
        <v>772000</v>
      </c>
      <c r="D26" s="446">
        <v>487</v>
      </c>
      <c r="E26" s="446">
        <v>23000</v>
      </c>
      <c r="F26" s="446">
        <v>80500</v>
      </c>
      <c r="G26" s="446">
        <v>215800</v>
      </c>
      <c r="H26" s="530"/>
      <c r="I26" s="461"/>
      <c r="J26" s="463"/>
      <c r="K26" s="463"/>
      <c r="L26" s="463"/>
      <c r="M26" s="463"/>
      <c r="N26" s="622"/>
      <c r="O26" s="622"/>
      <c r="P26" s="622"/>
      <c r="Q26" s="622"/>
      <c r="R26" s="622"/>
      <c r="S26" s="622"/>
      <c r="T26" s="622"/>
      <c r="U26" s="622"/>
      <c r="V26" s="622"/>
      <c r="W26" s="622"/>
      <c r="X26" s="622"/>
      <c r="Y26" s="622"/>
      <c r="Z26" s="622"/>
    </row>
    <row r="27" spans="1:26">
      <c r="A27" s="468" t="s">
        <v>166</v>
      </c>
      <c r="B27" s="464">
        <v>70</v>
      </c>
      <c r="C27" s="448">
        <v>961000</v>
      </c>
      <c r="D27" s="448">
        <v>697</v>
      </c>
      <c r="E27" s="448">
        <v>22500</v>
      </c>
      <c r="F27" s="448">
        <v>87800</v>
      </c>
      <c r="G27" s="448">
        <v>271600</v>
      </c>
      <c r="H27" s="530"/>
      <c r="I27" s="461"/>
      <c r="J27" s="463"/>
      <c r="K27" s="463"/>
      <c r="L27" s="463"/>
      <c r="M27" s="463"/>
      <c r="N27" s="622"/>
      <c r="O27" s="622"/>
      <c r="P27" s="622"/>
      <c r="Q27" s="622"/>
      <c r="R27" s="622"/>
      <c r="S27" s="622"/>
      <c r="T27" s="622"/>
      <c r="U27" s="622"/>
      <c r="V27" s="622"/>
      <c r="W27" s="622"/>
      <c r="X27" s="622"/>
      <c r="Y27" s="622"/>
      <c r="Z27" s="622"/>
    </row>
    <row r="28" spans="1:26">
      <c r="A28" s="1083" t="s">
        <v>195</v>
      </c>
      <c r="B28" s="1088"/>
      <c r="C28" s="1081"/>
      <c r="D28" s="1081"/>
      <c r="E28" s="1081"/>
      <c r="F28" s="1081"/>
      <c r="G28" s="1081"/>
      <c r="H28" s="530"/>
      <c r="I28" s="461"/>
      <c r="J28" s="1043"/>
      <c r="K28" s="1043"/>
      <c r="L28" s="1043"/>
      <c r="M28" s="1043"/>
      <c r="N28" s="622"/>
      <c r="O28" s="622"/>
      <c r="P28" s="622"/>
      <c r="Q28" s="622"/>
      <c r="R28" s="622"/>
      <c r="S28" s="622"/>
      <c r="T28" s="622"/>
      <c r="U28" s="622"/>
      <c r="V28" s="622"/>
      <c r="W28" s="622"/>
      <c r="X28" s="622"/>
      <c r="Y28" s="622"/>
      <c r="Z28" s="622"/>
    </row>
    <row r="29" spans="1:26">
      <c r="A29" s="1090" t="s">
        <v>157</v>
      </c>
      <c r="B29" s="1081">
        <v>68</v>
      </c>
      <c r="C29" s="1081">
        <v>2315000</v>
      </c>
      <c r="D29" s="1081">
        <v>2486</v>
      </c>
      <c r="E29" s="1081">
        <v>20400</v>
      </c>
      <c r="F29" s="1081">
        <v>59800</v>
      </c>
      <c r="G29" s="1081">
        <v>144800</v>
      </c>
      <c r="H29" s="530"/>
      <c r="I29" s="461"/>
      <c r="J29" s="1043"/>
      <c r="K29" s="1043"/>
      <c r="L29" s="1043"/>
      <c r="M29" s="1043"/>
      <c r="N29" s="622"/>
      <c r="O29" s="622"/>
      <c r="P29" s="622"/>
      <c r="Q29" s="622"/>
      <c r="R29" s="622"/>
      <c r="S29" s="622"/>
      <c r="T29" s="622"/>
      <c r="U29" s="622"/>
      <c r="V29" s="622"/>
      <c r="W29" s="622"/>
      <c r="X29" s="622"/>
      <c r="Y29" s="622"/>
      <c r="Z29" s="622"/>
    </row>
    <row r="30" spans="1:26">
      <c r="A30" s="1090" t="s">
        <v>158</v>
      </c>
      <c r="B30" s="1081">
        <v>64</v>
      </c>
      <c r="C30" s="1081">
        <v>1976000</v>
      </c>
      <c r="D30" s="1081">
        <v>1813</v>
      </c>
      <c r="E30" s="1081">
        <v>15500</v>
      </c>
      <c r="F30" s="1081">
        <v>45600</v>
      </c>
      <c r="G30" s="1081">
        <v>161800</v>
      </c>
      <c r="H30" s="530"/>
      <c r="I30" s="461"/>
      <c r="J30" s="1043"/>
      <c r="K30" s="1043"/>
      <c r="L30" s="1043"/>
      <c r="M30" s="1043"/>
      <c r="N30" s="622"/>
      <c r="O30" s="622"/>
      <c r="P30" s="622"/>
      <c r="Q30" s="622"/>
      <c r="R30" s="622"/>
      <c r="S30" s="622"/>
      <c r="T30" s="622"/>
      <c r="U30" s="622"/>
      <c r="V30" s="622"/>
      <c r="W30" s="622"/>
      <c r="X30" s="622"/>
      <c r="Y30" s="622"/>
      <c r="Z30" s="622"/>
    </row>
    <row r="31" spans="1:26">
      <c r="A31" s="1090" t="s">
        <v>159</v>
      </c>
      <c r="B31" s="1081">
        <v>88</v>
      </c>
      <c r="C31" s="1081">
        <v>2286000</v>
      </c>
      <c r="D31" s="1081">
        <v>2943</v>
      </c>
      <c r="E31" s="1081">
        <v>53900</v>
      </c>
      <c r="F31" s="1081">
        <v>138000</v>
      </c>
      <c r="G31" s="1081">
        <v>310800</v>
      </c>
      <c r="H31" s="530"/>
      <c r="I31" s="461"/>
      <c r="J31" s="1043"/>
      <c r="K31" s="1043"/>
      <c r="L31" s="1043"/>
      <c r="M31" s="1043"/>
      <c r="N31" s="622"/>
      <c r="O31" s="622"/>
      <c r="P31" s="622"/>
      <c r="Q31" s="622"/>
      <c r="R31" s="622"/>
      <c r="S31" s="622"/>
      <c r="T31" s="622"/>
      <c r="U31" s="622"/>
      <c r="V31" s="622"/>
      <c r="W31" s="622"/>
      <c r="X31" s="622"/>
      <c r="Y31" s="622"/>
      <c r="Z31" s="622"/>
    </row>
    <row r="32" spans="1:26">
      <c r="A32" s="1090" t="s">
        <v>160</v>
      </c>
      <c r="B32" s="1081">
        <v>86</v>
      </c>
      <c r="C32" s="1081">
        <v>2569000</v>
      </c>
      <c r="D32" s="1081">
        <v>2275</v>
      </c>
      <c r="E32" s="1081">
        <v>29000</v>
      </c>
      <c r="F32" s="1081">
        <v>91000</v>
      </c>
      <c r="G32" s="1081">
        <v>298500</v>
      </c>
      <c r="H32" s="530"/>
      <c r="I32" s="461"/>
      <c r="J32" s="1043"/>
      <c r="K32" s="1043"/>
      <c r="L32" s="1043"/>
      <c r="M32" s="1043"/>
      <c r="N32" s="622"/>
      <c r="O32" s="622"/>
      <c r="P32" s="622"/>
      <c r="Q32" s="622"/>
      <c r="R32" s="622"/>
      <c r="S32" s="622"/>
      <c r="T32" s="622"/>
      <c r="U32" s="622"/>
      <c r="V32" s="622"/>
      <c r="W32" s="622"/>
      <c r="X32" s="622"/>
      <c r="Y32" s="622"/>
      <c r="Z32" s="622"/>
    </row>
    <row r="33" spans="1:26">
      <c r="A33" s="1090" t="s">
        <v>161</v>
      </c>
      <c r="B33" s="1081">
        <v>91</v>
      </c>
      <c r="C33" s="1081">
        <v>750000</v>
      </c>
      <c r="D33" s="1081">
        <v>891</v>
      </c>
      <c r="E33" s="1081">
        <v>100100</v>
      </c>
      <c r="F33" s="1081">
        <v>271200</v>
      </c>
      <c r="G33" s="1081">
        <v>580400</v>
      </c>
      <c r="H33" s="530"/>
      <c r="I33" s="461"/>
      <c r="J33" s="1043"/>
      <c r="K33" s="1043"/>
      <c r="L33" s="1043"/>
      <c r="M33" s="1043"/>
      <c r="N33" s="622"/>
      <c r="O33" s="622"/>
      <c r="P33" s="622"/>
      <c r="Q33" s="622"/>
      <c r="R33" s="622"/>
      <c r="S33" s="622"/>
      <c r="T33" s="622"/>
      <c r="U33" s="622"/>
      <c r="V33" s="622"/>
      <c r="W33" s="622"/>
      <c r="X33" s="622"/>
      <c r="Y33" s="622"/>
      <c r="Z33" s="622"/>
    </row>
    <row r="34" spans="1:26">
      <c r="A34" s="1090" t="s">
        <v>162</v>
      </c>
      <c r="B34" s="1081">
        <v>80</v>
      </c>
      <c r="C34" s="1081">
        <v>4408000</v>
      </c>
      <c r="D34" s="1081">
        <v>3430</v>
      </c>
      <c r="E34" s="1081">
        <v>21300</v>
      </c>
      <c r="F34" s="1081">
        <v>62700</v>
      </c>
      <c r="G34" s="1081">
        <v>167200</v>
      </c>
      <c r="H34" s="530"/>
      <c r="I34" s="461"/>
      <c r="J34" s="1043"/>
      <c r="K34" s="1043"/>
      <c r="L34" s="1043"/>
      <c r="M34" s="1043"/>
      <c r="N34" s="622"/>
      <c r="O34" s="622"/>
      <c r="P34" s="622"/>
      <c r="Q34" s="622"/>
      <c r="R34" s="622"/>
      <c r="S34" s="622"/>
      <c r="T34" s="622"/>
      <c r="U34" s="622"/>
      <c r="V34" s="622"/>
      <c r="W34" s="622"/>
      <c r="X34" s="622"/>
      <c r="Y34" s="622"/>
      <c r="Z34" s="622"/>
    </row>
    <row r="35" spans="1:26">
      <c r="A35" s="1090" t="s">
        <v>163</v>
      </c>
      <c r="B35" s="1081">
        <v>90</v>
      </c>
      <c r="C35" s="1081">
        <v>1728000</v>
      </c>
      <c r="D35" s="1081">
        <v>1138</v>
      </c>
      <c r="E35" s="1081">
        <v>62500</v>
      </c>
      <c r="F35" s="1081">
        <v>166900</v>
      </c>
      <c r="G35" s="1081">
        <v>383200</v>
      </c>
      <c r="H35" s="530"/>
      <c r="I35" s="461"/>
      <c r="J35" s="1043"/>
      <c r="K35" s="1043"/>
      <c r="L35" s="1043"/>
      <c r="M35" s="1043"/>
      <c r="N35" s="622"/>
      <c r="O35" s="622"/>
      <c r="P35" s="622"/>
      <c r="Q35" s="622"/>
      <c r="R35" s="622"/>
      <c r="S35" s="622"/>
      <c r="T35" s="622"/>
      <c r="U35" s="622"/>
      <c r="V35" s="622"/>
      <c r="W35" s="622"/>
      <c r="X35" s="622"/>
      <c r="Y35" s="622"/>
      <c r="Z35" s="622"/>
    </row>
    <row r="36" spans="1:26">
      <c r="A36" s="1090" t="s">
        <v>164</v>
      </c>
      <c r="B36" s="1081">
        <v>46</v>
      </c>
      <c r="C36" s="1081">
        <v>661000</v>
      </c>
      <c r="D36" s="1081">
        <v>639</v>
      </c>
      <c r="E36" s="1081">
        <v>6800</v>
      </c>
      <c r="F36" s="1081">
        <v>23400</v>
      </c>
      <c r="G36" s="1081">
        <v>66300</v>
      </c>
      <c r="H36" s="530"/>
      <c r="I36" s="461"/>
      <c r="J36" s="1043"/>
      <c r="K36" s="1043"/>
      <c r="L36" s="1043"/>
      <c r="M36" s="1043"/>
      <c r="N36" s="622"/>
      <c r="O36" s="622"/>
      <c r="P36" s="622"/>
      <c r="Q36" s="622"/>
      <c r="R36" s="622"/>
      <c r="S36" s="622"/>
      <c r="T36" s="622"/>
      <c r="U36" s="622"/>
      <c r="V36" s="622"/>
      <c r="W36" s="622"/>
      <c r="X36" s="622"/>
      <c r="Y36" s="622"/>
      <c r="Z36" s="622"/>
    </row>
    <row r="37" spans="1:26">
      <c r="A37" s="1080" t="s">
        <v>165</v>
      </c>
      <c r="B37" s="1081">
        <v>72</v>
      </c>
      <c r="C37" s="1081">
        <v>722000</v>
      </c>
      <c r="D37" s="1081">
        <v>506</v>
      </c>
      <c r="E37" s="1081">
        <v>19400</v>
      </c>
      <c r="F37" s="1081">
        <v>67000</v>
      </c>
      <c r="G37" s="1081">
        <v>156100</v>
      </c>
      <c r="H37" s="530"/>
      <c r="I37" s="461"/>
      <c r="J37" s="1043"/>
      <c r="K37" s="1043"/>
      <c r="L37" s="1043"/>
      <c r="M37" s="1043"/>
      <c r="N37" s="622"/>
      <c r="O37" s="622"/>
      <c r="P37" s="622"/>
      <c r="Q37" s="622"/>
      <c r="R37" s="622"/>
      <c r="S37" s="622"/>
      <c r="T37" s="622"/>
      <c r="U37" s="622"/>
      <c r="V37" s="622"/>
      <c r="W37" s="622"/>
      <c r="X37" s="622"/>
      <c r="Y37" s="622"/>
      <c r="Z37" s="622"/>
    </row>
    <row r="38" spans="1:26">
      <c r="A38" s="1094" t="s">
        <v>166</v>
      </c>
      <c r="B38" s="1084">
        <v>69</v>
      </c>
      <c r="C38" s="1084">
        <v>975000</v>
      </c>
      <c r="D38" s="1084">
        <v>716</v>
      </c>
      <c r="E38" s="1084">
        <v>18100</v>
      </c>
      <c r="F38" s="1084">
        <v>67100</v>
      </c>
      <c r="G38" s="1084">
        <v>202900</v>
      </c>
      <c r="H38" s="530"/>
      <c r="I38" s="461"/>
      <c r="J38" s="1043"/>
      <c r="K38" s="1043"/>
      <c r="L38" s="1043"/>
      <c r="M38" s="1043"/>
      <c r="N38" s="622"/>
      <c r="O38" s="622"/>
      <c r="P38" s="622"/>
      <c r="Q38" s="622"/>
      <c r="R38" s="622"/>
      <c r="S38" s="622"/>
      <c r="T38" s="622"/>
      <c r="U38" s="622"/>
      <c r="V38" s="622"/>
      <c r="W38" s="622"/>
      <c r="X38" s="622"/>
      <c r="Y38" s="622"/>
      <c r="Z38" s="622"/>
    </row>
    <row r="39" spans="1:26">
      <c r="A39" s="1083" t="s">
        <v>196</v>
      </c>
      <c r="B39" s="1086"/>
      <c r="C39" s="1086"/>
      <c r="D39" s="1086"/>
      <c r="E39" s="1086"/>
      <c r="F39" s="1086"/>
      <c r="G39" s="1086"/>
      <c r="H39" s="530"/>
      <c r="I39" s="461"/>
      <c r="J39" s="1043"/>
      <c r="K39" s="1043"/>
      <c r="L39" s="1043"/>
      <c r="M39" s="1043"/>
      <c r="N39" s="622"/>
      <c r="O39" s="622"/>
      <c r="P39" s="622"/>
      <c r="Q39" s="622"/>
      <c r="R39" s="622"/>
      <c r="S39" s="622"/>
      <c r="T39" s="622"/>
      <c r="U39" s="622"/>
      <c r="V39" s="622"/>
      <c r="W39" s="622"/>
      <c r="X39" s="622"/>
      <c r="Y39" s="622"/>
      <c r="Z39" s="622"/>
    </row>
    <row r="40" spans="1:26">
      <c r="A40" s="1090" t="s">
        <v>157</v>
      </c>
      <c r="B40" s="1081">
        <v>67</v>
      </c>
      <c r="C40" s="1081" t="s">
        <v>198</v>
      </c>
      <c r="D40" s="1081" t="s">
        <v>198</v>
      </c>
      <c r="E40" s="1081">
        <v>18900</v>
      </c>
      <c r="F40" s="1081">
        <v>54300</v>
      </c>
      <c r="G40" s="1081">
        <v>122600</v>
      </c>
      <c r="H40" s="530"/>
      <c r="I40" s="461"/>
      <c r="J40" s="1043"/>
      <c r="K40" s="1043"/>
      <c r="L40" s="1043"/>
      <c r="M40" s="1043"/>
      <c r="N40" s="622"/>
      <c r="O40" s="622"/>
      <c r="P40" s="622"/>
      <c r="Q40" s="622"/>
      <c r="R40" s="622"/>
      <c r="S40" s="622"/>
      <c r="T40" s="622"/>
      <c r="U40" s="622"/>
      <c r="V40" s="622"/>
      <c r="W40" s="622"/>
      <c r="X40" s="622"/>
      <c r="Y40" s="622"/>
      <c r="Z40" s="622"/>
    </row>
    <row r="41" spans="1:26">
      <c r="A41" s="1090" t="s">
        <v>158</v>
      </c>
      <c r="B41" s="1081">
        <v>66</v>
      </c>
      <c r="C41" s="1081" t="s">
        <v>198</v>
      </c>
      <c r="D41" s="1081" t="s">
        <v>198</v>
      </c>
      <c r="E41" s="1081">
        <v>14100</v>
      </c>
      <c r="F41" s="1081">
        <v>43600</v>
      </c>
      <c r="G41" s="1081">
        <v>140000</v>
      </c>
      <c r="H41" s="530"/>
      <c r="I41" s="461"/>
      <c r="J41" s="1043"/>
      <c r="K41" s="1043"/>
      <c r="L41" s="1043"/>
      <c r="M41" s="1043"/>
      <c r="N41" s="622"/>
      <c r="O41" s="622"/>
      <c r="P41" s="622"/>
      <c r="Q41" s="622"/>
      <c r="R41" s="622"/>
      <c r="S41" s="622"/>
      <c r="T41" s="622"/>
      <c r="U41" s="622"/>
      <c r="V41" s="622"/>
      <c r="W41" s="622"/>
      <c r="X41" s="622"/>
      <c r="Y41" s="622"/>
      <c r="Z41" s="622"/>
    </row>
    <row r="42" spans="1:26">
      <c r="A42" s="1090" t="s">
        <v>159</v>
      </c>
      <c r="B42" s="1081">
        <v>86</v>
      </c>
      <c r="C42" s="1081" t="s">
        <v>198</v>
      </c>
      <c r="D42" s="1081" t="s">
        <v>198</v>
      </c>
      <c r="E42" s="1081">
        <v>51400</v>
      </c>
      <c r="F42" s="1081">
        <v>117200</v>
      </c>
      <c r="G42" s="1081">
        <v>254500</v>
      </c>
      <c r="H42" s="530"/>
      <c r="I42" s="461"/>
      <c r="J42" s="1043"/>
      <c r="K42" s="1043"/>
      <c r="L42" s="1043"/>
      <c r="M42" s="1043"/>
      <c r="N42" s="622"/>
      <c r="O42" s="622"/>
      <c r="P42" s="622"/>
      <c r="Q42" s="622"/>
      <c r="R42" s="622"/>
      <c r="S42" s="622"/>
      <c r="T42" s="622"/>
      <c r="U42" s="622"/>
      <c r="V42" s="622"/>
      <c r="W42" s="622"/>
      <c r="X42" s="622"/>
      <c r="Y42" s="622"/>
      <c r="Z42" s="622"/>
    </row>
    <row r="43" spans="1:26">
      <c r="A43" s="1090" t="s">
        <v>160</v>
      </c>
      <c r="B43" s="1081">
        <v>85</v>
      </c>
      <c r="C43" s="1081" t="s">
        <v>198</v>
      </c>
      <c r="D43" s="1081" t="s">
        <v>198</v>
      </c>
      <c r="E43" s="1081">
        <v>21800</v>
      </c>
      <c r="F43" s="1081">
        <v>77700</v>
      </c>
      <c r="G43" s="1081">
        <v>268000</v>
      </c>
      <c r="H43" s="530"/>
      <c r="I43" s="461"/>
      <c r="J43" s="1043"/>
      <c r="K43" s="1043"/>
      <c r="L43" s="1043"/>
      <c r="M43" s="1043"/>
      <c r="N43" s="622"/>
      <c r="O43" s="622"/>
      <c r="P43" s="622"/>
      <c r="Q43" s="622"/>
      <c r="R43" s="622"/>
      <c r="S43" s="622"/>
      <c r="T43" s="622"/>
      <c r="U43" s="622"/>
      <c r="V43" s="622"/>
      <c r="W43" s="622"/>
      <c r="X43" s="622"/>
      <c r="Y43" s="622"/>
      <c r="Z43" s="622"/>
    </row>
    <row r="44" spans="1:26">
      <c r="A44" s="1090" t="s">
        <v>161</v>
      </c>
      <c r="B44" s="1081">
        <v>89</v>
      </c>
      <c r="C44" s="1081" t="s">
        <v>198</v>
      </c>
      <c r="D44" s="1081" t="s">
        <v>198</v>
      </c>
      <c r="E44" s="1081">
        <v>92500</v>
      </c>
      <c r="F44" s="1081">
        <v>234200</v>
      </c>
      <c r="G44" s="1081">
        <v>505200</v>
      </c>
      <c r="H44" s="530"/>
      <c r="I44" s="461"/>
      <c r="J44" s="1043"/>
      <c r="K44" s="1043"/>
      <c r="L44" s="1043"/>
      <c r="M44" s="1043"/>
      <c r="N44" s="622"/>
      <c r="O44" s="622"/>
      <c r="P44" s="622"/>
      <c r="Q44" s="622"/>
      <c r="R44" s="622"/>
      <c r="S44" s="622"/>
      <c r="T44" s="622"/>
      <c r="U44" s="622"/>
      <c r="V44" s="622"/>
      <c r="W44" s="622"/>
      <c r="X44" s="622"/>
      <c r="Y44" s="622"/>
      <c r="Z44" s="622"/>
    </row>
    <row r="45" spans="1:26">
      <c r="A45" s="1090" t="s">
        <v>162</v>
      </c>
      <c r="B45" s="1081">
        <v>80</v>
      </c>
      <c r="C45" s="1081" t="s">
        <v>198</v>
      </c>
      <c r="D45" s="1081" t="s">
        <v>198</v>
      </c>
      <c r="E45" s="1081">
        <v>20600</v>
      </c>
      <c r="F45" s="1081">
        <v>61000</v>
      </c>
      <c r="G45" s="1081">
        <v>160000</v>
      </c>
      <c r="H45" s="530"/>
      <c r="I45" s="461"/>
      <c r="J45" s="1043"/>
      <c r="K45" s="1043"/>
      <c r="L45" s="1043"/>
      <c r="M45" s="1043"/>
      <c r="N45" s="622"/>
      <c r="O45" s="622"/>
      <c r="P45" s="622"/>
      <c r="Q45" s="622"/>
      <c r="R45" s="622"/>
      <c r="S45" s="622"/>
      <c r="T45" s="622"/>
      <c r="U45" s="622"/>
      <c r="V45" s="622"/>
      <c r="W45" s="622"/>
      <c r="X45" s="622"/>
      <c r="Y45" s="622"/>
      <c r="Z45" s="622"/>
    </row>
    <row r="46" spans="1:26">
      <c r="A46" s="1090" t="s">
        <v>163</v>
      </c>
      <c r="B46" s="1081">
        <v>90</v>
      </c>
      <c r="C46" s="1081" t="s">
        <v>198</v>
      </c>
      <c r="D46" s="1081" t="s">
        <v>198</v>
      </c>
      <c r="E46" s="1081">
        <v>50000</v>
      </c>
      <c r="F46" s="1081">
        <v>148500</v>
      </c>
      <c r="G46" s="1081">
        <v>352100</v>
      </c>
      <c r="H46" s="530"/>
      <c r="I46" s="461"/>
      <c r="J46" s="1043"/>
      <c r="K46" s="1043"/>
      <c r="L46" s="1043"/>
      <c r="M46" s="1043"/>
      <c r="N46" s="622"/>
      <c r="O46" s="622"/>
      <c r="P46" s="622"/>
      <c r="Q46" s="622"/>
      <c r="R46" s="622"/>
      <c r="S46" s="622"/>
      <c r="T46" s="622"/>
      <c r="U46" s="622"/>
      <c r="V46" s="622"/>
      <c r="W46" s="622"/>
      <c r="X46" s="622"/>
      <c r="Y46" s="622"/>
      <c r="Z46" s="622"/>
    </row>
    <row r="47" spans="1:26">
      <c r="A47" s="1090" t="s">
        <v>164</v>
      </c>
      <c r="B47" s="1081">
        <v>42</v>
      </c>
      <c r="C47" s="1081" t="s">
        <v>198</v>
      </c>
      <c r="D47" s="1081" t="s">
        <v>198</v>
      </c>
      <c r="E47" s="1081">
        <v>5900</v>
      </c>
      <c r="F47" s="1081">
        <v>20000</v>
      </c>
      <c r="G47" s="1081">
        <v>58400</v>
      </c>
      <c r="H47" s="530"/>
      <c r="I47" s="461"/>
      <c r="J47" s="1043"/>
      <c r="K47" s="1043"/>
      <c r="L47" s="1043"/>
      <c r="M47" s="1043"/>
      <c r="N47" s="622"/>
      <c r="O47" s="622"/>
      <c r="P47" s="622"/>
      <c r="Q47" s="622"/>
      <c r="R47" s="622"/>
      <c r="S47" s="622"/>
      <c r="T47" s="622"/>
      <c r="U47" s="622"/>
      <c r="V47" s="622"/>
      <c r="W47" s="622"/>
      <c r="X47" s="622"/>
      <c r="Y47" s="622"/>
      <c r="Z47" s="622"/>
    </row>
    <row r="48" spans="1:26">
      <c r="A48" s="1080" t="s">
        <v>165</v>
      </c>
      <c r="B48" s="1081">
        <v>68</v>
      </c>
      <c r="C48" s="1081" t="s">
        <v>198</v>
      </c>
      <c r="D48" s="1081" t="s">
        <v>198</v>
      </c>
      <c r="E48" s="1081">
        <v>20900</v>
      </c>
      <c r="F48" s="1081">
        <v>60400</v>
      </c>
      <c r="G48" s="1081">
        <v>154200</v>
      </c>
      <c r="H48" s="530"/>
      <c r="I48" s="461"/>
      <c r="J48" s="1043"/>
      <c r="K48" s="1043"/>
      <c r="L48" s="1043"/>
      <c r="M48" s="1043"/>
      <c r="N48" s="622"/>
      <c r="O48" s="622"/>
      <c r="P48" s="622"/>
      <c r="Q48" s="622"/>
      <c r="R48" s="622"/>
      <c r="S48" s="622"/>
      <c r="T48" s="622"/>
      <c r="U48" s="622"/>
      <c r="V48" s="622"/>
      <c r="W48" s="622"/>
      <c r="X48" s="622"/>
      <c r="Y48" s="622"/>
      <c r="Z48" s="622"/>
    </row>
    <row r="49" spans="1:26">
      <c r="A49" s="1094" t="s">
        <v>166</v>
      </c>
      <c r="B49" s="1084">
        <v>69</v>
      </c>
      <c r="C49" s="1084" t="s">
        <v>198</v>
      </c>
      <c r="D49" s="1084" t="s">
        <v>198</v>
      </c>
      <c r="E49" s="1084">
        <v>17700</v>
      </c>
      <c r="F49" s="1084">
        <v>62200</v>
      </c>
      <c r="G49" s="1084">
        <v>178000</v>
      </c>
      <c r="H49" s="530"/>
      <c r="I49" s="461"/>
      <c r="J49" s="1043"/>
      <c r="K49" s="1043"/>
      <c r="L49" s="1043"/>
      <c r="M49" s="1043"/>
      <c r="N49" s="622"/>
      <c r="O49" s="622"/>
      <c r="P49" s="622"/>
      <c r="Q49" s="622"/>
      <c r="R49" s="622"/>
      <c r="S49" s="622"/>
      <c r="T49" s="622"/>
      <c r="U49" s="622"/>
      <c r="V49" s="622"/>
      <c r="W49" s="622"/>
      <c r="X49" s="622"/>
      <c r="Y49" s="622"/>
      <c r="Z49" s="622"/>
    </row>
    <row r="50" spans="1:26">
      <c r="A50" s="1083" t="s">
        <v>197</v>
      </c>
      <c r="B50" s="1089"/>
      <c r="C50" s="1089"/>
      <c r="D50" s="1089"/>
      <c r="E50" s="1089"/>
      <c r="F50" s="1089"/>
      <c r="G50" s="1089"/>
      <c r="H50" s="530"/>
      <c r="I50" s="461"/>
      <c r="J50" s="1043"/>
      <c r="K50" s="1043"/>
      <c r="L50" s="1043"/>
      <c r="M50" s="1043"/>
      <c r="N50" s="622"/>
      <c r="O50" s="622"/>
      <c r="P50" s="622"/>
      <c r="Q50" s="622"/>
      <c r="R50" s="622"/>
      <c r="S50" s="622"/>
      <c r="T50" s="622"/>
      <c r="U50" s="622"/>
      <c r="V50" s="622"/>
      <c r="W50" s="622"/>
      <c r="X50" s="622"/>
      <c r="Y50" s="622"/>
      <c r="Z50" s="622"/>
    </row>
    <row r="51" spans="1:26">
      <c r="A51" s="1090" t="s">
        <v>157</v>
      </c>
      <c r="B51" s="1081">
        <v>67</v>
      </c>
      <c r="C51" s="1081" t="s">
        <v>198</v>
      </c>
      <c r="D51" s="1081" t="s">
        <v>198</v>
      </c>
      <c r="E51" s="1081">
        <v>15000</v>
      </c>
      <c r="F51" s="1081">
        <v>42700</v>
      </c>
      <c r="G51" s="1081">
        <v>104000</v>
      </c>
      <c r="H51" s="530"/>
      <c r="I51" s="461"/>
      <c r="J51" s="1043"/>
      <c r="K51" s="1043"/>
      <c r="L51" s="1043"/>
      <c r="M51" s="1043"/>
      <c r="N51" s="622"/>
      <c r="O51" s="622"/>
      <c r="P51" s="622"/>
      <c r="Q51" s="622"/>
      <c r="R51" s="622"/>
      <c r="S51" s="622"/>
      <c r="T51" s="622"/>
      <c r="U51" s="622"/>
      <c r="V51" s="622"/>
      <c r="W51" s="622"/>
      <c r="X51" s="622"/>
      <c r="Y51" s="622"/>
      <c r="Z51" s="622"/>
    </row>
    <row r="52" spans="1:26">
      <c r="A52" s="1090" t="s">
        <v>158</v>
      </c>
      <c r="B52" s="1081">
        <v>63</v>
      </c>
      <c r="C52" s="1081" t="s">
        <v>198</v>
      </c>
      <c r="D52" s="1081" t="s">
        <v>198</v>
      </c>
      <c r="E52" s="1081">
        <v>10300</v>
      </c>
      <c r="F52" s="1081">
        <v>35100</v>
      </c>
      <c r="G52" s="1081">
        <v>123900</v>
      </c>
      <c r="H52" s="530"/>
      <c r="I52" s="461"/>
      <c r="J52" s="1043"/>
      <c r="K52" s="1043"/>
      <c r="L52" s="1043"/>
      <c r="M52" s="1043"/>
      <c r="N52" s="622"/>
      <c r="O52" s="622"/>
      <c r="P52" s="622"/>
      <c r="Q52" s="622"/>
      <c r="R52" s="622"/>
      <c r="S52" s="622"/>
      <c r="T52" s="622"/>
      <c r="U52" s="622"/>
      <c r="V52" s="622"/>
      <c r="W52" s="622"/>
      <c r="X52" s="622"/>
      <c r="Y52" s="622"/>
      <c r="Z52" s="622"/>
    </row>
    <row r="53" spans="1:26">
      <c r="A53" s="1090" t="s">
        <v>159</v>
      </c>
      <c r="B53" s="1081">
        <v>86</v>
      </c>
      <c r="C53" s="1081" t="s">
        <v>198</v>
      </c>
      <c r="D53" s="1081" t="s">
        <v>198</v>
      </c>
      <c r="E53" s="1081">
        <v>41500</v>
      </c>
      <c r="F53" s="1081">
        <v>103200</v>
      </c>
      <c r="G53" s="1081">
        <v>224100</v>
      </c>
      <c r="H53" s="530"/>
      <c r="I53" s="461"/>
      <c r="J53" s="1043"/>
      <c r="K53" s="1043"/>
      <c r="L53" s="1043"/>
      <c r="M53" s="1043"/>
      <c r="N53" s="622"/>
      <c r="O53" s="622"/>
      <c r="P53" s="622"/>
      <c r="Q53" s="622"/>
      <c r="R53" s="622"/>
      <c r="S53" s="622"/>
      <c r="T53" s="622"/>
      <c r="U53" s="622"/>
      <c r="V53" s="622"/>
      <c r="W53" s="622"/>
      <c r="X53" s="622"/>
      <c r="Y53" s="622"/>
      <c r="Z53" s="622"/>
    </row>
    <row r="54" spans="1:26">
      <c r="A54" s="1090" t="s">
        <v>160</v>
      </c>
      <c r="B54" s="1081">
        <v>84</v>
      </c>
      <c r="C54" s="1081" t="s">
        <v>198</v>
      </c>
      <c r="D54" s="1081" t="s">
        <v>198</v>
      </c>
      <c r="E54" s="1081">
        <v>19600</v>
      </c>
      <c r="F54" s="1081">
        <v>69400</v>
      </c>
      <c r="G54" s="1081">
        <v>224700</v>
      </c>
      <c r="H54" s="530"/>
      <c r="I54" s="461"/>
      <c r="J54" s="1043"/>
      <c r="K54" s="1043"/>
      <c r="L54" s="1043"/>
      <c r="M54" s="1043"/>
      <c r="N54" s="622"/>
      <c r="O54" s="622"/>
      <c r="P54" s="622"/>
      <c r="Q54" s="622"/>
      <c r="R54" s="622"/>
      <c r="S54" s="622"/>
      <c r="T54" s="622"/>
      <c r="U54" s="622"/>
      <c r="V54" s="622"/>
      <c r="W54" s="622"/>
      <c r="X54" s="622"/>
      <c r="Y54" s="622"/>
      <c r="Z54" s="622"/>
    </row>
    <row r="55" spans="1:26">
      <c r="A55" s="1090" t="s">
        <v>161</v>
      </c>
      <c r="B55" s="1081">
        <v>89</v>
      </c>
      <c r="C55" s="1081" t="s">
        <v>198</v>
      </c>
      <c r="D55" s="1081" t="s">
        <v>198</v>
      </c>
      <c r="E55" s="1081">
        <v>67000</v>
      </c>
      <c r="F55" s="1081">
        <v>183900</v>
      </c>
      <c r="G55" s="1081">
        <v>404800</v>
      </c>
      <c r="H55" s="530"/>
      <c r="I55" s="461"/>
      <c r="J55" s="1043"/>
      <c r="K55" s="1043"/>
      <c r="L55" s="1043"/>
      <c r="M55" s="1043"/>
      <c r="N55" s="622"/>
      <c r="O55" s="622"/>
      <c r="P55" s="622"/>
      <c r="Q55" s="622"/>
      <c r="R55" s="622"/>
      <c r="S55" s="622"/>
      <c r="T55" s="622"/>
      <c r="U55" s="622"/>
      <c r="V55" s="622"/>
      <c r="W55" s="622"/>
      <c r="X55" s="622"/>
      <c r="Y55" s="622"/>
      <c r="Z55" s="622"/>
    </row>
    <row r="56" spans="1:26">
      <c r="A56" s="1090" t="s">
        <v>162</v>
      </c>
      <c r="B56" s="1081">
        <v>79</v>
      </c>
      <c r="C56" s="1081" t="s">
        <v>198</v>
      </c>
      <c r="D56" s="1081" t="s">
        <v>198</v>
      </c>
      <c r="E56" s="1081">
        <v>17000</v>
      </c>
      <c r="F56" s="1081">
        <v>54100</v>
      </c>
      <c r="G56" s="1081">
        <v>138600</v>
      </c>
      <c r="H56" s="530"/>
      <c r="I56" s="461"/>
      <c r="J56" s="1043"/>
      <c r="K56" s="1043"/>
      <c r="L56" s="1043"/>
      <c r="M56" s="1043"/>
      <c r="N56" s="622"/>
      <c r="O56" s="622"/>
      <c r="P56" s="622"/>
      <c r="Q56" s="622"/>
      <c r="R56" s="622"/>
      <c r="S56" s="622"/>
      <c r="T56" s="622"/>
      <c r="U56" s="622"/>
      <c r="V56" s="622"/>
      <c r="W56" s="622"/>
      <c r="X56" s="622"/>
      <c r="Y56" s="622"/>
      <c r="Z56" s="622"/>
    </row>
    <row r="57" spans="1:26">
      <c r="A57" s="1090" t="s">
        <v>163</v>
      </c>
      <c r="B57" s="1081">
        <v>88</v>
      </c>
      <c r="C57" s="1081" t="s">
        <v>198</v>
      </c>
      <c r="D57" s="1081" t="s">
        <v>198</v>
      </c>
      <c r="E57" s="1081">
        <v>42700</v>
      </c>
      <c r="F57" s="1081">
        <v>121700</v>
      </c>
      <c r="G57" s="1081">
        <v>285200</v>
      </c>
      <c r="H57" s="530"/>
      <c r="I57" s="461"/>
      <c r="J57" s="1043"/>
      <c r="K57" s="1043"/>
      <c r="L57" s="1043"/>
      <c r="M57" s="1043"/>
      <c r="N57" s="622"/>
      <c r="O57" s="622"/>
      <c r="P57" s="622"/>
      <c r="Q57" s="622"/>
      <c r="R57" s="622"/>
      <c r="S57" s="622"/>
      <c r="T57" s="622"/>
      <c r="U57" s="622"/>
      <c r="V57" s="622"/>
      <c r="W57" s="622"/>
      <c r="X57" s="622"/>
      <c r="Y57" s="622"/>
      <c r="Z57" s="622"/>
    </row>
    <row r="58" spans="1:26">
      <c r="A58" s="1090" t="s">
        <v>164</v>
      </c>
      <c r="B58" s="1081">
        <v>41</v>
      </c>
      <c r="C58" s="1081" t="s">
        <v>198</v>
      </c>
      <c r="D58" s="1081" t="s">
        <v>198</v>
      </c>
      <c r="E58" s="1081">
        <v>5000</v>
      </c>
      <c r="F58" s="1081">
        <v>16000</v>
      </c>
      <c r="G58" s="1081">
        <v>55300</v>
      </c>
      <c r="H58" s="530"/>
      <c r="I58" s="461"/>
      <c r="J58" s="1043"/>
      <c r="K58" s="1043"/>
      <c r="L58" s="1043"/>
      <c r="M58" s="1043"/>
      <c r="N58" s="622"/>
      <c r="O58" s="622"/>
      <c r="P58" s="622"/>
      <c r="Q58" s="622"/>
      <c r="R58" s="622"/>
      <c r="S58" s="622"/>
      <c r="T58" s="622"/>
      <c r="U58" s="622"/>
      <c r="V58" s="622"/>
      <c r="W58" s="622"/>
      <c r="X58" s="622"/>
      <c r="Y58" s="622"/>
      <c r="Z58" s="622"/>
    </row>
    <row r="59" spans="1:26">
      <c r="A59" s="1080" t="s">
        <v>165</v>
      </c>
      <c r="B59" s="1082">
        <v>62</v>
      </c>
      <c r="C59" s="1082" t="s">
        <v>198</v>
      </c>
      <c r="D59" s="1082" t="s">
        <v>198</v>
      </c>
      <c r="E59" s="1082">
        <v>12300</v>
      </c>
      <c r="F59" s="1082">
        <v>42000</v>
      </c>
      <c r="G59" s="1082">
        <v>123700</v>
      </c>
      <c r="H59" s="530"/>
      <c r="I59" s="461"/>
      <c r="J59" s="1043"/>
      <c r="K59" s="1043"/>
      <c r="L59" s="1043"/>
      <c r="M59" s="1043"/>
      <c r="N59" s="622"/>
      <c r="O59" s="622"/>
      <c r="P59" s="622"/>
      <c r="Q59" s="622"/>
      <c r="R59" s="622"/>
      <c r="S59" s="622"/>
      <c r="T59" s="622"/>
      <c r="U59" s="622"/>
      <c r="V59" s="622"/>
      <c r="W59" s="622"/>
      <c r="X59" s="622"/>
      <c r="Y59" s="622"/>
      <c r="Z59" s="622"/>
    </row>
    <row r="60" spans="1:26">
      <c r="A60" s="1091" t="s">
        <v>166</v>
      </c>
      <c r="B60" s="1085">
        <v>55</v>
      </c>
      <c r="C60" s="1085" t="s">
        <v>198</v>
      </c>
      <c r="D60" s="1085" t="s">
        <v>198</v>
      </c>
      <c r="E60" s="1085">
        <v>16400</v>
      </c>
      <c r="F60" s="1085">
        <v>52800</v>
      </c>
      <c r="G60" s="1085">
        <v>170900</v>
      </c>
      <c r="H60" s="530"/>
      <c r="I60" s="461"/>
      <c r="J60" s="1043"/>
      <c r="K60" s="1043"/>
      <c r="L60" s="1043"/>
      <c r="M60" s="1043"/>
      <c r="N60" s="622"/>
      <c r="O60" s="622"/>
      <c r="P60" s="622"/>
      <c r="Q60" s="622"/>
      <c r="R60" s="622"/>
      <c r="S60" s="622"/>
      <c r="T60" s="622"/>
      <c r="U60" s="622"/>
      <c r="V60" s="622"/>
      <c r="W60" s="622"/>
      <c r="X60" s="622"/>
      <c r="Y60" s="622"/>
      <c r="Z60" s="622"/>
    </row>
    <row r="61" spans="1:26">
      <c r="A61" s="1212" t="s">
        <v>40</v>
      </c>
      <c r="B61" s="1212"/>
      <c r="C61" s="1212"/>
      <c r="D61" s="1212"/>
      <c r="E61" s="1212"/>
      <c r="F61" s="1212"/>
      <c r="G61" s="1212"/>
      <c r="H61" s="440"/>
      <c r="I61" s="530"/>
      <c r="J61" s="530"/>
    </row>
    <row r="62" spans="1:26">
      <c r="A62" s="455" t="s">
        <v>17</v>
      </c>
      <c r="B62" s="442"/>
      <c r="C62" s="442"/>
      <c r="D62" s="442"/>
      <c r="E62" s="442"/>
      <c r="F62" s="442"/>
      <c r="G62" s="442"/>
      <c r="H62" s="439"/>
      <c r="I62" s="530"/>
      <c r="J62" s="530"/>
    </row>
    <row r="63" spans="1:26">
      <c r="A63" s="451" t="s">
        <v>154</v>
      </c>
      <c r="B63" s="441"/>
      <c r="C63" s="441"/>
      <c r="D63" s="441"/>
      <c r="E63" s="441"/>
      <c r="F63" s="441"/>
      <c r="G63" s="441"/>
      <c r="H63" s="530"/>
      <c r="I63" s="530"/>
      <c r="J63" s="530"/>
    </row>
    <row r="64" spans="1:26">
      <c r="A64" s="515" t="s">
        <v>167</v>
      </c>
      <c r="B64" s="526"/>
      <c r="C64" s="526"/>
      <c r="D64" s="526"/>
      <c r="E64" s="526"/>
      <c r="F64" s="526"/>
      <c r="G64" s="526"/>
      <c r="H64" s="530"/>
      <c r="I64" s="530"/>
      <c r="J64" s="530"/>
    </row>
    <row r="65" spans="1:7">
      <c r="A65" s="447" t="s">
        <v>168</v>
      </c>
      <c r="B65" s="530"/>
      <c r="C65" s="530"/>
      <c r="D65" s="530"/>
      <c r="E65" s="530"/>
      <c r="F65" s="530"/>
      <c r="G65" s="530"/>
    </row>
    <row r="67" spans="1:7">
      <c r="A67" s="530"/>
      <c r="B67" s="437"/>
      <c r="C67" s="437"/>
      <c r="D67" s="437"/>
      <c r="E67" s="437"/>
      <c r="F67" s="437"/>
      <c r="G67" s="437"/>
    </row>
    <row r="68" spans="1:7">
      <c r="A68" s="1213"/>
      <c r="B68" s="1214"/>
      <c r="C68" s="1214"/>
      <c r="D68" s="1214"/>
      <c r="E68" s="1214"/>
      <c r="F68" s="1214"/>
      <c r="G68" s="530"/>
    </row>
    <row r="69" spans="1:7">
      <c r="A69" s="436"/>
      <c r="B69" s="530"/>
      <c r="C69" s="530"/>
      <c r="D69" s="530"/>
      <c r="E69" s="530"/>
      <c r="F69" s="530"/>
      <c r="G69" s="530"/>
    </row>
  </sheetData>
  <mergeCells count="3">
    <mergeCell ref="A3:G3"/>
    <mergeCell ref="A61:G61"/>
    <mergeCell ref="A68:F68"/>
  </mergeCells>
  <hyperlinks>
    <hyperlink ref="G2" location="Contents!A1" display="Back to contents"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32"/>
  <sheetViews>
    <sheetView workbookViewId="0">
      <selection activeCell="B8" sqref="B8"/>
    </sheetView>
  </sheetViews>
  <sheetFormatPr defaultColWidth="8.85546875" defaultRowHeight="15"/>
  <cols>
    <col min="1" max="1" width="1.7109375" style="475" customWidth="1"/>
    <col min="2" max="2" width="20.85546875" style="475" customWidth="1"/>
    <col min="3" max="16384" width="8.85546875" style="475"/>
  </cols>
  <sheetData>
    <row r="1" spans="2:20" ht="6.6" customHeight="1"/>
    <row r="2" spans="2:20" ht="15.75">
      <c r="B2" s="597"/>
      <c r="C2" s="598"/>
      <c r="D2" s="598"/>
      <c r="E2" s="598"/>
      <c r="F2" s="598"/>
      <c r="G2" s="598"/>
      <c r="H2" s="598"/>
      <c r="I2" s="598"/>
      <c r="J2" s="598"/>
      <c r="K2" s="1117"/>
      <c r="L2" s="1117"/>
      <c r="M2" s="1117"/>
      <c r="N2" s="598"/>
      <c r="O2" s="598"/>
      <c r="P2" s="599"/>
      <c r="Q2" s="599"/>
      <c r="R2" s="599"/>
      <c r="S2" s="599"/>
    </row>
    <row r="3" spans="2:20" ht="15.75">
      <c r="B3" s="593" t="s">
        <v>174</v>
      </c>
      <c r="C3" s="595" t="s">
        <v>261</v>
      </c>
      <c r="D3" s="596"/>
      <c r="E3" s="596"/>
      <c r="F3" s="600"/>
      <c r="G3" s="600"/>
      <c r="H3" s="600"/>
      <c r="I3" s="600"/>
      <c r="J3" s="600"/>
      <c r="K3" s="1118"/>
      <c r="L3" s="1118"/>
      <c r="M3" s="1118"/>
      <c r="N3" s="600"/>
      <c r="O3" s="600"/>
      <c r="P3" s="599"/>
      <c r="Q3" s="599"/>
      <c r="R3" s="599"/>
      <c r="S3" s="599"/>
    </row>
    <row r="4" spans="2:20" ht="15.75">
      <c r="B4" s="601"/>
      <c r="C4" s="602"/>
      <c r="D4" s="602"/>
      <c r="E4" s="602"/>
      <c r="F4" s="602"/>
      <c r="G4" s="602"/>
      <c r="H4" s="602"/>
      <c r="I4" s="602"/>
      <c r="J4" s="602"/>
      <c r="K4" s="1119"/>
      <c r="L4" s="1119"/>
      <c r="M4" s="1119"/>
      <c r="N4" s="602"/>
      <c r="O4" s="602"/>
      <c r="P4" s="599"/>
      <c r="Q4" s="599"/>
      <c r="R4" s="599"/>
      <c r="S4" s="599"/>
    </row>
    <row r="5" spans="2:20" ht="15.75">
      <c r="B5" s="603"/>
      <c r="C5" s="599"/>
      <c r="D5" s="599"/>
      <c r="E5" s="599"/>
      <c r="F5" s="599"/>
      <c r="G5" s="599"/>
      <c r="H5" s="599"/>
      <c r="I5" s="599"/>
      <c r="J5" s="599"/>
      <c r="K5" s="599"/>
      <c r="L5" s="599"/>
      <c r="M5" s="599"/>
      <c r="N5" s="599"/>
      <c r="O5" s="599"/>
      <c r="P5" s="599"/>
      <c r="Q5" s="599"/>
      <c r="R5" s="599"/>
      <c r="S5" s="599"/>
    </row>
    <row r="6" spans="2:20">
      <c r="B6" s="620" t="s">
        <v>175</v>
      </c>
      <c r="C6" s="1120" t="s">
        <v>179</v>
      </c>
      <c r="D6" s="1120"/>
      <c r="E6" s="1120"/>
      <c r="F6" s="1120"/>
      <c r="G6" s="1120"/>
      <c r="H6" s="1120"/>
      <c r="I6" s="1120"/>
      <c r="J6" s="1120"/>
      <c r="K6" s="1120"/>
      <c r="L6" s="1120"/>
      <c r="M6" s="1120"/>
      <c r="N6" s="1120"/>
      <c r="O6" s="1120"/>
      <c r="P6" s="1120"/>
      <c r="Q6" s="1120"/>
      <c r="R6" s="1120"/>
      <c r="S6" s="1120"/>
      <c r="T6" s="609"/>
    </row>
    <row r="7" spans="2:20">
      <c r="B7" s="608">
        <v>6.1</v>
      </c>
      <c r="C7" s="1122" t="s">
        <v>180</v>
      </c>
      <c r="D7" s="1122"/>
      <c r="E7" s="1122"/>
      <c r="F7" s="1122"/>
      <c r="G7" s="1122"/>
      <c r="H7" s="1122"/>
      <c r="I7" s="1122"/>
      <c r="J7" s="1122"/>
      <c r="K7" s="1122"/>
      <c r="L7" s="1122"/>
      <c r="M7" s="1122"/>
      <c r="N7" s="1122"/>
      <c r="O7" s="1122"/>
      <c r="P7" s="1123"/>
      <c r="Q7" s="1123"/>
      <c r="R7" s="607"/>
      <c r="S7" s="607"/>
      <c r="T7" s="607"/>
    </row>
    <row r="8" spans="2:20">
      <c r="B8" s="606">
        <v>6.2</v>
      </c>
      <c r="C8" s="1124" t="s">
        <v>181</v>
      </c>
      <c r="D8" s="1124"/>
      <c r="E8" s="1124"/>
      <c r="F8" s="1124"/>
      <c r="G8" s="1124"/>
      <c r="H8" s="1124"/>
      <c r="I8" s="1124"/>
      <c r="J8" s="1124"/>
      <c r="K8" s="1124"/>
      <c r="L8" s="1124"/>
      <c r="M8" s="1124"/>
      <c r="N8" s="1124"/>
      <c r="O8" s="1124"/>
      <c r="P8" s="1123"/>
      <c r="Q8" s="1123"/>
      <c r="R8" s="1123"/>
      <c r="S8" s="1123"/>
      <c r="T8" s="607"/>
    </row>
    <row r="9" spans="2:20" ht="13.15" customHeight="1">
      <c r="B9" s="605">
        <v>6.3</v>
      </c>
      <c r="C9" s="1125" t="s">
        <v>182</v>
      </c>
      <c r="D9" s="1124"/>
      <c r="E9" s="1124"/>
      <c r="F9" s="1124"/>
      <c r="G9" s="1124"/>
      <c r="H9" s="1124"/>
      <c r="I9" s="1124"/>
      <c r="J9" s="1124"/>
      <c r="K9" s="1124"/>
      <c r="L9" s="1124"/>
      <c r="M9" s="1124"/>
      <c r="N9" s="1124"/>
      <c r="O9" s="1124"/>
      <c r="P9" s="1123"/>
      <c r="Q9" s="1123"/>
      <c r="R9" s="1123"/>
      <c r="S9" s="1123"/>
      <c r="T9" s="1123"/>
    </row>
    <row r="10" spans="2:20">
      <c r="B10" s="605">
        <v>6.4</v>
      </c>
      <c r="C10" s="610" t="s">
        <v>183</v>
      </c>
      <c r="D10" s="607"/>
      <c r="E10" s="607"/>
      <c r="F10" s="607"/>
      <c r="G10" s="607"/>
      <c r="H10" s="607"/>
      <c r="I10" s="607"/>
      <c r="J10" s="607"/>
      <c r="K10" s="607"/>
      <c r="L10" s="607"/>
      <c r="M10" s="607"/>
      <c r="N10" s="607"/>
      <c r="O10" s="607"/>
      <c r="P10" s="607"/>
      <c r="Q10" s="607"/>
      <c r="R10" s="607"/>
      <c r="S10" s="607"/>
      <c r="T10" s="607"/>
    </row>
    <row r="11" spans="2:20">
      <c r="B11" s="612">
        <v>6.5</v>
      </c>
      <c r="C11" s="619" t="s">
        <v>184</v>
      </c>
      <c r="D11" s="607"/>
      <c r="E11" s="607"/>
      <c r="F11" s="607"/>
      <c r="G11" s="607"/>
      <c r="H11" s="607"/>
      <c r="I11" s="607"/>
      <c r="J11" s="607"/>
      <c r="K11" s="607"/>
      <c r="L11" s="607"/>
      <c r="M11" s="607"/>
      <c r="N11" s="607"/>
      <c r="O11" s="607"/>
      <c r="P11" s="607"/>
      <c r="Q11" s="607"/>
      <c r="R11" s="607"/>
      <c r="S11" s="607"/>
      <c r="T11" s="607"/>
    </row>
    <row r="12" spans="2:20" ht="14.45" customHeight="1">
      <c r="B12" s="612">
        <v>6.6</v>
      </c>
      <c r="C12" s="619" t="s">
        <v>185</v>
      </c>
      <c r="D12" s="607"/>
      <c r="E12" s="607"/>
      <c r="F12" s="607"/>
      <c r="G12" s="607"/>
      <c r="H12" s="607"/>
      <c r="I12" s="607"/>
      <c r="J12" s="607"/>
      <c r="K12" s="607"/>
      <c r="L12" s="607"/>
      <c r="M12" s="607"/>
      <c r="N12" s="607"/>
      <c r="O12" s="607"/>
      <c r="P12" s="607"/>
      <c r="Q12" s="607"/>
      <c r="R12" s="607"/>
      <c r="S12" s="607"/>
      <c r="T12" s="607"/>
    </row>
    <row r="13" spans="2:20">
      <c r="B13" s="612">
        <v>6.7</v>
      </c>
      <c r="C13" s="619" t="s">
        <v>265</v>
      </c>
      <c r="D13" s="607"/>
      <c r="E13" s="607"/>
      <c r="F13" s="607"/>
      <c r="G13" s="607"/>
      <c r="H13" s="607"/>
      <c r="I13" s="607"/>
      <c r="J13" s="607"/>
      <c r="K13" s="607"/>
      <c r="L13" s="607"/>
      <c r="M13" s="607"/>
      <c r="N13" s="607"/>
      <c r="O13" s="607"/>
      <c r="P13" s="607"/>
      <c r="Q13" s="607"/>
      <c r="R13" s="607"/>
      <c r="S13" s="607"/>
      <c r="T13" s="607"/>
    </row>
    <row r="14" spans="2:20">
      <c r="B14" s="612">
        <v>6.8</v>
      </c>
      <c r="C14" s="610" t="s">
        <v>266</v>
      </c>
      <c r="D14" s="607"/>
      <c r="E14" s="607"/>
      <c r="F14" s="607"/>
      <c r="G14" s="607"/>
      <c r="H14" s="607"/>
      <c r="I14" s="607"/>
      <c r="J14" s="607"/>
      <c r="K14" s="607"/>
      <c r="L14" s="607"/>
      <c r="M14" s="607"/>
      <c r="N14" s="607"/>
      <c r="O14" s="607"/>
      <c r="P14" s="607"/>
      <c r="Q14" s="607"/>
      <c r="R14" s="607"/>
      <c r="S14" s="607"/>
      <c r="T14" s="607"/>
    </row>
    <row r="15" spans="2:20">
      <c r="B15" s="612">
        <v>6.9</v>
      </c>
      <c r="C15" s="1121" t="s">
        <v>267</v>
      </c>
      <c r="D15" s="1121"/>
      <c r="E15" s="1121"/>
      <c r="F15" s="1121"/>
      <c r="G15" s="1121"/>
      <c r="H15" s="1121"/>
      <c r="I15" s="1121"/>
      <c r="J15" s="1121"/>
      <c r="K15" s="1121"/>
      <c r="L15" s="1121"/>
      <c r="M15" s="1121"/>
      <c r="N15" s="1121"/>
      <c r="O15" s="1121"/>
      <c r="P15" s="1121"/>
      <c r="Q15" s="1121"/>
      <c r="R15" s="1121"/>
      <c r="S15" s="1121"/>
      <c r="T15" s="1121"/>
    </row>
    <row r="16" spans="2:20">
      <c r="B16" s="617">
        <v>6.1</v>
      </c>
      <c r="C16" s="610" t="s">
        <v>268</v>
      </c>
      <c r="D16" s="607"/>
      <c r="E16" s="607"/>
      <c r="F16" s="607"/>
      <c r="G16" s="607"/>
      <c r="H16" s="607"/>
      <c r="I16" s="607"/>
      <c r="J16" s="607"/>
      <c r="K16" s="607"/>
      <c r="L16" s="607"/>
      <c r="M16" s="607"/>
      <c r="N16" s="607"/>
      <c r="O16" s="607"/>
      <c r="P16" s="607"/>
      <c r="Q16" s="607"/>
      <c r="R16" s="607"/>
      <c r="S16" s="607"/>
      <c r="T16" s="607"/>
    </row>
    <row r="17" spans="2:19" ht="12.75" customHeight="1">
      <c r="B17" s="618"/>
      <c r="C17" s="607"/>
      <c r="D17" s="607"/>
      <c r="E17" s="607"/>
      <c r="F17" s="607"/>
      <c r="G17" s="607"/>
      <c r="H17" s="607"/>
      <c r="I17" s="607"/>
      <c r="J17" s="607"/>
      <c r="K17" s="607"/>
      <c r="L17" s="607"/>
      <c r="M17" s="607"/>
      <c r="N17" s="607"/>
      <c r="O17" s="607"/>
      <c r="P17" s="607"/>
      <c r="Q17" s="609"/>
      <c r="R17" s="609"/>
      <c r="S17" s="609"/>
    </row>
    <row r="18" spans="2:19">
      <c r="B18" s="604" t="s">
        <v>176</v>
      </c>
      <c r="C18" s="607"/>
      <c r="D18" s="607"/>
      <c r="E18" s="607"/>
      <c r="F18" s="607"/>
      <c r="G18" s="607"/>
      <c r="H18" s="607"/>
      <c r="I18" s="607"/>
      <c r="J18" s="607"/>
      <c r="K18" s="607"/>
      <c r="L18" s="607"/>
      <c r="M18" s="607"/>
      <c r="N18" s="607"/>
      <c r="O18" s="607"/>
      <c r="P18" s="607"/>
      <c r="Q18" s="609"/>
      <c r="R18" s="609"/>
      <c r="S18" s="609"/>
    </row>
    <row r="19" spans="2:19">
      <c r="B19" s="617">
        <v>6.11</v>
      </c>
      <c r="C19" s="619" t="s">
        <v>186</v>
      </c>
      <c r="D19" s="607"/>
      <c r="E19" s="607"/>
      <c r="F19" s="607"/>
      <c r="G19" s="607"/>
      <c r="H19" s="607"/>
      <c r="I19" s="607"/>
      <c r="J19" s="607"/>
      <c r="K19" s="607"/>
      <c r="L19" s="607"/>
      <c r="M19" s="607"/>
      <c r="N19" s="607"/>
      <c r="O19" s="607"/>
      <c r="P19" s="607"/>
      <c r="Q19" s="609"/>
      <c r="R19" s="609"/>
      <c r="S19" s="609"/>
    </row>
    <row r="20" spans="2:19">
      <c r="B20" s="611">
        <v>6.12</v>
      </c>
      <c r="C20" s="610" t="s">
        <v>187</v>
      </c>
      <c r="D20" s="607"/>
      <c r="E20" s="607"/>
      <c r="F20" s="607"/>
      <c r="G20" s="607"/>
      <c r="H20" s="607"/>
      <c r="I20" s="607"/>
      <c r="J20" s="607"/>
      <c r="K20" s="607"/>
      <c r="L20" s="607"/>
      <c r="M20" s="607"/>
      <c r="N20" s="607"/>
      <c r="O20" s="607"/>
      <c r="P20" s="607"/>
      <c r="Q20" s="609"/>
      <c r="R20" s="609"/>
      <c r="S20" s="609"/>
    </row>
    <row r="21" spans="2:19">
      <c r="B21" s="617">
        <v>6.13</v>
      </c>
      <c r="C21" s="610" t="s">
        <v>188</v>
      </c>
      <c r="D21" s="609"/>
      <c r="E21" s="607"/>
      <c r="F21" s="607"/>
      <c r="G21" s="607"/>
      <c r="H21" s="607"/>
      <c r="I21" s="607"/>
      <c r="J21" s="607"/>
      <c r="K21" s="607"/>
      <c r="L21" s="607"/>
      <c r="M21" s="607"/>
      <c r="N21" s="607"/>
      <c r="O21" s="607"/>
      <c r="P21" s="607"/>
      <c r="Q21" s="609"/>
      <c r="R21" s="609"/>
      <c r="S21" s="609"/>
    </row>
    <row r="22" spans="2:19">
      <c r="B22" s="611">
        <v>6.14</v>
      </c>
      <c r="C22" s="610" t="s">
        <v>189</v>
      </c>
      <c r="D22" s="607"/>
      <c r="E22" s="607"/>
      <c r="F22" s="607"/>
      <c r="G22" s="607"/>
      <c r="H22" s="607"/>
      <c r="I22" s="607"/>
      <c r="J22" s="607"/>
      <c r="K22" s="607"/>
      <c r="L22" s="607"/>
      <c r="M22" s="607"/>
      <c r="N22" s="607"/>
      <c r="O22" s="607"/>
      <c r="P22" s="607"/>
      <c r="Q22" s="609"/>
      <c r="R22" s="609"/>
      <c r="S22" s="609"/>
    </row>
    <row r="23" spans="2:19">
      <c r="B23" s="617">
        <v>6.15</v>
      </c>
      <c r="C23" s="610" t="s">
        <v>190</v>
      </c>
      <c r="D23" s="607"/>
      <c r="E23" s="607"/>
      <c r="F23" s="607"/>
      <c r="G23" s="607"/>
      <c r="H23" s="607"/>
      <c r="I23" s="607"/>
      <c r="J23" s="607"/>
      <c r="K23" s="607"/>
      <c r="L23" s="607"/>
      <c r="M23" s="607"/>
      <c r="N23" s="607"/>
      <c r="O23" s="607"/>
      <c r="P23" s="607"/>
      <c r="Q23" s="609"/>
      <c r="R23" s="609"/>
      <c r="S23" s="609"/>
    </row>
    <row r="24" spans="2:19">
      <c r="B24" s="611">
        <v>6.16</v>
      </c>
      <c r="C24" s="610" t="s">
        <v>191</v>
      </c>
      <c r="D24" s="607"/>
      <c r="E24" s="607"/>
      <c r="F24" s="607"/>
      <c r="G24" s="607"/>
      <c r="H24" s="607"/>
      <c r="I24" s="607"/>
      <c r="J24" s="607"/>
      <c r="K24" s="607"/>
      <c r="L24" s="607"/>
      <c r="M24" s="607"/>
      <c r="N24" s="607"/>
      <c r="O24" s="607"/>
      <c r="P24" s="607"/>
      <c r="Q24" s="609"/>
      <c r="R24" s="609"/>
      <c r="S24" s="609"/>
    </row>
    <row r="25" spans="2:19">
      <c r="B25" s="611">
        <v>6.17</v>
      </c>
      <c r="C25" s="610" t="s">
        <v>280</v>
      </c>
      <c r="D25" s="607"/>
      <c r="E25" s="607"/>
      <c r="F25" s="607"/>
      <c r="G25" s="607"/>
      <c r="H25" s="607"/>
      <c r="I25" s="607"/>
      <c r="J25" s="607"/>
      <c r="K25" s="607"/>
      <c r="L25" s="607"/>
      <c r="M25" s="607"/>
      <c r="N25" s="607"/>
      <c r="O25" s="607"/>
      <c r="P25" s="607"/>
      <c r="Q25" s="609"/>
      <c r="R25" s="609"/>
      <c r="S25" s="609"/>
    </row>
    <row r="26" spans="2:19">
      <c r="B26" s="611">
        <v>6.18</v>
      </c>
      <c r="C26" s="610" t="s">
        <v>271</v>
      </c>
      <c r="D26" s="607"/>
      <c r="E26" s="607"/>
      <c r="F26" s="607"/>
      <c r="G26" s="607"/>
      <c r="H26" s="607"/>
      <c r="I26" s="607"/>
      <c r="J26" s="607"/>
      <c r="K26" s="607"/>
      <c r="L26" s="607"/>
      <c r="M26" s="607"/>
      <c r="N26" s="607"/>
      <c r="O26" s="607"/>
      <c r="P26" s="607"/>
      <c r="Q26" s="609"/>
      <c r="R26" s="609"/>
      <c r="S26" s="609"/>
    </row>
    <row r="27" spans="2:19">
      <c r="B27" s="609"/>
      <c r="C27" s="607"/>
      <c r="D27" s="607"/>
      <c r="E27" s="607"/>
      <c r="F27" s="607"/>
      <c r="G27" s="607"/>
      <c r="H27" s="609"/>
      <c r="I27" s="609"/>
      <c r="J27" s="609"/>
      <c r="K27" s="609"/>
      <c r="L27" s="609"/>
      <c r="M27" s="609"/>
      <c r="N27" s="609"/>
      <c r="O27" s="609"/>
      <c r="P27" s="609"/>
      <c r="Q27" s="609"/>
      <c r="R27" s="609"/>
      <c r="S27" s="609"/>
    </row>
    <row r="28" spans="2:19">
      <c r="B28" s="620" t="s">
        <v>192</v>
      </c>
      <c r="C28" s="607"/>
      <c r="D28" s="607"/>
      <c r="E28" s="607"/>
      <c r="F28" s="607"/>
      <c r="G28" s="607"/>
      <c r="H28" s="609"/>
      <c r="I28" s="609"/>
      <c r="J28" s="609"/>
      <c r="K28" s="609"/>
      <c r="L28" s="609"/>
      <c r="M28" s="609"/>
      <c r="N28" s="609"/>
      <c r="O28" s="609"/>
      <c r="P28" s="609"/>
      <c r="Q28" s="609"/>
      <c r="R28" s="609"/>
      <c r="S28" s="609"/>
    </row>
    <row r="29" spans="2:19">
      <c r="B29" s="613">
        <v>6.19</v>
      </c>
      <c r="C29" s="610" t="s">
        <v>193</v>
      </c>
      <c r="D29" s="607"/>
      <c r="E29" s="607"/>
      <c r="F29" s="607"/>
      <c r="G29" s="607"/>
      <c r="H29" s="609"/>
      <c r="I29" s="609"/>
      <c r="J29" s="609"/>
      <c r="K29" s="609"/>
      <c r="L29" s="609"/>
      <c r="M29" s="609"/>
      <c r="N29" s="609"/>
      <c r="O29" s="609"/>
      <c r="P29" s="609"/>
      <c r="Q29" s="609"/>
      <c r="R29" s="609"/>
      <c r="S29" s="609"/>
    </row>
    <row r="30" spans="2:19" ht="14.45" customHeight="1">
      <c r="B30" s="607"/>
      <c r="C30" s="607"/>
      <c r="D30" s="607"/>
      <c r="E30" s="607"/>
      <c r="F30" s="607"/>
      <c r="G30" s="607"/>
      <c r="H30" s="609"/>
      <c r="I30" s="609"/>
      <c r="J30" s="609"/>
      <c r="K30" s="609"/>
      <c r="L30" s="609"/>
      <c r="M30" s="609"/>
      <c r="N30" s="609"/>
      <c r="O30" s="609"/>
      <c r="P30" s="609"/>
      <c r="Q30" s="609"/>
      <c r="R30" s="609"/>
      <c r="S30" s="609"/>
    </row>
    <row r="31" spans="2:19">
      <c r="B31" s="594" t="s">
        <v>177</v>
      </c>
    </row>
    <row r="32" spans="2:19">
      <c r="B32" s="594" t="s">
        <v>178</v>
      </c>
    </row>
  </sheetData>
  <mergeCells count="6">
    <mergeCell ref="K2:M4"/>
    <mergeCell ref="C6:S6"/>
    <mergeCell ref="C15:T15"/>
    <mergeCell ref="C7:Q7"/>
    <mergeCell ref="C8:S8"/>
    <mergeCell ref="C9:T9"/>
  </mergeCells>
  <hyperlinks>
    <hyperlink ref="B7" location="'6.1'!A1" display="'6.1'!A1" xr:uid="{00000000-0004-0000-0100-000000000000}"/>
    <hyperlink ref="B8" location="'6.2'!A1" display="'6.2'!A1" xr:uid="{00000000-0004-0000-0100-000001000000}"/>
    <hyperlink ref="B9" location="'6.3'!A1" display="'6.3'!A1" xr:uid="{00000000-0004-0000-0100-000002000000}"/>
    <hyperlink ref="B10" location="'6.4'!A1" display="'6.4'!A1" xr:uid="{00000000-0004-0000-0100-000003000000}"/>
    <hyperlink ref="B11" location="'6.5'!A1" display="'6.5'!A1" xr:uid="{00000000-0004-0000-0100-000004000000}"/>
    <hyperlink ref="B12" location="'6.6'!A1" display="'6.6'!A1" xr:uid="{00000000-0004-0000-0100-000005000000}"/>
    <hyperlink ref="B13" location="'6.7'!A1" display="'6.7'!A1" xr:uid="{00000000-0004-0000-0100-000006000000}"/>
    <hyperlink ref="B14" location="'6.8'!A1" display="'6.8'!A1" xr:uid="{00000000-0004-0000-0100-000007000000}"/>
    <hyperlink ref="B15" location="'6.9'!A1" display="'6.9'!A1" xr:uid="{00000000-0004-0000-0100-000008000000}"/>
    <hyperlink ref="B19" location="'6.11'!A1" display="'6.11'!A1" xr:uid="{00000000-0004-0000-0100-000009000000}"/>
    <hyperlink ref="B18" location="'Household Characteristics'!A1" display="Household Characteristics" xr:uid="{00000000-0004-0000-0100-00000A000000}"/>
    <hyperlink ref="B16" location="'6.10'!A1" display="'6.10'!A1" xr:uid="{00000000-0004-0000-0100-00000B000000}"/>
    <hyperlink ref="B20" location="'6.12'!A1" display="'6.12'!A1" xr:uid="{00000000-0004-0000-0100-00000C000000}"/>
    <hyperlink ref="B21" location="'6.13'!A1" display="'6.13'!A1" xr:uid="{00000000-0004-0000-0100-00000D000000}"/>
    <hyperlink ref="B22" location="'6.14'!A1" display="'6.14'!A1" xr:uid="{00000000-0004-0000-0100-00000E000000}"/>
    <hyperlink ref="B23" location="'6.15'!A1" display="'6.15'!A1" xr:uid="{00000000-0004-0000-0100-00000F000000}"/>
    <hyperlink ref="B24" location="'6.16'!A1" display="'6.16'!A1" xr:uid="{00000000-0004-0000-0100-000010000000}"/>
    <hyperlink ref="C7:O7" location="'6.1'!A1" display="Percentage of individuals aged 16 plus that currently contribute to a private pension scheme, by pension type and sex: Great Britain, July 2006 to June 2016" xr:uid="{00000000-0004-0000-0100-000011000000}"/>
    <hyperlink ref="C8:O8" location="'6.2'!A1" display="Percentage of individuals with wealth in current occupational defined benefit pensions and amount of wealth held in such pensions, by age and sex: Great Britain, July 2006 to June 2016" xr:uid="{00000000-0004-0000-0100-000012000000}"/>
    <hyperlink ref="C9:O9" location="'6.3'!A1" display="Percentage of individuals with wealth in current occupational defined contribution pensions and amount of wealth held in such pensions, by age and sex: Great Britain, July 2006 to June 2016" xr:uid="{00000000-0004-0000-0100-000013000000}"/>
    <hyperlink ref="C10" location="'6.4'!A1" display="Percentage of individuals with wealth in current personal pensions and amount of wealth held in such pensions, by age and sex: Great Britain,  July 2006 to June 2016" xr:uid="{00000000-0004-0000-0100-000014000000}"/>
    <hyperlink ref="C11" location="'6.5'!A1" display="Percentage of individuals with wealth in current private pensions and amount of total wealth held in such pensions, by age and sex: Great Britain, July 2006 to June 2016" xr:uid="{00000000-0004-0000-0100-000015000000}"/>
    <hyperlink ref="C12" location="'6.6'!A1" display="Percentage of employees with wealth in current occupational (defined benefit and defined contribution) pension schemes and amounts of wealth held in such pensions, by age and sector: Great Britain, July 2008 to June 2016" xr:uid="{00000000-0004-0000-0100-000016000000}"/>
    <hyperlink ref="C13" location="'6.7'!A1" display="Percentage of individuals with wealth in retained pensions and average amount of wealth held in such pensions: by age and sex: Great Britain, July 2006 to June 2016" xr:uid="{00000000-0004-0000-0100-000017000000}"/>
    <hyperlink ref="C14" location="'6.8'!A1" display="Percentage of individuals with wealth in pensions not yet in payment and average amount of wealth held in such pensions: by age and pension type: Great Britain, July 2006 to June 2016" xr:uid="{00000000-0004-0000-0100-000018000000}"/>
    <hyperlink ref="C15:T15" location="'6.9'!A1" display="Percentage of individuals with wealth in pensions in payment and average amount of wealth held in such pensions: by age and sex: Great Britain, July 2006 to June 2016" xr:uid="{00000000-0004-0000-0100-000019000000}"/>
    <hyperlink ref="C19" location="'6.11'!A1" display="Proportion of households with wealth in private pensions and amount of wealth held in such pensions, by type: Great Britain,  July 2006 to June 2016" xr:uid="{00000000-0004-0000-0100-00001A000000}"/>
    <hyperlink ref="C16" location="'6.10'!A1" display="Percentage of individuals with wealth in private pensions and average amount of wealth held in such pensions: by age and sex: Great Britain, July 2006 to June 2016" xr:uid="{00000000-0004-0000-0100-00001B000000}"/>
    <hyperlink ref="C20" location="'6.12'!A1" display="Breakdown of aggregate household private pension wealth, by components: Great Britain,  July 2006 to June 2016" xr:uid="{00000000-0004-0000-0100-00001C000000}"/>
    <hyperlink ref="C21" location="'6.13'!A1" display="Breakdown of household private pension wealth for only those with any private pension wealth, by total pension wealth deciles: Great Britain,  July 2010 to June 2016" xr:uid="{00000000-0004-0000-0100-00001D000000}"/>
    <hyperlink ref="C22" location="'6.14'!A1" display="Breakdown of aggregate household private pension wealth, by income deciles and components: Great Britain,  July 2010 to June 2016" xr:uid="{00000000-0004-0000-0100-00001E000000}"/>
    <hyperlink ref="C23" location="'6.15'!A1" display="Percentage of households with wealth in private pensions and amount of wealth held in such pensions, by region: Great Britain, July 2006 to June 2016" xr:uid="{00000000-0004-0000-0100-00001F000000}"/>
    <hyperlink ref="C24" location="'6.16'!A1" display="Percentage of households with wealth in private pensions and amount of wealth held in such pensions, by household type: Great Britain, July 2006 to June 2016" xr:uid="{00000000-0004-0000-0100-000020000000}"/>
    <hyperlink ref="B29" location="'6.19'!A1" display="'6.19'!A1" xr:uid="{00000000-0004-0000-0100-000021000000}"/>
    <hyperlink ref="C29" location="'6.19'!A1" display="Percentage of self-employed and employees with wealth in current private pensions and amount of wealth held in such pensions: Great Britain, July 2014 to June 2016" xr:uid="{00000000-0004-0000-0100-000022000000}"/>
    <hyperlink ref="B25" location="'6.17'!A1" display="'6.17'!A1" xr:uid="{00000000-0004-0000-0100-000023000000}"/>
    <hyperlink ref="C25" location="'6.17'!A1" display="Sensitivity analysis of wealth in current occupational defined benefit pensions, retained defined benefit pensions, and pensions in payment, and amount of wealth held in such pensions with fixed annuity factors and discounts rates: Great Britain, July 2014 to June 2016" xr:uid="{00000000-0004-0000-0100-000024000000}"/>
    <hyperlink ref="B26" location="'6.18'!A1" display="'6.18'!A1" xr:uid="{00000000-0004-0000-0100-000025000000}"/>
    <hyperlink ref="C26" location="'6.18'!A1" display="Change in mean annuity factors for pension in payment wealth and defined benefit wealth not yet in payment, by sex: Great Britain, July 2012 to June 2016" xr:uid="{00000000-0004-0000-0100-000026000000}"/>
  </hyperlinks>
  <pageMargins left="0.7" right="0.7" top="0.75" bottom="0.75" header="0.3" footer="0.3"/>
  <pageSetup paperSize="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K55"/>
  <sheetViews>
    <sheetView workbookViewId="0">
      <selection activeCell="G2" sqref="G2"/>
    </sheetView>
  </sheetViews>
  <sheetFormatPr defaultColWidth="9.140625" defaultRowHeight="15"/>
  <cols>
    <col min="1" max="1" width="3.5703125" style="475" customWidth="1"/>
    <col min="2" max="2" width="45.7109375" style="475" customWidth="1"/>
    <col min="3" max="3" width="16.7109375" style="475" customWidth="1"/>
    <col min="4" max="4" width="8.28515625" style="475" customWidth="1"/>
    <col min="5" max="5" width="9.140625" style="475"/>
    <col min="6" max="6" width="10.5703125" style="475" customWidth="1"/>
    <col min="7" max="7" width="17.7109375" style="475" customWidth="1"/>
    <col min="8" max="8" width="9.140625" style="475"/>
    <col min="9" max="9" width="17.7109375" style="475" customWidth="1"/>
    <col min="10" max="10" width="19.28515625" style="475" customWidth="1"/>
    <col min="11" max="11" width="15.28515625" style="475" bestFit="1" customWidth="1"/>
    <col min="12" max="16384" width="9.140625" style="475"/>
  </cols>
  <sheetData>
    <row r="1" spans="2:8" ht="15.75">
      <c r="H1" s="868"/>
    </row>
    <row r="2" spans="2:8" ht="15.75">
      <c r="B2" s="656" t="s">
        <v>201</v>
      </c>
      <c r="C2" s="657"/>
      <c r="D2" s="657"/>
      <c r="E2" s="657"/>
      <c r="F2" s="657"/>
      <c r="G2" s="1111" t="s">
        <v>3</v>
      </c>
      <c r="H2" s="868"/>
    </row>
    <row r="3" spans="2:8" ht="13.9" customHeight="1">
      <c r="B3" s="1217" t="s">
        <v>279</v>
      </c>
      <c r="C3" s="1218"/>
      <c r="D3" s="1218"/>
      <c r="E3" s="1218"/>
      <c r="F3" s="1218"/>
      <c r="G3" s="1218"/>
      <c r="H3" s="868"/>
    </row>
    <row r="4" spans="2:8" ht="15.75">
      <c r="B4" s="1217"/>
      <c r="C4" s="1218"/>
      <c r="D4" s="1218"/>
      <c r="E4" s="1218"/>
      <c r="F4" s="1218"/>
      <c r="G4" s="1218"/>
      <c r="H4" s="868"/>
    </row>
    <row r="5" spans="2:8" ht="15.75">
      <c r="B5" s="1218"/>
      <c r="C5" s="1218"/>
      <c r="D5" s="1218"/>
      <c r="E5" s="1218"/>
      <c r="F5" s="1218"/>
      <c r="G5" s="1218"/>
      <c r="H5" s="868"/>
    </row>
    <row r="6" spans="2:8" ht="6" customHeight="1">
      <c r="B6" s="1219"/>
      <c r="C6" s="1219"/>
      <c r="D6" s="1219"/>
      <c r="E6" s="1219"/>
      <c r="F6" s="1219"/>
      <c r="G6" s="1219"/>
      <c r="H6" s="868"/>
    </row>
    <row r="7" spans="2:8" ht="15.75">
      <c r="B7" s="869"/>
      <c r="C7" s="658"/>
      <c r="D7" s="868"/>
      <c r="E7" s="868"/>
      <c r="F7" s="868"/>
      <c r="G7" s="868"/>
      <c r="H7" s="868"/>
    </row>
    <row r="8" spans="2:8" ht="33.75" customHeight="1">
      <c r="B8" s="659"/>
      <c r="C8" s="1220" t="s">
        <v>284</v>
      </c>
      <c r="D8" s="1220"/>
      <c r="E8" s="1220"/>
      <c r="F8" s="1220"/>
      <c r="G8" s="660"/>
      <c r="H8" s="661"/>
    </row>
    <row r="9" spans="2:8" ht="24.75">
      <c r="B9" s="662"/>
      <c r="C9" s="662" t="s">
        <v>21</v>
      </c>
      <c r="D9" s="662" t="s">
        <v>24</v>
      </c>
      <c r="E9" s="662" t="s">
        <v>25</v>
      </c>
      <c r="F9" s="662" t="s">
        <v>26</v>
      </c>
      <c r="G9" s="662" t="s">
        <v>285</v>
      </c>
      <c r="H9" s="663" t="s">
        <v>202</v>
      </c>
    </row>
    <row r="10" spans="2:8">
      <c r="B10" s="664" t="s">
        <v>203</v>
      </c>
      <c r="C10" s="665">
        <v>60</v>
      </c>
      <c r="D10" s="666">
        <v>38400</v>
      </c>
      <c r="E10" s="666">
        <v>118600</v>
      </c>
      <c r="F10" s="666">
        <v>317000</v>
      </c>
      <c r="G10" s="667">
        <v>3873237000000</v>
      </c>
      <c r="H10" s="664"/>
    </row>
    <row r="11" spans="2:8">
      <c r="B11" s="664" t="s">
        <v>204</v>
      </c>
      <c r="C11" s="668">
        <v>60</v>
      </c>
      <c r="D11" s="666">
        <v>39500</v>
      </c>
      <c r="E11" s="666">
        <v>118800</v>
      </c>
      <c r="F11" s="666">
        <v>317400</v>
      </c>
      <c r="G11" s="667">
        <v>3859044000000</v>
      </c>
      <c r="H11" s="664"/>
    </row>
    <row r="12" spans="2:8">
      <c r="B12" s="664" t="s">
        <v>205</v>
      </c>
      <c r="C12" s="665">
        <v>62</v>
      </c>
      <c r="D12" s="666">
        <v>47400</v>
      </c>
      <c r="E12" s="666">
        <v>149500</v>
      </c>
      <c r="F12" s="666">
        <v>388000</v>
      </c>
      <c r="G12" s="667">
        <v>4707486000000</v>
      </c>
      <c r="H12" s="664"/>
    </row>
    <row r="13" spans="2:8">
      <c r="B13" s="664" t="s">
        <v>206</v>
      </c>
      <c r="C13" s="665">
        <v>62</v>
      </c>
      <c r="D13" s="666">
        <v>36000</v>
      </c>
      <c r="E13" s="666">
        <v>120100</v>
      </c>
      <c r="F13" s="666">
        <v>330100</v>
      </c>
      <c r="G13" s="667">
        <v>4049352000000</v>
      </c>
      <c r="H13" s="664"/>
    </row>
    <row r="14" spans="2:8">
      <c r="B14" s="669" t="s">
        <v>207</v>
      </c>
      <c r="C14" s="670"/>
      <c r="D14" s="666">
        <v>9000</v>
      </c>
      <c r="E14" s="666">
        <v>30900</v>
      </c>
      <c r="F14" s="666">
        <v>71000</v>
      </c>
      <c r="G14" s="667">
        <v>834249000000</v>
      </c>
      <c r="H14" s="664"/>
    </row>
    <row r="15" spans="2:8">
      <c r="B15" s="669" t="s">
        <v>208</v>
      </c>
      <c r="C15" s="670"/>
      <c r="D15" s="666">
        <v>-3500</v>
      </c>
      <c r="E15" s="666">
        <v>1300</v>
      </c>
      <c r="F15" s="666">
        <v>12600</v>
      </c>
      <c r="G15" s="667">
        <v>190307000000</v>
      </c>
      <c r="H15" s="664"/>
    </row>
    <row r="16" spans="2:8">
      <c r="B16" s="671" t="s">
        <v>209</v>
      </c>
      <c r="C16" s="670"/>
      <c r="D16" s="666">
        <v>-1100</v>
      </c>
      <c r="E16" s="666">
        <v>-100</v>
      </c>
      <c r="F16" s="666">
        <v>-400</v>
      </c>
      <c r="G16" s="667">
        <v>14193000000</v>
      </c>
      <c r="H16" s="664"/>
    </row>
    <row r="17" spans="2:8">
      <c r="B17" s="672" t="s">
        <v>210</v>
      </c>
      <c r="C17" s="673"/>
      <c r="D17" s="1076">
        <v>13500</v>
      </c>
      <c r="E17" s="1076">
        <v>29700</v>
      </c>
      <c r="F17" s="1076">
        <v>58800</v>
      </c>
      <c r="G17" s="1065">
        <v>629749000000</v>
      </c>
      <c r="H17" s="673">
        <v>75</v>
      </c>
    </row>
    <row r="18" spans="2:8">
      <c r="B18" s="674"/>
      <c r="C18" s="671"/>
      <c r="D18" s="671"/>
      <c r="E18" s="671"/>
      <c r="F18" s="671"/>
      <c r="G18" s="671"/>
      <c r="H18" s="671"/>
    </row>
    <row r="19" spans="2:8">
      <c r="B19" s="659"/>
      <c r="C19" s="1220" t="s">
        <v>283</v>
      </c>
      <c r="D19" s="1220"/>
      <c r="E19" s="1220"/>
      <c r="F19" s="1220"/>
      <c r="G19" s="661"/>
      <c r="H19" s="675"/>
    </row>
    <row r="20" spans="2:8" ht="24.75">
      <c r="B20" s="662"/>
      <c r="C20" s="662" t="s">
        <v>21</v>
      </c>
      <c r="D20" s="662" t="s">
        <v>24</v>
      </c>
      <c r="E20" s="662" t="s">
        <v>25</v>
      </c>
      <c r="F20" s="662" t="s">
        <v>26</v>
      </c>
      <c r="G20" s="662" t="s">
        <v>285</v>
      </c>
      <c r="H20" s="663" t="s">
        <v>202</v>
      </c>
    </row>
    <row r="21" spans="2:8">
      <c r="B21" s="664" t="s">
        <v>203</v>
      </c>
      <c r="C21" s="665">
        <v>28</v>
      </c>
      <c r="D21" s="667">
        <v>29400</v>
      </c>
      <c r="E21" s="667">
        <v>85300</v>
      </c>
      <c r="F21" s="667">
        <v>224400</v>
      </c>
      <c r="G21" s="667">
        <v>1341038000000</v>
      </c>
      <c r="H21" s="664"/>
    </row>
    <row r="22" spans="2:8">
      <c r="B22" s="664" t="s">
        <v>204</v>
      </c>
      <c r="C22" s="668">
        <v>28</v>
      </c>
      <c r="D22" s="667">
        <v>29400</v>
      </c>
      <c r="E22" s="667">
        <v>86400</v>
      </c>
      <c r="F22" s="667">
        <v>222400</v>
      </c>
      <c r="G22" s="667">
        <v>1334135000000</v>
      </c>
      <c r="H22" s="664"/>
    </row>
    <row r="23" spans="2:8">
      <c r="B23" s="664" t="s">
        <v>205</v>
      </c>
      <c r="C23" s="665">
        <v>29</v>
      </c>
      <c r="D23" s="667">
        <v>33500</v>
      </c>
      <c r="E23" s="667">
        <v>109700</v>
      </c>
      <c r="F23" s="667">
        <v>284600</v>
      </c>
      <c r="G23" s="667">
        <v>1728605000000</v>
      </c>
      <c r="H23" s="676"/>
    </row>
    <row r="24" spans="2:8">
      <c r="B24" s="664" t="s">
        <v>206</v>
      </c>
      <c r="C24" s="665">
        <v>29</v>
      </c>
      <c r="D24" s="667">
        <v>22100</v>
      </c>
      <c r="E24" s="667">
        <v>77400</v>
      </c>
      <c r="F24" s="667">
        <v>214600</v>
      </c>
      <c r="G24" s="667">
        <v>1395672000000</v>
      </c>
      <c r="H24" s="677"/>
    </row>
    <row r="25" spans="2:8">
      <c r="B25" s="669" t="s">
        <v>207</v>
      </c>
      <c r="C25" s="670"/>
      <c r="D25" s="667">
        <v>4100</v>
      </c>
      <c r="E25" s="667">
        <v>24400</v>
      </c>
      <c r="F25" s="667">
        <v>60300</v>
      </c>
      <c r="G25" s="667">
        <v>387567000000</v>
      </c>
      <c r="H25" s="677"/>
    </row>
    <row r="26" spans="2:8">
      <c r="B26" s="669" t="s">
        <v>208</v>
      </c>
      <c r="C26" s="670"/>
      <c r="D26" s="667">
        <v>-7300</v>
      </c>
      <c r="E26" s="667">
        <v>-9000</v>
      </c>
      <c r="F26" s="667">
        <v>-7900</v>
      </c>
      <c r="G26" s="667">
        <v>61538000000</v>
      </c>
      <c r="H26" s="664"/>
    </row>
    <row r="27" spans="2:8">
      <c r="B27" s="671" t="s">
        <v>209</v>
      </c>
      <c r="C27" s="670"/>
      <c r="D27" s="667">
        <v>0</v>
      </c>
      <c r="E27" s="667">
        <v>-1000</v>
      </c>
      <c r="F27" s="667">
        <v>2000</v>
      </c>
      <c r="G27" s="667">
        <v>6903000000</v>
      </c>
      <c r="H27" s="665"/>
    </row>
    <row r="28" spans="2:8">
      <c r="B28" s="672" t="s">
        <v>210</v>
      </c>
      <c r="C28" s="673"/>
      <c r="D28" s="1065">
        <v>11300</v>
      </c>
      <c r="E28" s="1065">
        <v>34400</v>
      </c>
      <c r="F28" s="1065">
        <v>66200</v>
      </c>
      <c r="G28" s="1065">
        <v>319126000000</v>
      </c>
      <c r="H28" s="673">
        <v>82</v>
      </c>
    </row>
    <row r="29" spans="2:8">
      <c r="H29" s="664"/>
    </row>
    <row r="30" spans="2:8">
      <c r="B30" s="659"/>
      <c r="C30" s="1220" t="s">
        <v>282</v>
      </c>
      <c r="D30" s="1220"/>
      <c r="E30" s="1220"/>
      <c r="F30" s="1220"/>
      <c r="G30" s="661"/>
      <c r="H30" s="675"/>
    </row>
    <row r="31" spans="2:8" ht="24.75">
      <c r="B31" s="662"/>
      <c r="C31" s="662" t="s">
        <v>21</v>
      </c>
      <c r="D31" s="662" t="s">
        <v>24</v>
      </c>
      <c r="E31" s="662" t="s">
        <v>25</v>
      </c>
      <c r="F31" s="662" t="s">
        <v>26</v>
      </c>
      <c r="G31" s="662" t="s">
        <v>285</v>
      </c>
      <c r="H31" s="663" t="s">
        <v>202</v>
      </c>
    </row>
    <row r="32" spans="2:8">
      <c r="B32" s="664" t="s">
        <v>203</v>
      </c>
      <c r="C32" s="665">
        <v>14</v>
      </c>
      <c r="D32" s="667">
        <v>16000</v>
      </c>
      <c r="E32" s="667">
        <v>46200</v>
      </c>
      <c r="F32" s="667">
        <v>114900</v>
      </c>
      <c r="G32" s="667">
        <v>379441000000</v>
      </c>
      <c r="H32" s="664"/>
    </row>
    <row r="33" spans="2:11">
      <c r="B33" s="664" t="s">
        <v>204</v>
      </c>
      <c r="C33" s="668">
        <v>14</v>
      </c>
      <c r="D33" s="667">
        <v>16200</v>
      </c>
      <c r="E33" s="667">
        <v>47000</v>
      </c>
      <c r="F33" s="667">
        <v>114900</v>
      </c>
      <c r="G33" s="667">
        <v>378117000000</v>
      </c>
      <c r="H33" s="664"/>
      <c r="I33" s="700"/>
      <c r="K33" s="622"/>
    </row>
    <row r="34" spans="2:11">
      <c r="B34" s="664" t="s">
        <v>205</v>
      </c>
      <c r="C34" s="665">
        <v>14</v>
      </c>
      <c r="D34" s="667">
        <v>20700</v>
      </c>
      <c r="E34" s="667">
        <v>64200</v>
      </c>
      <c r="F34" s="667">
        <v>176400</v>
      </c>
      <c r="G34" s="667">
        <v>496853000000</v>
      </c>
      <c r="H34" s="664"/>
      <c r="J34" s="699"/>
    </row>
    <row r="35" spans="2:11">
      <c r="B35" s="664" t="s">
        <v>206</v>
      </c>
      <c r="C35" s="665">
        <v>14</v>
      </c>
      <c r="D35" s="667">
        <v>13500</v>
      </c>
      <c r="E35" s="667">
        <v>43400</v>
      </c>
      <c r="F35" s="667">
        <v>121700</v>
      </c>
      <c r="G35" s="667">
        <v>360307000000</v>
      </c>
      <c r="H35" s="664"/>
    </row>
    <row r="36" spans="2:11">
      <c r="B36" s="669" t="s">
        <v>207</v>
      </c>
      <c r="C36" s="670"/>
      <c r="D36" s="667">
        <v>4700</v>
      </c>
      <c r="E36" s="667">
        <v>18100</v>
      </c>
      <c r="F36" s="667">
        <v>61500</v>
      </c>
      <c r="G36" s="667">
        <v>117412000000</v>
      </c>
      <c r="H36" s="664"/>
    </row>
    <row r="37" spans="2:11">
      <c r="B37" s="669" t="s">
        <v>208</v>
      </c>
      <c r="C37" s="670"/>
      <c r="D37" s="667">
        <v>-2600</v>
      </c>
      <c r="E37" s="667">
        <v>-3600</v>
      </c>
      <c r="F37" s="667">
        <v>6700</v>
      </c>
      <c r="G37" s="667">
        <v>-17809000000</v>
      </c>
      <c r="H37" s="664"/>
    </row>
    <row r="38" spans="2:11">
      <c r="B38" s="671" t="s">
        <v>209</v>
      </c>
      <c r="C38" s="670"/>
      <c r="D38" s="667">
        <v>-200</v>
      </c>
      <c r="E38" s="667">
        <v>-900</v>
      </c>
      <c r="F38" s="667">
        <v>0</v>
      </c>
      <c r="G38" s="667">
        <v>1324000000</v>
      </c>
      <c r="H38" s="664"/>
    </row>
    <row r="39" spans="2:11">
      <c r="B39" s="672" t="s">
        <v>210</v>
      </c>
      <c r="C39" s="673"/>
      <c r="D39" s="1065">
        <v>7500</v>
      </c>
      <c r="E39" s="1065">
        <v>22500</v>
      </c>
      <c r="F39" s="1065">
        <v>54800</v>
      </c>
      <c r="G39" s="1065">
        <v>133897000000</v>
      </c>
      <c r="H39" s="673">
        <v>114</v>
      </c>
    </row>
    <row r="40" spans="2:11">
      <c r="H40" s="664"/>
    </row>
    <row r="41" spans="2:11">
      <c r="B41" s="659"/>
      <c r="C41" s="1220" t="s">
        <v>281</v>
      </c>
      <c r="D41" s="1220"/>
      <c r="E41" s="1220"/>
      <c r="F41" s="1220"/>
      <c r="G41" s="661"/>
      <c r="H41" s="675"/>
    </row>
    <row r="42" spans="2:11" ht="24.75">
      <c r="B42" s="662"/>
      <c r="C42" s="662" t="s">
        <v>21</v>
      </c>
      <c r="D42" s="662" t="s">
        <v>24</v>
      </c>
      <c r="E42" s="662" t="s">
        <v>25</v>
      </c>
      <c r="F42" s="662" t="s">
        <v>26</v>
      </c>
      <c r="G42" s="662" t="s">
        <v>285</v>
      </c>
      <c r="H42" s="663" t="s">
        <v>202</v>
      </c>
    </row>
    <row r="43" spans="2:11">
      <c r="B43" s="664" t="s">
        <v>203</v>
      </c>
      <c r="C43" s="665">
        <v>30</v>
      </c>
      <c r="D43" s="666">
        <v>49800</v>
      </c>
      <c r="E43" s="666">
        <v>150500</v>
      </c>
      <c r="F43" s="666">
        <v>384200</v>
      </c>
      <c r="G43" s="667">
        <v>2152758000000</v>
      </c>
      <c r="H43" s="664"/>
    </row>
    <row r="44" spans="2:11">
      <c r="B44" s="664" t="s">
        <v>204</v>
      </c>
      <c r="C44" s="668">
        <v>30</v>
      </c>
      <c r="D44" s="666">
        <v>52200</v>
      </c>
      <c r="E44" s="666">
        <v>150700</v>
      </c>
      <c r="F44" s="666">
        <v>381500</v>
      </c>
      <c r="G44" s="667">
        <v>2146793000000</v>
      </c>
      <c r="H44" s="664"/>
    </row>
    <row r="45" spans="2:11">
      <c r="B45" s="664" t="s">
        <v>205</v>
      </c>
      <c r="C45" s="665">
        <v>30</v>
      </c>
      <c r="D45" s="666">
        <v>57200</v>
      </c>
      <c r="E45" s="666">
        <v>177000</v>
      </c>
      <c r="F45" s="666">
        <v>445200</v>
      </c>
      <c r="G45" s="667">
        <v>2482028000000</v>
      </c>
      <c r="H45" s="664"/>
    </row>
    <row r="46" spans="2:11">
      <c r="B46" s="664" t="s">
        <v>206</v>
      </c>
      <c r="C46" s="665">
        <v>30</v>
      </c>
      <c r="D46" s="666">
        <v>54900</v>
      </c>
      <c r="E46" s="666">
        <v>164500</v>
      </c>
      <c r="F46" s="666">
        <v>408500</v>
      </c>
      <c r="G46" s="667">
        <v>2293372000000</v>
      </c>
      <c r="H46" s="664"/>
    </row>
    <row r="47" spans="2:11">
      <c r="B47" s="669" t="s">
        <v>207</v>
      </c>
      <c r="C47" s="670"/>
      <c r="D47" s="666">
        <v>7400</v>
      </c>
      <c r="E47" s="666">
        <v>26400</v>
      </c>
      <c r="F47" s="666">
        <v>61100</v>
      </c>
      <c r="G47" s="667">
        <v>329270000000</v>
      </c>
      <c r="H47" s="664"/>
    </row>
    <row r="48" spans="2:11">
      <c r="B48" s="669" t="s">
        <v>208</v>
      </c>
      <c r="C48" s="670"/>
      <c r="D48" s="666">
        <v>2700</v>
      </c>
      <c r="E48" s="666">
        <v>13800</v>
      </c>
      <c r="F48" s="666">
        <v>27000</v>
      </c>
      <c r="G48" s="667">
        <v>146579000000</v>
      </c>
      <c r="H48" s="664"/>
    </row>
    <row r="49" spans="2:8">
      <c r="B49" s="671" t="s">
        <v>209</v>
      </c>
      <c r="C49" s="670"/>
      <c r="D49" s="666">
        <v>-2400</v>
      </c>
      <c r="E49" s="666">
        <v>-100</v>
      </c>
      <c r="F49" s="666">
        <v>2700</v>
      </c>
      <c r="G49" s="667">
        <v>5965000000</v>
      </c>
      <c r="H49" s="664"/>
    </row>
    <row r="50" spans="2:8">
      <c r="B50" s="672" t="s">
        <v>210</v>
      </c>
      <c r="C50" s="673"/>
      <c r="D50" s="1076">
        <v>7000</v>
      </c>
      <c r="E50" s="1076">
        <v>12700</v>
      </c>
      <c r="F50" s="1076">
        <v>31400</v>
      </c>
      <c r="G50" s="1065">
        <v>176727000000</v>
      </c>
      <c r="H50" s="673">
        <v>54</v>
      </c>
    </row>
    <row r="51" spans="2:8">
      <c r="B51" s="653" t="s">
        <v>40</v>
      </c>
      <c r="C51" s="651"/>
      <c r="D51" s="651"/>
      <c r="E51" s="651"/>
      <c r="F51" s="651"/>
      <c r="G51" s="651"/>
    </row>
    <row r="52" spans="2:8">
      <c r="B52" s="653" t="s">
        <v>17</v>
      </c>
      <c r="C52" s="651"/>
      <c r="D52" s="651"/>
      <c r="E52" s="651"/>
      <c r="F52" s="651"/>
      <c r="G52" s="678"/>
    </row>
    <row r="53" spans="2:8">
      <c r="B53" s="654" t="s">
        <v>211</v>
      </c>
      <c r="C53" s="655"/>
      <c r="D53" s="655"/>
      <c r="E53" s="655"/>
      <c r="F53" s="655"/>
      <c r="G53" s="655"/>
    </row>
    <row r="54" spans="2:8" ht="21" customHeight="1">
      <c r="B54" s="1215" t="s">
        <v>213</v>
      </c>
      <c r="C54" s="1216"/>
      <c r="D54" s="1216"/>
      <c r="E54" s="1216"/>
      <c r="F54" s="1216"/>
      <c r="G54" s="1216"/>
    </row>
    <row r="55" spans="2:8">
      <c r="B55" s="655" t="s">
        <v>212</v>
      </c>
      <c r="C55" s="651"/>
      <c r="D55" s="651"/>
      <c r="E55" s="651"/>
      <c r="F55" s="651"/>
      <c r="G55" s="651"/>
    </row>
  </sheetData>
  <mergeCells count="6">
    <mergeCell ref="B54:G54"/>
    <mergeCell ref="B3:G6"/>
    <mergeCell ref="C8:F8"/>
    <mergeCell ref="C19:F19"/>
    <mergeCell ref="C30:F30"/>
    <mergeCell ref="C41:F41"/>
  </mergeCells>
  <hyperlinks>
    <hyperlink ref="G2" location="Contents!A1" display="Back to contents"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P5648"/>
  <sheetViews>
    <sheetView workbookViewId="0">
      <selection activeCell="K2" sqref="K2"/>
    </sheetView>
  </sheetViews>
  <sheetFormatPr defaultColWidth="9.140625" defaultRowHeight="15"/>
  <cols>
    <col min="1" max="1" width="2.7109375" style="651" customWidth="1"/>
    <col min="2" max="2" width="46.140625" style="651" customWidth="1"/>
    <col min="3" max="3" width="6.7109375" style="651" customWidth="1"/>
    <col min="4" max="5" width="9.140625" style="651"/>
    <col min="6" max="6" width="7.28515625" style="651" customWidth="1"/>
    <col min="7" max="7" width="7.7109375" style="651" customWidth="1"/>
    <col min="8" max="8" width="7.5703125" style="651" customWidth="1"/>
    <col min="9" max="9" width="6.5703125" style="651" customWidth="1"/>
    <col min="10" max="10" width="8.5703125" style="651" customWidth="1"/>
    <col min="11" max="11" width="7.140625" style="651" customWidth="1"/>
    <col min="12" max="16384" width="9.140625" style="651"/>
  </cols>
  <sheetData>
    <row r="2" spans="2:16" ht="15.75">
      <c r="B2" s="679" t="s">
        <v>223</v>
      </c>
      <c r="K2" s="1112" t="s">
        <v>3</v>
      </c>
    </row>
    <row r="3" spans="2:16" ht="47.25" customHeight="1">
      <c r="B3" s="1223" t="s">
        <v>244</v>
      </c>
      <c r="C3" s="1223"/>
      <c r="D3" s="1223"/>
      <c r="E3" s="1223"/>
      <c r="F3" s="1223"/>
      <c r="G3" s="1223"/>
      <c r="H3" s="1223"/>
      <c r="I3" s="1223"/>
      <c r="J3" s="1223"/>
      <c r="K3" s="1223"/>
    </row>
    <row r="4" spans="2:16">
      <c r="B4" s="652"/>
      <c r="C4" s="680"/>
      <c r="D4" s="680"/>
      <c r="E4" s="680"/>
      <c r="F4" s="680"/>
      <c r="G4" s="680"/>
      <c r="H4" s="680"/>
      <c r="I4" s="680"/>
      <c r="J4" s="1224" t="s">
        <v>214</v>
      </c>
      <c r="K4" s="1224"/>
    </row>
    <row r="5" spans="2:16">
      <c r="B5" s="681"/>
      <c r="C5" s="1225" t="s">
        <v>215</v>
      </c>
      <c r="D5" s="1225"/>
      <c r="E5" s="1226"/>
      <c r="F5" s="1227" t="s">
        <v>216</v>
      </c>
      <c r="G5" s="1225"/>
      <c r="H5" s="1226"/>
      <c r="I5" s="1228" t="s">
        <v>217</v>
      </c>
      <c r="J5" s="1228"/>
      <c r="K5" s="1228"/>
    </row>
    <row r="6" spans="2:16">
      <c r="B6" s="1073"/>
      <c r="C6" s="1072"/>
      <c r="D6" s="1072"/>
      <c r="E6" s="1067"/>
      <c r="F6" s="1066"/>
      <c r="G6" s="1072"/>
      <c r="H6" s="1067"/>
      <c r="I6" s="1221" t="s">
        <v>270</v>
      </c>
      <c r="J6" s="1222"/>
      <c r="K6" s="1222"/>
    </row>
    <row r="7" spans="2:16" ht="17.25" customHeight="1">
      <c r="B7" s="682"/>
      <c r="C7" s="683" t="s">
        <v>218</v>
      </c>
      <c r="D7" s="683" t="s">
        <v>219</v>
      </c>
      <c r="E7" s="684" t="s">
        <v>1</v>
      </c>
      <c r="F7" s="685" t="s">
        <v>218</v>
      </c>
      <c r="G7" s="683" t="s">
        <v>219</v>
      </c>
      <c r="H7" s="684" t="s">
        <v>1</v>
      </c>
      <c r="I7" s="683" t="s">
        <v>218</v>
      </c>
      <c r="J7" s="683" t="s">
        <v>219</v>
      </c>
      <c r="K7" s="683" t="s">
        <v>1</v>
      </c>
      <c r="M7" s="686"/>
    </row>
    <row r="8" spans="2:16">
      <c r="B8" s="687" t="s">
        <v>220</v>
      </c>
      <c r="C8" s="688">
        <v>25.1</v>
      </c>
      <c r="D8" s="688">
        <v>24</v>
      </c>
      <c r="E8" s="689">
        <v>24.6</v>
      </c>
      <c r="F8" s="690">
        <v>23.7</v>
      </c>
      <c r="G8" s="688">
        <v>23</v>
      </c>
      <c r="H8" s="689">
        <v>23.4</v>
      </c>
      <c r="I8" s="688">
        <v>1.4</v>
      </c>
      <c r="J8" s="688">
        <v>1</v>
      </c>
      <c r="K8" s="688">
        <v>1.2</v>
      </c>
      <c r="L8" s="688"/>
      <c r="O8" s="691"/>
      <c r="P8" s="691"/>
    </row>
    <row r="9" spans="2:16" ht="27">
      <c r="B9" s="692" t="s">
        <v>245</v>
      </c>
      <c r="C9" s="693">
        <v>35.4</v>
      </c>
      <c r="D9" s="693">
        <v>35.799999999999997</v>
      </c>
      <c r="E9" s="694">
        <v>35.6</v>
      </c>
      <c r="F9" s="695">
        <v>32.799999999999997</v>
      </c>
      <c r="G9" s="693">
        <v>33.5</v>
      </c>
      <c r="H9" s="694">
        <v>33.200000000000003</v>
      </c>
      <c r="I9" s="695">
        <v>2.6</v>
      </c>
      <c r="J9" s="693">
        <v>2.2999999999999998</v>
      </c>
      <c r="K9" s="693">
        <v>2.4</v>
      </c>
      <c r="O9" s="691"/>
      <c r="P9" s="691"/>
    </row>
    <row r="10" spans="2:16">
      <c r="B10" s="653" t="s">
        <v>40</v>
      </c>
    </row>
    <row r="11" spans="2:16" ht="12.75" customHeight="1">
      <c r="B11" s="696" t="s">
        <v>17</v>
      </c>
      <c r="C11" s="697"/>
      <c r="D11" s="697"/>
      <c r="E11" s="697"/>
      <c r="F11" s="697"/>
      <c r="G11" s="697"/>
      <c r="H11" s="697"/>
    </row>
    <row r="12" spans="2:16" ht="12" customHeight="1">
      <c r="B12" s="654" t="s">
        <v>221</v>
      </c>
      <c r="C12" s="691"/>
      <c r="D12" s="691"/>
      <c r="E12" s="691"/>
      <c r="F12" s="691"/>
      <c r="G12" s="691"/>
      <c r="H12" s="691"/>
    </row>
    <row r="13" spans="2:16">
      <c r="B13" s="654" t="s">
        <v>222</v>
      </c>
      <c r="I13" s="691"/>
      <c r="J13" s="691"/>
    </row>
    <row r="14" spans="2:16">
      <c r="B14" s="654" t="s">
        <v>243</v>
      </c>
      <c r="C14" s="691"/>
      <c r="D14" s="691"/>
      <c r="E14" s="691"/>
      <c r="F14" s="691"/>
      <c r="G14" s="691"/>
      <c r="H14" s="691"/>
      <c r="I14" s="691"/>
      <c r="J14" s="691"/>
    </row>
    <row r="15" spans="2:16">
      <c r="C15" s="688"/>
      <c r="D15" s="688"/>
      <c r="E15" s="688"/>
      <c r="F15" s="688"/>
      <c r="G15" s="688"/>
      <c r="H15" s="688"/>
      <c r="I15" s="688"/>
      <c r="J15" s="688"/>
      <c r="K15" s="688"/>
    </row>
    <row r="16" spans="2:16">
      <c r="C16" s="688"/>
      <c r="D16" s="688"/>
      <c r="E16" s="688"/>
      <c r="F16" s="688"/>
      <c r="G16" s="688"/>
      <c r="H16" s="688"/>
      <c r="I16" s="688"/>
      <c r="J16" s="688"/>
      <c r="K16" s="698"/>
    </row>
    <row r="17" spans="3:11">
      <c r="C17" s="680"/>
      <c r="D17" s="680"/>
      <c r="E17" s="680"/>
      <c r="F17" s="680"/>
      <c r="G17" s="680"/>
      <c r="H17" s="680"/>
      <c r="I17" s="680"/>
      <c r="J17" s="680"/>
      <c r="K17" s="680"/>
    </row>
    <row r="1383" spans="16:16">
      <c r="P1383" s="651" t="e">
        <f>#REF!/#REF!</f>
        <v>#REF!</v>
      </c>
    </row>
    <row r="5648" spans="15:15">
      <c r="O5648" s="651" t="e">
        <f>#REF!/#REF!</f>
        <v>#REF!</v>
      </c>
    </row>
  </sheetData>
  <mergeCells count="6">
    <mergeCell ref="I6:K6"/>
    <mergeCell ref="B3:K3"/>
    <mergeCell ref="J4:K4"/>
    <mergeCell ref="C5:E5"/>
    <mergeCell ref="F5:H5"/>
    <mergeCell ref="I5:K5"/>
  </mergeCells>
  <hyperlinks>
    <hyperlink ref="K2" location="Contents!A1" display="Back to contents"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showGridLines="0" workbookViewId="0">
      <selection activeCell="D2" sqref="D2"/>
    </sheetView>
  </sheetViews>
  <sheetFormatPr defaultRowHeight="15"/>
  <sheetData>
    <row r="1" spans="1:1">
      <c r="A1" s="1096" t="s">
        <v>286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99"/>
  <sheetViews>
    <sheetView workbookViewId="0">
      <selection activeCell="H1" sqref="H1"/>
    </sheetView>
  </sheetViews>
  <sheetFormatPr defaultColWidth="8.85546875" defaultRowHeight="15"/>
  <cols>
    <col min="1" max="2" width="8.85546875" style="475"/>
    <col min="3" max="3" width="12.42578125" style="475" customWidth="1"/>
    <col min="4" max="4" width="10.28515625" style="475" customWidth="1"/>
    <col min="5" max="7" width="8.85546875" style="475"/>
    <col min="8" max="8" width="10.28515625" style="475" customWidth="1"/>
    <col min="9" max="16384" width="8.85546875" style="475"/>
  </cols>
  <sheetData>
    <row r="1" spans="1:19">
      <c r="A1" s="553"/>
      <c r="B1" s="553"/>
      <c r="C1" s="553"/>
      <c r="D1" s="553"/>
      <c r="E1" s="553"/>
      <c r="F1" s="553"/>
      <c r="G1" s="553"/>
      <c r="H1" s="610" t="s">
        <v>81</v>
      </c>
      <c r="I1" s="553"/>
      <c r="J1" s="553"/>
      <c r="K1" s="553"/>
      <c r="L1" s="553"/>
      <c r="M1" s="553"/>
      <c r="N1" s="553"/>
      <c r="O1" s="553"/>
      <c r="P1" s="553"/>
      <c r="Q1" s="553"/>
      <c r="R1" s="553"/>
      <c r="S1" s="553"/>
    </row>
    <row r="2" spans="1:19">
      <c r="A2" s="557" t="s">
        <v>287</v>
      </c>
      <c r="B2" s="553"/>
      <c r="C2" s="553"/>
      <c r="D2" s="553"/>
      <c r="E2" s="553"/>
      <c r="F2" s="553"/>
      <c r="G2" s="553"/>
      <c r="H2" s="610"/>
      <c r="I2" s="553"/>
      <c r="J2" s="553"/>
      <c r="K2" s="553"/>
      <c r="L2" s="553"/>
      <c r="M2" s="553"/>
      <c r="N2" s="553"/>
      <c r="O2" s="553"/>
      <c r="P2" s="553"/>
      <c r="Q2" s="553"/>
      <c r="R2" s="553"/>
      <c r="S2" s="553"/>
    </row>
    <row r="3" spans="1:19" ht="43.15" customHeight="1">
      <c r="A3" s="1229" t="s">
        <v>288</v>
      </c>
      <c r="B3" s="1229"/>
      <c r="C3" s="1229"/>
      <c r="D3" s="1229"/>
      <c r="E3" s="1229"/>
      <c r="F3" s="1229"/>
      <c r="G3" s="1229"/>
      <c r="H3" s="1229"/>
      <c r="I3" s="558"/>
      <c r="J3" s="558"/>
      <c r="K3" s="558"/>
      <c r="L3" s="558"/>
      <c r="M3" s="558"/>
      <c r="N3" s="558"/>
      <c r="O3" s="558"/>
      <c r="P3" s="558"/>
      <c r="Q3" s="558"/>
      <c r="R3" s="558"/>
      <c r="S3" s="558"/>
    </row>
    <row r="4" spans="1:19" ht="15.75">
      <c r="A4" s="1150"/>
      <c r="B4" s="1150"/>
      <c r="C4" s="1150"/>
      <c r="D4" s="1150"/>
      <c r="E4" s="1150"/>
      <c r="F4" s="1150"/>
      <c r="G4" s="1150"/>
      <c r="H4" s="1150"/>
      <c r="I4" s="1150"/>
      <c r="J4" s="1150"/>
      <c r="K4" s="1150"/>
      <c r="L4" s="1150"/>
      <c r="M4" s="1150"/>
      <c r="N4" s="1150"/>
      <c r="O4" s="1150"/>
      <c r="P4" s="1150"/>
      <c r="Q4" s="1150"/>
      <c r="R4" s="1150"/>
      <c r="S4" s="1150"/>
    </row>
    <row r="5" spans="1:19">
      <c r="A5" s="1232" t="s">
        <v>82</v>
      </c>
      <c r="B5" s="1233"/>
      <c r="C5" s="1234"/>
      <c r="D5" s="1235"/>
      <c r="E5" s="1232" t="s">
        <v>83</v>
      </c>
      <c r="F5" s="1232"/>
      <c r="G5" s="1232"/>
      <c r="H5" s="1233"/>
      <c r="I5" s="553"/>
      <c r="J5" s="553"/>
      <c r="K5" s="553"/>
      <c r="L5" s="553"/>
      <c r="M5" s="553"/>
      <c r="N5" s="553"/>
      <c r="O5" s="553"/>
      <c r="P5" s="553"/>
      <c r="Q5" s="553"/>
      <c r="R5" s="553"/>
      <c r="S5" s="553"/>
    </row>
    <row r="6" spans="1:19" ht="36.75">
      <c r="A6" s="579" t="s">
        <v>21</v>
      </c>
      <c r="B6" s="579" t="s">
        <v>87</v>
      </c>
      <c r="C6" s="297" t="s">
        <v>22</v>
      </c>
      <c r="D6" s="583" t="s">
        <v>23</v>
      </c>
      <c r="E6" s="579" t="s">
        <v>21</v>
      </c>
      <c r="F6" s="579" t="s">
        <v>87</v>
      </c>
      <c r="G6" s="297" t="s">
        <v>22</v>
      </c>
      <c r="H6" s="297" t="s">
        <v>23</v>
      </c>
      <c r="I6" s="553"/>
      <c r="J6" s="553"/>
      <c r="K6" s="553"/>
      <c r="L6" s="553"/>
      <c r="M6" s="553"/>
      <c r="N6" s="553"/>
      <c r="O6" s="553"/>
      <c r="P6" s="553"/>
      <c r="Q6" s="553"/>
      <c r="R6" s="553"/>
      <c r="S6" s="553"/>
    </row>
    <row r="7" spans="1:19">
      <c r="A7" s="1097">
        <v>67</v>
      </c>
      <c r="B7" s="1098">
        <v>34300</v>
      </c>
      <c r="C7" s="1098">
        <v>17335000</v>
      </c>
      <c r="D7" s="1099">
        <v>10734</v>
      </c>
      <c r="E7" s="1100">
        <v>28</v>
      </c>
      <c r="F7" s="1101">
        <v>25000</v>
      </c>
      <c r="G7" s="1097">
        <v>1027000</v>
      </c>
      <c r="H7" s="1098">
        <v>825</v>
      </c>
      <c r="I7" s="623"/>
      <c r="J7" s="623"/>
      <c r="K7" s="623"/>
      <c r="L7" s="623"/>
      <c r="M7" s="623"/>
      <c r="N7" s="623"/>
      <c r="O7" s="623"/>
      <c r="P7" s="623"/>
      <c r="Q7" s="553"/>
      <c r="R7" s="553"/>
      <c r="S7" s="553"/>
    </row>
    <row r="8" spans="1:19">
      <c r="A8" s="488" t="s">
        <v>40</v>
      </c>
      <c r="B8" s="488"/>
      <c r="C8" s="488"/>
      <c r="D8" s="488"/>
      <c r="E8" s="488"/>
      <c r="F8" s="488"/>
      <c r="G8" s="488"/>
      <c r="H8" s="488"/>
      <c r="I8" s="488"/>
      <c r="J8" s="488"/>
      <c r="K8" s="488"/>
      <c r="L8" s="580"/>
      <c r="M8" s="580"/>
      <c r="N8" s="580"/>
      <c r="O8" s="515"/>
      <c r="P8" s="553"/>
      <c r="Q8" s="553"/>
      <c r="R8" s="553"/>
      <c r="S8" s="553"/>
    </row>
    <row r="9" spans="1:19">
      <c r="A9" s="1236" t="s">
        <v>17</v>
      </c>
      <c r="B9" s="1236"/>
      <c r="C9" s="1236"/>
      <c r="D9" s="1236"/>
      <c r="E9" s="1236"/>
      <c r="F9" s="1236"/>
      <c r="G9" s="1236"/>
      <c r="H9" s="1236"/>
      <c r="I9" s="1236"/>
      <c r="J9" s="1236"/>
      <c r="K9" s="1236"/>
      <c r="L9" s="1236"/>
      <c r="M9" s="1236"/>
      <c r="N9" s="1236"/>
      <c r="O9" s="1236"/>
      <c r="P9" s="553"/>
      <c r="Q9" s="553"/>
      <c r="R9" s="553"/>
      <c r="S9" s="553"/>
    </row>
    <row r="10" spans="1:19" ht="15" customHeight="1">
      <c r="A10" s="1230" t="s">
        <v>228</v>
      </c>
      <c r="B10" s="1231"/>
      <c r="C10" s="1231"/>
      <c r="D10" s="1231"/>
      <c r="E10" s="1231"/>
      <c r="F10" s="1231"/>
      <c r="G10" s="1231"/>
      <c r="H10" s="1231"/>
      <c r="I10" s="581"/>
      <c r="J10" s="581"/>
      <c r="K10" s="581"/>
      <c r="L10" s="581"/>
      <c r="M10" s="581"/>
      <c r="N10" s="581"/>
      <c r="O10" s="581"/>
      <c r="P10" s="553"/>
      <c r="Q10" s="553"/>
      <c r="R10" s="553"/>
      <c r="S10" s="553"/>
    </row>
    <row r="11" spans="1:19">
      <c r="A11" s="1231"/>
      <c r="B11" s="1231"/>
      <c r="C11" s="1231"/>
      <c r="D11" s="1231"/>
      <c r="E11" s="1231"/>
      <c r="F11" s="1231"/>
      <c r="G11" s="1231"/>
      <c r="H11" s="1231"/>
      <c r="I11" s="581"/>
      <c r="J11" s="581"/>
      <c r="K11" s="581"/>
      <c r="L11" s="581"/>
      <c r="M11" s="581"/>
      <c r="N11" s="581"/>
      <c r="O11" s="581"/>
      <c r="P11" s="553"/>
      <c r="Q11" s="553"/>
      <c r="R11" s="553"/>
      <c r="S11" s="553"/>
    </row>
    <row r="12" spans="1:19">
      <c r="A12" s="582" t="s">
        <v>229</v>
      </c>
      <c r="B12" s="581"/>
      <c r="C12" s="581"/>
      <c r="D12" s="581"/>
      <c r="E12" s="581"/>
      <c r="F12" s="581"/>
      <c r="G12" s="581"/>
      <c r="H12" s="581"/>
      <c r="I12" s="581"/>
      <c r="J12" s="581"/>
      <c r="K12" s="581"/>
      <c r="L12" s="581"/>
      <c r="M12" s="581"/>
      <c r="N12" s="581"/>
      <c r="O12" s="581"/>
      <c r="P12" s="553"/>
      <c r="Q12" s="553"/>
      <c r="R12" s="553"/>
      <c r="S12" s="553"/>
    </row>
    <row r="88" spans="7:10">
      <c r="G88" s="296"/>
      <c r="H88" s="296"/>
      <c r="I88" s="296"/>
      <c r="J88" s="296"/>
    </row>
    <row r="89" spans="7:10">
      <c r="G89" s="296"/>
      <c r="H89" s="296"/>
      <c r="I89" s="296"/>
      <c r="J89" s="296"/>
    </row>
    <row r="90" spans="7:10">
      <c r="G90" s="296"/>
      <c r="H90" s="296"/>
      <c r="I90" s="296"/>
      <c r="J90" s="296"/>
    </row>
    <row r="91" spans="7:10">
      <c r="G91" s="296"/>
      <c r="H91" s="296"/>
      <c r="I91" s="296"/>
      <c r="J91" s="296"/>
    </row>
    <row r="92" spans="7:10">
      <c r="G92" s="298"/>
      <c r="H92" s="298"/>
      <c r="I92" s="300"/>
      <c r="J92" s="296"/>
    </row>
    <row r="93" spans="7:10">
      <c r="G93" s="299"/>
      <c r="H93" s="299"/>
      <c r="I93" s="301"/>
      <c r="J93" s="296"/>
    </row>
    <row r="94" spans="7:10">
      <c r="G94" s="296"/>
      <c r="H94" s="296"/>
      <c r="I94" s="296"/>
      <c r="J94" s="296"/>
    </row>
    <row r="95" spans="7:10">
      <c r="G95" s="296"/>
      <c r="H95" s="296"/>
      <c r="I95" s="296"/>
      <c r="J95" s="296"/>
    </row>
    <row r="96" spans="7:10">
      <c r="G96" s="296"/>
      <c r="H96" s="296"/>
      <c r="I96" s="296"/>
      <c r="J96" s="296"/>
    </row>
    <row r="97" spans="7:10">
      <c r="G97" s="296"/>
      <c r="H97" s="296"/>
      <c r="I97" s="296"/>
      <c r="J97" s="296"/>
    </row>
    <row r="98" spans="7:10">
      <c r="G98" s="296"/>
      <c r="H98" s="296"/>
      <c r="I98" s="296"/>
      <c r="J98" s="296"/>
    </row>
    <row r="99" spans="7:10">
      <c r="G99" s="296"/>
      <c r="H99" s="296"/>
      <c r="I99" s="296"/>
      <c r="J99" s="296"/>
    </row>
  </sheetData>
  <mergeCells count="6">
    <mergeCell ref="A3:H3"/>
    <mergeCell ref="A10:H11"/>
    <mergeCell ref="A4:S4"/>
    <mergeCell ref="A5:D5"/>
    <mergeCell ref="E5:H5"/>
    <mergeCell ref="A9:O9"/>
  </mergeCells>
  <hyperlinks>
    <hyperlink ref="H1" location="Contents!A1" display="Back to Contents" xr:uid="{00000000-0004-0000-16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A31"/>
  <sheetViews>
    <sheetView showGridLines="0" workbookViewId="0">
      <selection activeCell="P2" sqref="P2"/>
    </sheetView>
  </sheetViews>
  <sheetFormatPr defaultColWidth="8.85546875" defaultRowHeight="15"/>
  <cols>
    <col min="1" max="1" width="34.7109375" style="628" customWidth="1"/>
    <col min="2" max="2" width="10.5703125" style="628" customWidth="1"/>
    <col min="3" max="3" width="9.85546875" style="628" customWidth="1"/>
    <col min="4" max="4" width="10.5703125" style="628" customWidth="1"/>
    <col min="5" max="7" width="8.85546875" style="628"/>
    <col min="8" max="16" width="12" style="628" bestFit="1" customWidth="1"/>
    <col min="17" max="16384" width="8.85546875" style="628"/>
  </cols>
  <sheetData>
    <row r="2" spans="1:27" ht="15.75">
      <c r="A2" s="625" t="s">
        <v>2</v>
      </c>
      <c r="B2" s="626"/>
      <c r="C2" s="626"/>
      <c r="D2" s="626"/>
      <c r="E2" s="626"/>
      <c r="G2" s="626"/>
      <c r="P2" s="627" t="s">
        <v>81</v>
      </c>
    </row>
    <row r="3" spans="1:27" ht="19.899999999999999" customHeight="1">
      <c r="A3" s="1135" t="s">
        <v>235</v>
      </c>
      <c r="B3" s="1136"/>
      <c r="C3" s="1136"/>
      <c r="D3" s="1136"/>
      <c r="E3" s="1136"/>
      <c r="F3" s="1136"/>
      <c r="G3" s="1136"/>
      <c r="H3" s="1123"/>
      <c r="I3" s="1123"/>
      <c r="J3" s="1123"/>
      <c r="K3" s="1123"/>
      <c r="L3" s="1123"/>
      <c r="M3" s="1123"/>
    </row>
    <row r="4" spans="1:27">
      <c r="A4" s="629"/>
      <c r="B4" s="630"/>
      <c r="C4" s="630"/>
      <c r="D4" s="631"/>
      <c r="E4" s="630"/>
      <c r="F4" s="630"/>
      <c r="G4" s="632"/>
      <c r="P4" s="632" t="s">
        <v>4</v>
      </c>
    </row>
    <row r="5" spans="1:27">
      <c r="A5" s="1"/>
      <c r="B5" s="1128" t="s">
        <v>5</v>
      </c>
      <c r="C5" s="1128"/>
      <c r="D5" s="1128"/>
      <c r="E5" s="1129" t="s">
        <v>6</v>
      </c>
      <c r="F5" s="1128"/>
      <c r="G5" s="1130"/>
      <c r="H5" s="1128" t="s">
        <v>195</v>
      </c>
      <c r="I5" s="1128"/>
      <c r="J5" s="1128"/>
      <c r="K5" s="1129" t="s">
        <v>196</v>
      </c>
      <c r="L5" s="1128"/>
      <c r="M5" s="1130"/>
      <c r="N5" s="1129" t="s">
        <v>197</v>
      </c>
      <c r="O5" s="1128"/>
      <c r="P5" s="1128"/>
    </row>
    <row r="6" spans="1:27">
      <c r="A6" s="2"/>
      <c r="B6" s="3" t="s">
        <v>7</v>
      </c>
      <c r="C6" s="3" t="s">
        <v>8</v>
      </c>
      <c r="D6" s="3" t="s">
        <v>1</v>
      </c>
      <c r="E6" s="705" t="s">
        <v>7</v>
      </c>
      <c r="F6" s="3" t="s">
        <v>8</v>
      </c>
      <c r="G6" s="4" t="s">
        <v>1</v>
      </c>
      <c r="H6" s="3" t="s">
        <v>7</v>
      </c>
      <c r="I6" s="3" t="s">
        <v>8</v>
      </c>
      <c r="J6" s="3" t="s">
        <v>1</v>
      </c>
      <c r="K6" s="705" t="s">
        <v>7</v>
      </c>
      <c r="L6" s="3" t="s">
        <v>8</v>
      </c>
      <c r="M6" s="4" t="s">
        <v>1</v>
      </c>
      <c r="N6" s="705" t="s">
        <v>7</v>
      </c>
      <c r="O6" s="3" t="s">
        <v>8</v>
      </c>
      <c r="P6" s="3" t="s">
        <v>1</v>
      </c>
    </row>
    <row r="7" spans="1:27">
      <c r="A7" s="5" t="s">
        <v>9</v>
      </c>
      <c r="B7" s="6">
        <v>58</v>
      </c>
      <c r="C7" s="6">
        <v>64</v>
      </c>
      <c r="D7" s="6">
        <v>61</v>
      </c>
      <c r="E7" s="706">
        <v>63</v>
      </c>
      <c r="F7" s="704">
        <v>68</v>
      </c>
      <c r="G7" s="7">
        <v>65</v>
      </c>
      <c r="H7" s="6">
        <v>63</v>
      </c>
      <c r="I7" s="6">
        <v>70</v>
      </c>
      <c r="J7" s="6">
        <v>66</v>
      </c>
      <c r="K7" s="706">
        <v>59</v>
      </c>
      <c r="L7" s="704">
        <v>69</v>
      </c>
      <c r="M7" s="7">
        <v>64</v>
      </c>
      <c r="N7" s="706">
        <v>59</v>
      </c>
      <c r="O7" s="704">
        <v>68</v>
      </c>
      <c r="P7" s="704">
        <v>63</v>
      </c>
    </row>
    <row r="8" spans="1:27">
      <c r="A8" s="5" t="s">
        <v>10</v>
      </c>
      <c r="B8" s="6">
        <v>42</v>
      </c>
      <c r="C8" s="6">
        <v>36</v>
      </c>
      <c r="D8" s="6">
        <v>39</v>
      </c>
      <c r="E8" s="706">
        <v>37</v>
      </c>
      <c r="F8" s="704">
        <v>32</v>
      </c>
      <c r="G8" s="7">
        <v>35</v>
      </c>
      <c r="H8" s="6">
        <v>37</v>
      </c>
      <c r="I8" s="6">
        <v>31</v>
      </c>
      <c r="J8" s="6">
        <v>34</v>
      </c>
      <c r="K8" s="706">
        <v>41</v>
      </c>
      <c r="L8" s="704">
        <v>31</v>
      </c>
      <c r="M8" s="7">
        <v>36</v>
      </c>
      <c r="N8" s="706">
        <v>41</v>
      </c>
      <c r="O8" s="704">
        <v>32</v>
      </c>
      <c r="P8" s="704">
        <v>37</v>
      </c>
    </row>
    <row r="9" spans="1:27">
      <c r="A9" s="8" t="s">
        <v>11</v>
      </c>
      <c r="B9" s="6"/>
      <c r="C9" s="6"/>
      <c r="D9" s="704"/>
      <c r="E9" s="706"/>
      <c r="F9" s="704"/>
      <c r="G9" s="7"/>
      <c r="H9" s="6"/>
      <c r="I9" s="6"/>
      <c r="J9" s="704"/>
      <c r="K9" s="706"/>
      <c r="L9" s="704"/>
      <c r="M9" s="7"/>
      <c r="N9" s="706"/>
      <c r="O9" s="704"/>
      <c r="P9" s="704"/>
    </row>
    <row r="10" spans="1:27">
      <c r="A10" s="5" t="s">
        <v>12</v>
      </c>
      <c r="B10" s="6">
        <v>15</v>
      </c>
      <c r="C10" s="6">
        <v>19</v>
      </c>
      <c r="D10" s="6">
        <v>17</v>
      </c>
      <c r="E10" s="706">
        <v>14</v>
      </c>
      <c r="F10" s="704">
        <v>18</v>
      </c>
      <c r="G10" s="7">
        <v>16</v>
      </c>
      <c r="H10" s="6">
        <v>15</v>
      </c>
      <c r="I10" s="6">
        <v>18</v>
      </c>
      <c r="J10" s="6">
        <v>17</v>
      </c>
      <c r="K10" s="706">
        <v>15</v>
      </c>
      <c r="L10" s="704">
        <v>18</v>
      </c>
      <c r="M10" s="7">
        <v>17</v>
      </c>
      <c r="N10" s="706">
        <v>14</v>
      </c>
      <c r="O10" s="704">
        <v>16</v>
      </c>
      <c r="P10" s="704">
        <v>15</v>
      </c>
    </row>
    <row r="11" spans="1:27">
      <c r="A11" s="5" t="s">
        <v>13</v>
      </c>
      <c r="B11" s="6">
        <v>15</v>
      </c>
      <c r="C11" s="6">
        <v>10</v>
      </c>
      <c r="D11" s="6">
        <v>13</v>
      </c>
      <c r="E11" s="706">
        <v>10</v>
      </c>
      <c r="F11" s="704">
        <v>7</v>
      </c>
      <c r="G11" s="7">
        <v>9</v>
      </c>
      <c r="H11" s="6">
        <v>8</v>
      </c>
      <c r="I11" s="6">
        <v>5</v>
      </c>
      <c r="J11" s="6">
        <v>7</v>
      </c>
      <c r="K11" s="706">
        <v>8</v>
      </c>
      <c r="L11" s="704">
        <v>5</v>
      </c>
      <c r="M11" s="7">
        <v>6</v>
      </c>
      <c r="N11" s="706">
        <v>9</v>
      </c>
      <c r="O11" s="704">
        <v>6</v>
      </c>
      <c r="P11" s="704">
        <v>7</v>
      </c>
    </row>
    <row r="12" spans="1:27">
      <c r="A12" s="5" t="s">
        <v>14</v>
      </c>
      <c r="B12" s="6">
        <v>7</v>
      </c>
      <c r="C12" s="6">
        <v>4</v>
      </c>
      <c r="D12" s="6">
        <v>5</v>
      </c>
      <c r="E12" s="706">
        <v>8</v>
      </c>
      <c r="F12" s="704">
        <v>4</v>
      </c>
      <c r="G12" s="7">
        <v>6</v>
      </c>
      <c r="H12" s="6">
        <v>9</v>
      </c>
      <c r="I12" s="6">
        <v>3</v>
      </c>
      <c r="J12" s="6">
        <v>6</v>
      </c>
      <c r="K12" s="706">
        <v>13</v>
      </c>
      <c r="L12" s="704">
        <v>5</v>
      </c>
      <c r="M12" s="7">
        <v>9</v>
      </c>
      <c r="N12" s="706">
        <v>13</v>
      </c>
      <c r="O12" s="704">
        <v>6</v>
      </c>
      <c r="P12" s="704">
        <v>10</v>
      </c>
    </row>
    <row r="13" spans="1:27">
      <c r="A13" s="9" t="s">
        <v>15</v>
      </c>
      <c r="B13" s="6">
        <v>5</v>
      </c>
      <c r="C13" s="6">
        <v>3</v>
      </c>
      <c r="D13" s="6">
        <v>4</v>
      </c>
      <c r="E13" s="707">
        <v>5</v>
      </c>
      <c r="F13" s="703">
        <v>3</v>
      </c>
      <c r="G13" s="708">
        <v>4</v>
      </c>
      <c r="H13" s="703">
        <v>6</v>
      </c>
      <c r="I13" s="703">
        <v>3</v>
      </c>
      <c r="J13" s="703">
        <v>5</v>
      </c>
      <c r="K13" s="707">
        <v>6</v>
      </c>
      <c r="L13" s="703">
        <v>3</v>
      </c>
      <c r="M13" s="708">
        <v>4</v>
      </c>
      <c r="N13" s="707">
        <v>6</v>
      </c>
      <c r="O13" s="703">
        <v>3</v>
      </c>
      <c r="P13" s="703">
        <v>4</v>
      </c>
    </row>
    <row r="14" spans="1:27">
      <c r="A14" s="1131"/>
      <c r="B14" s="1131"/>
      <c r="C14" s="1131"/>
      <c r="D14" s="1131"/>
      <c r="E14" s="1131"/>
      <c r="F14" s="1131"/>
      <c r="G14" s="1132"/>
    </row>
    <row r="15" spans="1:27" ht="20.45" customHeight="1">
      <c r="A15" s="1137" t="s">
        <v>234</v>
      </c>
      <c r="B15" s="1138"/>
      <c r="C15" s="1138"/>
      <c r="D15" s="1138"/>
      <c r="E15" s="1138"/>
      <c r="F15" s="1138"/>
      <c r="G15" s="1138"/>
      <c r="H15" s="1123"/>
      <c r="I15" s="1123"/>
      <c r="J15" s="1123"/>
      <c r="K15" s="1123"/>
      <c r="L15" s="1123"/>
      <c r="M15" s="1123"/>
      <c r="N15" s="1123"/>
      <c r="O15" s="709"/>
      <c r="P15" s="709"/>
      <c r="Q15" s="709"/>
      <c r="R15" s="709"/>
      <c r="S15" s="709"/>
      <c r="T15" s="709"/>
      <c r="U15" s="709"/>
      <c r="V15" s="709"/>
      <c r="W15" s="709"/>
      <c r="X15" s="709"/>
      <c r="Y15" s="709"/>
      <c r="Z15" s="709"/>
      <c r="AA15" s="709"/>
    </row>
    <row r="16" spans="1:27">
      <c r="A16" s="630"/>
      <c r="B16" s="630"/>
      <c r="C16" s="630"/>
      <c r="D16" s="631"/>
      <c r="E16" s="630"/>
      <c r="F16" s="630"/>
      <c r="G16" s="631"/>
      <c r="M16" s="709"/>
      <c r="N16" s="709"/>
      <c r="O16" s="709"/>
      <c r="P16" s="709"/>
      <c r="Q16" s="709"/>
      <c r="R16" s="709"/>
      <c r="S16" s="709"/>
      <c r="T16" s="709"/>
      <c r="U16" s="709"/>
      <c r="V16" s="709"/>
      <c r="W16" s="709"/>
      <c r="X16" s="709"/>
      <c r="Y16" s="709"/>
      <c r="Z16" s="709"/>
      <c r="AA16" s="709"/>
    </row>
    <row r="17" spans="1:27">
      <c r="A17" s="633"/>
      <c r="B17" s="1133" t="s">
        <v>5</v>
      </c>
      <c r="C17" s="1133"/>
      <c r="D17" s="1134"/>
      <c r="E17" s="1133" t="s">
        <v>6</v>
      </c>
      <c r="F17" s="1133"/>
      <c r="G17" s="1133"/>
      <c r="H17" s="1129" t="s">
        <v>195</v>
      </c>
      <c r="I17" s="1128"/>
      <c r="J17" s="1130"/>
      <c r="K17" s="1128" t="s">
        <v>196</v>
      </c>
      <c r="L17" s="1128"/>
      <c r="M17" s="1128"/>
      <c r="N17" s="1129" t="s">
        <v>197</v>
      </c>
      <c r="O17" s="1128"/>
      <c r="P17" s="1128"/>
      <c r="Q17" s="709"/>
      <c r="R17" s="709"/>
      <c r="S17" s="709"/>
      <c r="T17" s="709"/>
      <c r="U17" s="709"/>
      <c r="V17" s="709"/>
      <c r="W17" s="709"/>
      <c r="X17" s="709"/>
      <c r="Y17" s="709"/>
      <c r="Z17" s="709"/>
      <c r="AA17" s="709"/>
    </row>
    <row r="18" spans="1:27">
      <c r="A18" s="634"/>
      <c r="B18" s="635" t="s">
        <v>7</v>
      </c>
      <c r="C18" s="635" t="s">
        <v>8</v>
      </c>
      <c r="D18" s="636" t="s">
        <v>1</v>
      </c>
      <c r="E18" s="635" t="s">
        <v>7</v>
      </c>
      <c r="F18" s="635" t="s">
        <v>8</v>
      </c>
      <c r="G18" s="635" t="s">
        <v>1</v>
      </c>
      <c r="H18" s="705" t="s">
        <v>7</v>
      </c>
      <c r="I18" s="3" t="s">
        <v>8</v>
      </c>
      <c r="J18" s="4" t="s">
        <v>1</v>
      </c>
      <c r="K18" s="3" t="s">
        <v>7</v>
      </c>
      <c r="L18" s="3" t="s">
        <v>8</v>
      </c>
      <c r="M18" s="3" t="s">
        <v>1</v>
      </c>
      <c r="N18" s="705" t="s">
        <v>7</v>
      </c>
      <c r="O18" s="3" t="s">
        <v>8</v>
      </c>
      <c r="P18" s="3" t="s">
        <v>1</v>
      </c>
      <c r="Q18" s="709"/>
      <c r="R18" s="709"/>
      <c r="S18" s="709"/>
      <c r="T18" s="709"/>
      <c r="U18" s="709"/>
      <c r="V18" s="709"/>
      <c r="W18" s="709"/>
      <c r="X18" s="709"/>
      <c r="Y18" s="709"/>
      <c r="Z18" s="709"/>
      <c r="AA18" s="709"/>
    </row>
    <row r="19" spans="1:27">
      <c r="A19" s="637" t="s">
        <v>9</v>
      </c>
      <c r="B19" s="642">
        <v>13718000</v>
      </c>
      <c r="C19" s="642">
        <v>15867000</v>
      </c>
      <c r="D19" s="643">
        <v>29584000</v>
      </c>
      <c r="E19" s="644">
        <v>14550000</v>
      </c>
      <c r="F19" s="644">
        <v>16690000</v>
      </c>
      <c r="G19" s="645">
        <v>31240000</v>
      </c>
      <c r="H19" s="710">
        <v>14411000</v>
      </c>
      <c r="I19" s="711">
        <v>16612000</v>
      </c>
      <c r="J19" s="712">
        <v>31023000</v>
      </c>
      <c r="K19" s="713">
        <v>13302000</v>
      </c>
      <c r="L19" s="713">
        <v>16135000</v>
      </c>
      <c r="M19" s="713">
        <v>29436000</v>
      </c>
      <c r="N19" s="710">
        <v>12824000</v>
      </c>
      <c r="O19" s="711">
        <v>15611000</v>
      </c>
      <c r="P19" s="711">
        <v>28435000</v>
      </c>
      <c r="Q19" s="709"/>
      <c r="R19" s="709"/>
      <c r="S19" s="709"/>
      <c r="T19" s="709"/>
      <c r="U19" s="709"/>
      <c r="V19" s="709"/>
      <c r="W19" s="709"/>
      <c r="X19" s="709"/>
      <c r="Y19" s="709"/>
      <c r="Z19" s="709"/>
      <c r="AA19" s="709"/>
    </row>
    <row r="20" spans="1:27">
      <c r="A20" s="637" t="s">
        <v>10</v>
      </c>
      <c r="B20" s="642">
        <v>9960000</v>
      </c>
      <c r="C20" s="642">
        <v>9015000</v>
      </c>
      <c r="D20" s="643">
        <v>18975000</v>
      </c>
      <c r="E20" s="644">
        <v>8725000</v>
      </c>
      <c r="F20" s="644">
        <v>7905000</v>
      </c>
      <c r="G20" s="645">
        <v>16630000</v>
      </c>
      <c r="H20" s="710">
        <v>8413000</v>
      </c>
      <c r="I20" s="711">
        <v>7289000</v>
      </c>
      <c r="J20" s="712">
        <v>15703000</v>
      </c>
      <c r="K20" s="713">
        <v>9087000</v>
      </c>
      <c r="L20" s="713">
        <v>7396000</v>
      </c>
      <c r="M20" s="713">
        <v>16483000</v>
      </c>
      <c r="N20" s="710">
        <v>8992000</v>
      </c>
      <c r="O20" s="711">
        <v>7484000</v>
      </c>
      <c r="P20" s="711">
        <v>16477000</v>
      </c>
      <c r="Q20" s="709"/>
      <c r="R20" s="709"/>
      <c r="S20" s="709"/>
      <c r="T20" s="709"/>
      <c r="U20" s="709"/>
      <c r="V20" s="709"/>
      <c r="W20" s="709"/>
      <c r="X20" s="709"/>
      <c r="Y20" s="709"/>
      <c r="Z20" s="709"/>
      <c r="AA20" s="709"/>
    </row>
    <row r="21" spans="1:27">
      <c r="A21" s="638" t="s">
        <v>11</v>
      </c>
      <c r="B21" s="642"/>
      <c r="C21" s="642"/>
      <c r="D21" s="643"/>
      <c r="E21" s="644"/>
      <c r="F21" s="644"/>
      <c r="G21" s="645"/>
      <c r="H21" s="710"/>
      <c r="I21" s="711"/>
      <c r="J21" s="712"/>
      <c r="K21" s="713"/>
      <c r="L21" s="713"/>
      <c r="M21" s="713"/>
      <c r="N21" s="710"/>
      <c r="O21" s="711"/>
      <c r="P21" s="711"/>
      <c r="Q21" s="709"/>
      <c r="R21" s="709"/>
      <c r="S21" s="709"/>
      <c r="T21" s="709"/>
      <c r="U21" s="709"/>
      <c r="V21" s="709"/>
      <c r="W21" s="709"/>
      <c r="X21" s="709"/>
      <c r="Y21" s="709"/>
      <c r="Z21" s="709"/>
      <c r="AA21" s="709"/>
    </row>
    <row r="22" spans="1:27">
      <c r="A22" s="637" t="s">
        <v>12</v>
      </c>
      <c r="B22" s="642">
        <v>3618000</v>
      </c>
      <c r="C22" s="642">
        <v>4701000</v>
      </c>
      <c r="D22" s="643">
        <v>8319000</v>
      </c>
      <c r="E22" s="644">
        <v>3262000</v>
      </c>
      <c r="F22" s="644">
        <v>4381000</v>
      </c>
      <c r="G22" s="645">
        <v>7643000</v>
      </c>
      <c r="H22" s="710">
        <v>3394000</v>
      </c>
      <c r="I22" s="711">
        <v>4355000</v>
      </c>
      <c r="J22" s="712">
        <v>7750000</v>
      </c>
      <c r="K22" s="713">
        <v>3296000</v>
      </c>
      <c r="L22" s="713">
        <v>4279000</v>
      </c>
      <c r="M22" s="713">
        <v>7575000</v>
      </c>
      <c r="N22" s="710">
        <v>3057000</v>
      </c>
      <c r="O22" s="711">
        <v>3787000</v>
      </c>
      <c r="P22" s="711">
        <v>6844000</v>
      </c>
    </row>
    <row r="23" spans="1:27">
      <c r="A23" s="637" t="s">
        <v>13</v>
      </c>
      <c r="B23" s="642">
        <v>3526000</v>
      </c>
      <c r="C23" s="642">
        <v>2610000</v>
      </c>
      <c r="D23" s="643">
        <v>6137000</v>
      </c>
      <c r="E23" s="644">
        <v>2427000</v>
      </c>
      <c r="F23" s="644">
        <v>1796000</v>
      </c>
      <c r="G23" s="645">
        <v>4223000</v>
      </c>
      <c r="H23" s="710">
        <v>1791000</v>
      </c>
      <c r="I23" s="711">
        <v>1274000</v>
      </c>
      <c r="J23" s="712">
        <v>3065000</v>
      </c>
      <c r="K23" s="713">
        <v>1681000</v>
      </c>
      <c r="L23" s="713">
        <v>1115000</v>
      </c>
      <c r="M23" s="713">
        <v>2796000</v>
      </c>
      <c r="N23" s="710">
        <v>1872000</v>
      </c>
      <c r="O23" s="711">
        <v>1442000</v>
      </c>
      <c r="P23" s="711">
        <v>3314000</v>
      </c>
      <c r="Q23" s="709"/>
      <c r="R23" s="709"/>
      <c r="S23" s="709"/>
      <c r="T23" s="709"/>
      <c r="U23" s="709"/>
      <c r="V23" s="709"/>
      <c r="W23" s="709"/>
      <c r="X23" s="709"/>
      <c r="Y23" s="709"/>
      <c r="Z23" s="709"/>
      <c r="AA23" s="709"/>
    </row>
    <row r="24" spans="1:27">
      <c r="A24" s="637" t="s">
        <v>14</v>
      </c>
      <c r="B24" s="642">
        <v>1628000</v>
      </c>
      <c r="C24" s="642">
        <v>906000</v>
      </c>
      <c r="D24" s="643">
        <v>2535000</v>
      </c>
      <c r="E24" s="644">
        <v>1949000</v>
      </c>
      <c r="F24" s="644">
        <v>1009000</v>
      </c>
      <c r="G24" s="645">
        <v>2958000</v>
      </c>
      <c r="H24" s="710">
        <v>1950000</v>
      </c>
      <c r="I24" s="711">
        <v>825000</v>
      </c>
      <c r="J24" s="712">
        <v>2775000</v>
      </c>
      <c r="K24" s="713">
        <v>2839000</v>
      </c>
      <c r="L24" s="713">
        <v>1281000</v>
      </c>
      <c r="M24" s="713">
        <v>4120000</v>
      </c>
      <c r="N24" s="710">
        <v>2850000</v>
      </c>
      <c r="O24" s="711">
        <v>1495000</v>
      </c>
      <c r="P24" s="711">
        <v>4345000</v>
      </c>
      <c r="Q24" s="709"/>
      <c r="R24" s="709"/>
      <c r="S24" s="709"/>
      <c r="T24" s="709"/>
      <c r="U24" s="709"/>
      <c r="V24" s="709"/>
      <c r="W24" s="709"/>
      <c r="X24" s="709"/>
      <c r="Y24" s="709"/>
      <c r="Z24" s="709"/>
      <c r="AA24" s="709"/>
    </row>
    <row r="25" spans="1:27">
      <c r="A25" s="639" t="s">
        <v>15</v>
      </c>
      <c r="B25" s="646">
        <v>1187000</v>
      </c>
      <c r="C25" s="646">
        <v>798000</v>
      </c>
      <c r="D25" s="647">
        <v>1985000</v>
      </c>
      <c r="E25" s="648">
        <v>1087000</v>
      </c>
      <c r="F25" s="648">
        <v>719000</v>
      </c>
      <c r="G25" s="649">
        <v>1806000</v>
      </c>
      <c r="H25" s="714">
        <v>1278000</v>
      </c>
      <c r="I25" s="715">
        <v>835000</v>
      </c>
      <c r="J25" s="716">
        <v>2113000</v>
      </c>
      <c r="K25" s="714">
        <v>1270000</v>
      </c>
      <c r="L25" s="715">
        <v>722000</v>
      </c>
      <c r="M25" s="716">
        <v>1992000</v>
      </c>
      <c r="N25" s="714">
        <v>1213000</v>
      </c>
      <c r="O25" s="715">
        <v>761000</v>
      </c>
      <c r="P25" s="715">
        <v>1974000</v>
      </c>
      <c r="Q25" s="709"/>
      <c r="R25" s="709"/>
      <c r="S25" s="709"/>
      <c r="T25" s="709"/>
      <c r="U25" s="709"/>
      <c r="V25" s="709"/>
      <c r="W25" s="709"/>
      <c r="X25" s="709"/>
      <c r="Y25" s="709"/>
      <c r="Z25" s="709"/>
      <c r="AA25" s="709"/>
    </row>
    <row r="26" spans="1:27">
      <c r="A26" s="650"/>
      <c r="B26" s="650"/>
      <c r="C26" s="650"/>
      <c r="D26" s="650"/>
      <c r="E26" s="650"/>
      <c r="F26" s="650"/>
      <c r="G26" s="650"/>
      <c r="M26" s="709"/>
      <c r="N26" s="709"/>
      <c r="O26" s="709"/>
      <c r="P26" s="709"/>
      <c r="Q26" s="709"/>
      <c r="R26" s="709"/>
      <c r="S26" s="709"/>
      <c r="T26" s="709"/>
      <c r="U26" s="709"/>
      <c r="V26" s="709"/>
      <c r="W26" s="709"/>
      <c r="X26" s="709"/>
      <c r="Y26" s="709"/>
      <c r="Z26" s="709"/>
      <c r="AA26" s="709"/>
    </row>
    <row r="27" spans="1:27">
      <c r="A27" s="1126" t="s">
        <v>16</v>
      </c>
      <c r="B27" s="1126"/>
      <c r="C27" s="1126"/>
      <c r="D27" s="1126"/>
      <c r="E27" s="1126"/>
      <c r="F27" s="1126"/>
      <c r="G27" s="1126"/>
      <c r="M27" s="709"/>
      <c r="N27" s="709"/>
      <c r="O27" s="709"/>
      <c r="P27" s="709"/>
      <c r="Q27" s="709"/>
      <c r="R27" s="709"/>
      <c r="S27" s="709"/>
      <c r="T27" s="709"/>
      <c r="U27" s="709"/>
      <c r="V27" s="709"/>
      <c r="W27" s="709"/>
      <c r="X27" s="709"/>
      <c r="Y27" s="709"/>
      <c r="Z27" s="709"/>
      <c r="AA27" s="709"/>
    </row>
    <row r="28" spans="1:27">
      <c r="A28" s="640" t="s">
        <v>17</v>
      </c>
      <c r="B28" s="641"/>
      <c r="C28" s="641"/>
      <c r="D28" s="641"/>
      <c r="E28" s="641"/>
      <c r="F28" s="641"/>
      <c r="G28" s="641"/>
      <c r="M28" s="709"/>
      <c r="N28" s="709"/>
      <c r="O28" s="709"/>
      <c r="P28" s="709"/>
      <c r="Q28" s="709"/>
      <c r="R28" s="709"/>
      <c r="S28" s="709"/>
      <c r="T28" s="709"/>
      <c r="U28" s="709"/>
      <c r="V28" s="709"/>
      <c r="W28" s="709"/>
      <c r="X28" s="709"/>
      <c r="Y28" s="709"/>
      <c r="Z28" s="709"/>
      <c r="AA28" s="709"/>
    </row>
    <row r="29" spans="1:27">
      <c r="A29" s="1127" t="s">
        <v>18</v>
      </c>
      <c r="B29" s="1127"/>
      <c r="C29" s="1127"/>
      <c r="D29" s="1127"/>
      <c r="E29" s="1127"/>
      <c r="F29" s="1127"/>
      <c r="G29" s="1127"/>
      <c r="M29" s="709"/>
      <c r="N29" s="709"/>
      <c r="O29" s="709"/>
      <c r="P29" s="709"/>
      <c r="Q29" s="709"/>
      <c r="R29" s="709"/>
      <c r="S29" s="709"/>
      <c r="T29" s="709"/>
      <c r="U29" s="709"/>
      <c r="V29" s="709"/>
      <c r="W29" s="709"/>
      <c r="X29" s="709"/>
      <c r="Y29" s="709"/>
      <c r="Z29" s="709"/>
      <c r="AA29" s="709"/>
    </row>
    <row r="30" spans="1:27">
      <c r="A30" s="701" t="s">
        <v>199</v>
      </c>
      <c r="B30" s="702"/>
      <c r="C30" s="702"/>
      <c r="D30" s="702"/>
      <c r="E30" s="702"/>
      <c r="F30" s="702"/>
      <c r="G30" s="702"/>
    </row>
    <row r="31" spans="1:27">
      <c r="A31" s="701" t="s">
        <v>224</v>
      </c>
    </row>
  </sheetData>
  <mergeCells count="15">
    <mergeCell ref="H17:J17"/>
    <mergeCell ref="K17:M17"/>
    <mergeCell ref="N17:P17"/>
    <mergeCell ref="A3:M3"/>
    <mergeCell ref="A15:N15"/>
    <mergeCell ref="H5:J5"/>
    <mergeCell ref="K5:M5"/>
    <mergeCell ref="N5:P5"/>
    <mergeCell ref="A27:G27"/>
    <mergeCell ref="A29:G29"/>
    <mergeCell ref="B5:D5"/>
    <mergeCell ref="E5:G5"/>
    <mergeCell ref="A14:G14"/>
    <mergeCell ref="B17:D17"/>
    <mergeCell ref="E17:G17"/>
  </mergeCells>
  <hyperlinks>
    <hyperlink ref="P2" location="Contents!A1" display="Back to Content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D87"/>
  <sheetViews>
    <sheetView showGridLines="0" topLeftCell="A37" workbookViewId="0"/>
  </sheetViews>
  <sheetFormatPr defaultRowHeight="15"/>
  <cols>
    <col min="1" max="1" width="13.28515625" customWidth="1"/>
    <col min="4" max="4" width="12" customWidth="1"/>
    <col min="5" max="5" width="7.7109375" customWidth="1"/>
    <col min="7" max="7" width="7.85546875" customWidth="1"/>
    <col min="10" max="10" width="11.7109375" customWidth="1"/>
    <col min="11" max="11" width="7.7109375" customWidth="1"/>
    <col min="13" max="13" width="7.85546875" customWidth="1"/>
    <col min="16" max="16" width="9.28515625" customWidth="1"/>
    <col min="17" max="17" width="7.28515625" customWidth="1"/>
    <col min="19" max="19" width="7.85546875" customWidth="1"/>
  </cols>
  <sheetData>
    <row r="2" spans="1:20" ht="15.75">
      <c r="A2" s="10" t="s">
        <v>19</v>
      </c>
      <c r="B2" s="11"/>
      <c r="C2" s="11"/>
      <c r="D2" s="11"/>
      <c r="E2" s="11"/>
      <c r="F2" s="11"/>
      <c r="G2" s="11"/>
      <c r="H2" s="11"/>
      <c r="I2" s="11"/>
      <c r="J2" s="11"/>
      <c r="K2" s="11"/>
      <c r="L2" s="11"/>
      <c r="M2" s="11"/>
      <c r="N2" s="11"/>
      <c r="O2" s="11"/>
      <c r="P2" s="11"/>
      <c r="Q2" s="11"/>
      <c r="R2" s="1140" t="s">
        <v>3</v>
      </c>
      <c r="S2" s="1140"/>
    </row>
    <row r="3" spans="1:20" ht="33.6" customHeight="1">
      <c r="A3" s="1141" t="s">
        <v>247</v>
      </c>
      <c r="B3" s="1141"/>
      <c r="C3" s="1141"/>
      <c r="D3" s="1141"/>
      <c r="E3" s="1141"/>
      <c r="F3" s="1141"/>
      <c r="G3" s="1141"/>
      <c r="H3" s="1141"/>
      <c r="I3" s="1141"/>
      <c r="J3" s="1141"/>
      <c r="K3" s="1141"/>
      <c r="L3" s="1141"/>
      <c r="M3" s="1141"/>
      <c r="N3" s="1141"/>
      <c r="O3" s="1141"/>
      <c r="P3" s="1141"/>
      <c r="Q3" s="1141"/>
      <c r="R3" s="1141"/>
      <c r="S3" s="1141"/>
    </row>
    <row r="4" spans="1:20">
      <c r="A4" s="13"/>
      <c r="B4" s="14"/>
      <c r="C4" s="14"/>
      <c r="D4" s="14"/>
      <c r="E4" s="14"/>
      <c r="F4" s="14"/>
      <c r="G4" s="14"/>
      <c r="H4" s="14"/>
      <c r="I4" s="14"/>
      <c r="J4" s="14"/>
      <c r="K4" s="14"/>
      <c r="L4" s="14"/>
      <c r="M4" s="14"/>
      <c r="N4" s="15"/>
      <c r="O4" s="12"/>
      <c r="P4" s="12"/>
      <c r="Q4" s="16"/>
      <c r="R4" s="16"/>
      <c r="S4" s="17" t="s">
        <v>20</v>
      </c>
    </row>
    <row r="5" spans="1:20">
      <c r="A5" s="18"/>
      <c r="B5" s="1142" t="s">
        <v>7</v>
      </c>
      <c r="C5" s="1142"/>
      <c r="D5" s="1142"/>
      <c r="E5" s="1142"/>
      <c r="F5" s="1142"/>
      <c r="G5" s="1143"/>
      <c r="H5" s="1144" t="s">
        <v>8</v>
      </c>
      <c r="I5" s="1142"/>
      <c r="J5" s="1142"/>
      <c r="K5" s="1142"/>
      <c r="L5" s="1142"/>
      <c r="M5" s="1143"/>
      <c r="N5" s="1144" t="s">
        <v>1</v>
      </c>
      <c r="O5" s="1142"/>
      <c r="P5" s="1142"/>
      <c r="Q5" s="1142"/>
      <c r="R5" s="1142"/>
      <c r="S5" s="1142"/>
    </row>
    <row r="6" spans="1:20" ht="36.75">
      <c r="A6" s="19"/>
      <c r="B6" s="20" t="s">
        <v>21</v>
      </c>
      <c r="C6" s="21" t="s">
        <v>22</v>
      </c>
      <c r="D6" s="21" t="s">
        <v>23</v>
      </c>
      <c r="E6" s="22" t="s">
        <v>24</v>
      </c>
      <c r="F6" s="20" t="s">
        <v>25</v>
      </c>
      <c r="G6" s="23" t="s">
        <v>26</v>
      </c>
      <c r="H6" s="20" t="s">
        <v>21</v>
      </c>
      <c r="I6" s="21" t="s">
        <v>22</v>
      </c>
      <c r="J6" s="21" t="s">
        <v>23</v>
      </c>
      <c r="K6" s="22" t="s">
        <v>24</v>
      </c>
      <c r="L6" s="22" t="s">
        <v>25</v>
      </c>
      <c r="M6" s="23" t="s">
        <v>26</v>
      </c>
      <c r="N6" s="20" t="s">
        <v>21</v>
      </c>
      <c r="O6" s="24" t="s">
        <v>22</v>
      </c>
      <c r="P6" s="21" t="s">
        <v>23</v>
      </c>
      <c r="Q6" s="22" t="s">
        <v>24</v>
      </c>
      <c r="R6" s="20" t="s">
        <v>25</v>
      </c>
      <c r="S6" s="22" t="s">
        <v>26</v>
      </c>
    </row>
    <row r="7" spans="1:20">
      <c r="A7" s="25" t="s">
        <v>5</v>
      </c>
      <c r="B7" s="25"/>
      <c r="C7" s="14"/>
      <c r="D7" s="14"/>
      <c r="E7" s="14"/>
      <c r="F7" s="14"/>
      <c r="G7" s="26"/>
      <c r="H7" s="14"/>
      <c r="I7" s="14"/>
      <c r="J7" s="14"/>
      <c r="K7" s="14"/>
      <c r="L7" s="14"/>
      <c r="M7" s="26"/>
      <c r="N7" s="12"/>
      <c r="O7" s="12"/>
      <c r="P7" s="12"/>
      <c r="Q7" s="12"/>
      <c r="R7" s="12"/>
      <c r="S7" s="12"/>
    </row>
    <row r="8" spans="1:20">
      <c r="A8" s="27" t="s">
        <v>27</v>
      </c>
      <c r="B8" s="28">
        <v>7</v>
      </c>
      <c r="C8" s="28">
        <v>191000</v>
      </c>
      <c r="D8" s="28">
        <v>104</v>
      </c>
      <c r="E8" s="28">
        <v>4900</v>
      </c>
      <c r="F8" s="28">
        <v>9700</v>
      </c>
      <c r="G8" s="28">
        <v>20000</v>
      </c>
      <c r="H8" s="54">
        <v>10</v>
      </c>
      <c r="I8" s="28">
        <v>242000</v>
      </c>
      <c r="J8" s="28">
        <v>117</v>
      </c>
      <c r="K8" s="28">
        <v>3400</v>
      </c>
      <c r="L8" s="28">
        <v>9500</v>
      </c>
      <c r="M8" s="28">
        <v>18400</v>
      </c>
      <c r="N8" s="54">
        <v>9</v>
      </c>
      <c r="O8" s="28">
        <v>434000</v>
      </c>
      <c r="P8" s="28">
        <v>221</v>
      </c>
      <c r="Q8" s="28">
        <v>4100</v>
      </c>
      <c r="R8" s="28">
        <v>9600</v>
      </c>
      <c r="S8" s="28">
        <v>18400</v>
      </c>
      <c r="T8" s="621"/>
    </row>
    <row r="9" spans="1:20">
      <c r="A9" s="27" t="s">
        <v>28</v>
      </c>
      <c r="B9" s="28">
        <v>23</v>
      </c>
      <c r="C9" s="28">
        <v>951000</v>
      </c>
      <c r="D9" s="28">
        <v>381</v>
      </c>
      <c r="E9" s="28">
        <v>12500</v>
      </c>
      <c r="F9" s="28">
        <v>37100</v>
      </c>
      <c r="G9" s="28">
        <v>73300</v>
      </c>
      <c r="H9" s="54">
        <v>27</v>
      </c>
      <c r="I9" s="28">
        <v>1171000</v>
      </c>
      <c r="J9" s="28">
        <v>492</v>
      </c>
      <c r="K9" s="28">
        <v>12800</v>
      </c>
      <c r="L9" s="28">
        <v>27800</v>
      </c>
      <c r="M9" s="28">
        <v>58800</v>
      </c>
      <c r="N9" s="54">
        <v>25</v>
      </c>
      <c r="O9" s="28">
        <v>2123000</v>
      </c>
      <c r="P9" s="28">
        <v>873</v>
      </c>
      <c r="Q9" s="28">
        <v>12800</v>
      </c>
      <c r="R9" s="28">
        <v>32400</v>
      </c>
      <c r="S9" s="28">
        <v>66100</v>
      </c>
      <c r="T9" s="621"/>
    </row>
    <row r="10" spans="1:20">
      <c r="A10" s="27" t="s">
        <v>29</v>
      </c>
      <c r="B10" s="28">
        <v>28</v>
      </c>
      <c r="C10" s="28">
        <v>1110000</v>
      </c>
      <c r="D10" s="28">
        <v>614</v>
      </c>
      <c r="E10" s="28">
        <v>37300</v>
      </c>
      <c r="F10" s="28">
        <v>105500</v>
      </c>
      <c r="G10" s="28">
        <v>199700</v>
      </c>
      <c r="H10" s="54">
        <v>33</v>
      </c>
      <c r="I10" s="28">
        <v>1365000</v>
      </c>
      <c r="J10" s="28">
        <v>877</v>
      </c>
      <c r="K10" s="28">
        <v>21500</v>
      </c>
      <c r="L10" s="28">
        <v>71800</v>
      </c>
      <c r="M10" s="28">
        <v>137200</v>
      </c>
      <c r="N10" s="54">
        <v>31</v>
      </c>
      <c r="O10" s="28">
        <v>2476000</v>
      </c>
      <c r="P10" s="28">
        <v>1491</v>
      </c>
      <c r="Q10" s="28">
        <v>27400</v>
      </c>
      <c r="R10" s="28">
        <v>80100</v>
      </c>
      <c r="S10" s="28">
        <v>166200</v>
      </c>
      <c r="T10" s="621"/>
    </row>
    <row r="11" spans="1:20">
      <c r="A11" s="27" t="s">
        <v>30</v>
      </c>
      <c r="B11" s="28">
        <v>28</v>
      </c>
      <c r="C11" s="28">
        <v>1220000</v>
      </c>
      <c r="D11" s="28">
        <v>820</v>
      </c>
      <c r="E11" s="28">
        <v>83400</v>
      </c>
      <c r="F11" s="28">
        <v>231200</v>
      </c>
      <c r="G11" s="28">
        <v>482800</v>
      </c>
      <c r="H11" s="54">
        <v>36</v>
      </c>
      <c r="I11" s="28">
        <v>1609000</v>
      </c>
      <c r="J11" s="28">
        <v>1185</v>
      </c>
      <c r="K11" s="28">
        <v>44400</v>
      </c>
      <c r="L11" s="28">
        <v>120800</v>
      </c>
      <c r="M11" s="28">
        <v>284700</v>
      </c>
      <c r="N11" s="54">
        <v>32</v>
      </c>
      <c r="O11" s="28">
        <v>2829000</v>
      </c>
      <c r="P11" s="28">
        <v>2005</v>
      </c>
      <c r="Q11" s="28">
        <v>53400</v>
      </c>
      <c r="R11" s="28">
        <v>164000</v>
      </c>
      <c r="S11" s="28">
        <v>364200</v>
      </c>
      <c r="T11" s="621"/>
    </row>
    <row r="12" spans="1:20">
      <c r="A12" s="27" t="s">
        <v>31</v>
      </c>
      <c r="B12" s="28">
        <v>20</v>
      </c>
      <c r="C12" s="28">
        <v>702000</v>
      </c>
      <c r="D12" s="28">
        <v>534</v>
      </c>
      <c r="E12" s="28">
        <v>133400</v>
      </c>
      <c r="F12" s="28">
        <v>359600</v>
      </c>
      <c r="G12" s="28">
        <v>665300</v>
      </c>
      <c r="H12" s="54">
        <v>22</v>
      </c>
      <c r="I12" s="28">
        <v>803000</v>
      </c>
      <c r="J12" s="28">
        <v>688</v>
      </c>
      <c r="K12" s="28">
        <v>71400</v>
      </c>
      <c r="L12" s="28">
        <v>156100</v>
      </c>
      <c r="M12" s="28">
        <v>330300</v>
      </c>
      <c r="N12" s="54">
        <v>21</v>
      </c>
      <c r="O12" s="28">
        <v>1505000</v>
      </c>
      <c r="P12" s="28">
        <v>1222</v>
      </c>
      <c r="Q12" s="28">
        <v>86100</v>
      </c>
      <c r="R12" s="28">
        <v>213600</v>
      </c>
      <c r="S12" s="28">
        <v>505100</v>
      </c>
      <c r="T12" s="621"/>
    </row>
    <row r="13" spans="1:20">
      <c r="A13" s="27" t="s">
        <v>0</v>
      </c>
      <c r="B13" s="28">
        <v>1</v>
      </c>
      <c r="C13" s="28">
        <v>54000</v>
      </c>
      <c r="D13" s="28">
        <v>58</v>
      </c>
      <c r="E13" s="28">
        <v>107300</v>
      </c>
      <c r="F13" s="28">
        <v>192800</v>
      </c>
      <c r="G13" s="28">
        <v>270400</v>
      </c>
      <c r="H13" s="540">
        <v>1</v>
      </c>
      <c r="I13" s="34">
        <v>34000</v>
      </c>
      <c r="J13" s="34">
        <v>38</v>
      </c>
      <c r="K13" s="34">
        <v>32700</v>
      </c>
      <c r="L13" s="34">
        <v>118700</v>
      </c>
      <c r="M13" s="34">
        <v>266500</v>
      </c>
      <c r="N13" s="54">
        <v>1</v>
      </c>
      <c r="O13" s="28">
        <v>88000</v>
      </c>
      <c r="P13" s="28">
        <v>96</v>
      </c>
      <c r="Q13" s="28">
        <v>79200</v>
      </c>
      <c r="R13" s="28">
        <v>175700</v>
      </c>
      <c r="S13" s="28">
        <v>266500</v>
      </c>
      <c r="T13" s="621"/>
    </row>
    <row r="14" spans="1:20">
      <c r="A14" s="32" t="s">
        <v>1</v>
      </c>
      <c r="B14" s="38">
        <v>18</v>
      </c>
      <c r="C14" s="38">
        <v>4229000</v>
      </c>
      <c r="D14" s="38">
        <v>2511</v>
      </c>
      <c r="E14" s="38">
        <v>32800</v>
      </c>
      <c r="F14" s="38">
        <v>112400</v>
      </c>
      <c r="G14" s="38">
        <v>282500</v>
      </c>
      <c r="H14" s="541">
        <v>21</v>
      </c>
      <c r="I14" s="38">
        <v>5225000</v>
      </c>
      <c r="J14" s="38">
        <v>3397</v>
      </c>
      <c r="K14" s="38">
        <v>21300</v>
      </c>
      <c r="L14" s="38">
        <v>67900</v>
      </c>
      <c r="M14" s="38">
        <v>168700</v>
      </c>
      <c r="N14" s="541">
        <v>19</v>
      </c>
      <c r="O14" s="38">
        <v>9454000</v>
      </c>
      <c r="P14" s="38">
        <v>5908</v>
      </c>
      <c r="Q14" s="38">
        <v>25300</v>
      </c>
      <c r="R14" s="38">
        <v>80100</v>
      </c>
      <c r="S14" s="38">
        <v>221900</v>
      </c>
      <c r="T14" s="621"/>
    </row>
    <row r="15" spans="1:20">
      <c r="A15" s="33" t="s">
        <v>6</v>
      </c>
      <c r="B15" s="14"/>
      <c r="C15" s="14"/>
      <c r="D15" s="14"/>
      <c r="E15" s="14"/>
      <c r="F15" s="14"/>
      <c r="G15" s="26"/>
      <c r="H15" s="14"/>
      <c r="I15" s="14"/>
      <c r="J15" s="14"/>
      <c r="K15" s="14"/>
      <c r="L15" s="14"/>
      <c r="M15" s="26"/>
      <c r="N15" s="12"/>
      <c r="O15" s="12"/>
      <c r="P15" s="12"/>
      <c r="Q15" s="12"/>
      <c r="R15" s="12"/>
      <c r="S15" s="12"/>
      <c r="T15" s="621"/>
    </row>
    <row r="16" spans="1:20">
      <c r="A16" s="27" t="s">
        <v>27</v>
      </c>
      <c r="B16" s="28">
        <v>6</v>
      </c>
      <c r="C16" s="29">
        <v>151000</v>
      </c>
      <c r="D16" s="29">
        <v>75</v>
      </c>
      <c r="E16" s="30">
        <v>2900</v>
      </c>
      <c r="F16" s="30">
        <v>6800</v>
      </c>
      <c r="G16" s="31">
        <v>22000</v>
      </c>
      <c r="H16" s="28">
        <v>6</v>
      </c>
      <c r="I16" s="29">
        <v>161000</v>
      </c>
      <c r="J16" s="29">
        <v>90</v>
      </c>
      <c r="K16" s="30">
        <v>2600</v>
      </c>
      <c r="L16" s="30">
        <v>4700</v>
      </c>
      <c r="M16" s="31">
        <v>7400</v>
      </c>
      <c r="N16" s="28">
        <v>6</v>
      </c>
      <c r="O16" s="29">
        <v>312000</v>
      </c>
      <c r="P16" s="29">
        <v>165</v>
      </c>
      <c r="Q16" s="29">
        <v>2800</v>
      </c>
      <c r="R16" s="29">
        <v>5100</v>
      </c>
      <c r="S16" s="30">
        <v>10600</v>
      </c>
      <c r="T16" s="621"/>
    </row>
    <row r="17" spans="1:56">
      <c r="A17" s="27" t="s">
        <v>28</v>
      </c>
      <c r="B17" s="28">
        <v>21</v>
      </c>
      <c r="C17" s="29">
        <v>878000</v>
      </c>
      <c r="D17" s="29">
        <v>396</v>
      </c>
      <c r="E17" s="30">
        <v>11500</v>
      </c>
      <c r="F17" s="30">
        <v>24100</v>
      </c>
      <c r="G17" s="31">
        <v>41700</v>
      </c>
      <c r="H17" s="28">
        <v>25</v>
      </c>
      <c r="I17" s="29">
        <v>1032000</v>
      </c>
      <c r="J17" s="29">
        <v>532</v>
      </c>
      <c r="K17" s="30">
        <v>8700</v>
      </c>
      <c r="L17" s="30">
        <v>18500</v>
      </c>
      <c r="M17" s="31">
        <v>35100</v>
      </c>
      <c r="N17" s="28">
        <v>23</v>
      </c>
      <c r="O17" s="29">
        <v>1910000</v>
      </c>
      <c r="P17" s="29">
        <v>928</v>
      </c>
      <c r="Q17" s="29">
        <v>9600</v>
      </c>
      <c r="R17" s="29">
        <v>21400</v>
      </c>
      <c r="S17" s="30">
        <v>38600</v>
      </c>
      <c r="T17" s="621"/>
    </row>
    <row r="18" spans="1:56">
      <c r="A18" s="27" t="s">
        <v>29</v>
      </c>
      <c r="B18" s="28">
        <v>26</v>
      </c>
      <c r="C18" s="29">
        <v>1044000</v>
      </c>
      <c r="D18" s="29">
        <v>670</v>
      </c>
      <c r="E18" s="30">
        <v>36200</v>
      </c>
      <c r="F18" s="30">
        <v>78200</v>
      </c>
      <c r="G18" s="31">
        <v>132700</v>
      </c>
      <c r="H18" s="28">
        <v>34</v>
      </c>
      <c r="I18" s="29">
        <v>1382000</v>
      </c>
      <c r="J18" s="29">
        <v>992</v>
      </c>
      <c r="K18" s="30">
        <v>19300</v>
      </c>
      <c r="L18" s="30">
        <v>47300</v>
      </c>
      <c r="M18" s="31">
        <v>92200</v>
      </c>
      <c r="N18" s="28">
        <v>30</v>
      </c>
      <c r="O18" s="29">
        <v>2426000</v>
      </c>
      <c r="P18" s="29">
        <v>1662</v>
      </c>
      <c r="Q18" s="29">
        <v>24400</v>
      </c>
      <c r="R18" s="29">
        <v>58200</v>
      </c>
      <c r="S18" s="30">
        <v>112300</v>
      </c>
      <c r="T18" s="621"/>
    </row>
    <row r="19" spans="1:56">
      <c r="A19" s="27" t="s">
        <v>30</v>
      </c>
      <c r="B19" s="28">
        <v>28</v>
      </c>
      <c r="C19" s="29">
        <v>1213000</v>
      </c>
      <c r="D19" s="29">
        <v>912</v>
      </c>
      <c r="E19" s="30">
        <v>90300</v>
      </c>
      <c r="F19" s="30">
        <v>206000</v>
      </c>
      <c r="G19" s="31">
        <v>402500</v>
      </c>
      <c r="H19" s="28">
        <v>34</v>
      </c>
      <c r="I19" s="29">
        <v>1511000</v>
      </c>
      <c r="J19" s="29">
        <v>1269</v>
      </c>
      <c r="K19" s="30">
        <v>42200</v>
      </c>
      <c r="L19" s="30">
        <v>101700</v>
      </c>
      <c r="M19" s="31">
        <v>215000</v>
      </c>
      <c r="N19" s="28">
        <v>31</v>
      </c>
      <c r="O19" s="29">
        <v>2724000</v>
      </c>
      <c r="P19" s="29">
        <v>2181</v>
      </c>
      <c r="Q19" s="29">
        <v>57100</v>
      </c>
      <c r="R19" s="29">
        <v>146900</v>
      </c>
      <c r="S19" s="30">
        <v>296200</v>
      </c>
      <c r="T19" s="621"/>
    </row>
    <row r="20" spans="1:56">
      <c r="A20" s="27" t="s">
        <v>31</v>
      </c>
      <c r="B20" s="28">
        <v>18</v>
      </c>
      <c r="C20" s="29">
        <v>635000</v>
      </c>
      <c r="D20" s="29">
        <v>569</v>
      </c>
      <c r="E20" s="30">
        <v>122200</v>
      </c>
      <c r="F20" s="30">
        <v>286500</v>
      </c>
      <c r="G20" s="31">
        <v>573000</v>
      </c>
      <c r="H20" s="28">
        <v>20</v>
      </c>
      <c r="I20" s="29">
        <v>730000</v>
      </c>
      <c r="J20" s="29">
        <v>676</v>
      </c>
      <c r="K20" s="30">
        <v>64200</v>
      </c>
      <c r="L20" s="30">
        <v>142300</v>
      </c>
      <c r="M20" s="31">
        <v>296000</v>
      </c>
      <c r="N20" s="28">
        <v>19</v>
      </c>
      <c r="O20" s="29">
        <v>1365000</v>
      </c>
      <c r="P20" s="29">
        <v>1245</v>
      </c>
      <c r="Q20" s="29">
        <v>81100</v>
      </c>
      <c r="R20" s="29">
        <v>191900</v>
      </c>
      <c r="S20" s="30">
        <v>447000</v>
      </c>
      <c r="T20" s="621"/>
    </row>
    <row r="21" spans="1:56">
      <c r="A21" s="27" t="s">
        <v>0</v>
      </c>
      <c r="B21" s="28">
        <v>1</v>
      </c>
      <c r="C21" s="29">
        <v>51000</v>
      </c>
      <c r="D21" s="29">
        <v>54</v>
      </c>
      <c r="E21" s="30">
        <v>66400</v>
      </c>
      <c r="F21" s="30">
        <v>216300</v>
      </c>
      <c r="G21" s="31">
        <v>544600</v>
      </c>
      <c r="H21" s="34">
        <v>1</v>
      </c>
      <c r="I21" s="35">
        <v>40000</v>
      </c>
      <c r="J21" s="35">
        <v>35</v>
      </c>
      <c r="K21" s="36">
        <v>46700</v>
      </c>
      <c r="L21" s="36">
        <v>154700</v>
      </c>
      <c r="M21" s="37">
        <v>279500</v>
      </c>
      <c r="N21" s="28">
        <v>1</v>
      </c>
      <c r="O21" s="29">
        <v>91000</v>
      </c>
      <c r="P21" s="29">
        <v>89</v>
      </c>
      <c r="Q21" s="29">
        <v>58400</v>
      </c>
      <c r="R21" s="29">
        <v>154700</v>
      </c>
      <c r="S21" s="30">
        <v>428300</v>
      </c>
      <c r="T21" s="621"/>
    </row>
    <row r="22" spans="1:56">
      <c r="A22" s="32" t="s">
        <v>1</v>
      </c>
      <c r="B22" s="38">
        <v>17</v>
      </c>
      <c r="C22" s="39">
        <v>3972000</v>
      </c>
      <c r="D22" s="39">
        <v>2676</v>
      </c>
      <c r="E22" s="40">
        <v>30100</v>
      </c>
      <c r="F22" s="40">
        <v>86800</v>
      </c>
      <c r="G22" s="41">
        <v>241900</v>
      </c>
      <c r="H22" s="38">
        <v>20</v>
      </c>
      <c r="I22" s="39">
        <v>4857000</v>
      </c>
      <c r="J22" s="39">
        <v>3594</v>
      </c>
      <c r="K22" s="40">
        <v>18700</v>
      </c>
      <c r="L22" s="40">
        <v>52500</v>
      </c>
      <c r="M22" s="41">
        <v>138300</v>
      </c>
      <c r="N22" s="38">
        <v>18</v>
      </c>
      <c r="O22" s="39">
        <v>8829000</v>
      </c>
      <c r="P22" s="39">
        <v>6270</v>
      </c>
      <c r="Q22" s="39">
        <v>22700</v>
      </c>
      <c r="R22" s="39">
        <v>64700</v>
      </c>
      <c r="S22" s="40">
        <v>175900</v>
      </c>
      <c r="T22" s="621"/>
    </row>
    <row r="23" spans="1:56">
      <c r="A23" s="721" t="s">
        <v>195</v>
      </c>
      <c r="B23" s="748"/>
      <c r="C23" s="726"/>
      <c r="D23" s="726"/>
      <c r="E23" s="726"/>
      <c r="F23" s="726"/>
      <c r="G23" s="727"/>
      <c r="H23" s="749"/>
      <c r="I23" s="726"/>
      <c r="J23" s="726"/>
      <c r="K23" s="726"/>
      <c r="L23" s="726"/>
      <c r="M23" s="727"/>
      <c r="N23" s="750"/>
      <c r="O23" s="728"/>
      <c r="P23" s="728"/>
      <c r="Q23" s="728"/>
      <c r="R23" s="728"/>
      <c r="S23" s="728"/>
      <c r="T23" s="621"/>
    </row>
    <row r="24" spans="1:56">
      <c r="A24" s="720" t="s">
        <v>27</v>
      </c>
      <c r="B24" s="737">
        <v>5</v>
      </c>
      <c r="C24" s="725">
        <v>142000</v>
      </c>
      <c r="D24" s="725">
        <v>79</v>
      </c>
      <c r="E24" s="735">
        <v>2100</v>
      </c>
      <c r="F24" s="735">
        <v>4400</v>
      </c>
      <c r="G24" s="741">
        <v>8000</v>
      </c>
      <c r="H24" s="742">
        <v>7</v>
      </c>
      <c r="I24" s="725">
        <v>176000</v>
      </c>
      <c r="J24" s="725">
        <v>111</v>
      </c>
      <c r="K24" s="735">
        <v>1000</v>
      </c>
      <c r="L24" s="735">
        <v>2800</v>
      </c>
      <c r="M24" s="741">
        <v>5400</v>
      </c>
      <c r="N24" s="737">
        <v>6</v>
      </c>
      <c r="O24" s="724">
        <v>318000</v>
      </c>
      <c r="P24" s="724">
        <v>190</v>
      </c>
      <c r="Q24" s="724">
        <v>1500</v>
      </c>
      <c r="R24" s="724">
        <v>3500</v>
      </c>
      <c r="S24" s="743">
        <v>6000</v>
      </c>
      <c r="T24" s="621"/>
      <c r="AM24" s="621">
        <f>T24-B24</f>
        <v>-5</v>
      </c>
      <c r="AN24" s="621">
        <f t="shared" ref="AN24:BD38" si="0">U24-C24</f>
        <v>-142000</v>
      </c>
      <c r="AO24" s="621">
        <f t="shared" si="0"/>
        <v>-79</v>
      </c>
      <c r="AP24" s="621">
        <f t="shared" si="0"/>
        <v>-2100</v>
      </c>
      <c r="AQ24" s="621">
        <f t="shared" si="0"/>
        <v>-4400</v>
      </c>
      <c r="AR24" s="621">
        <f t="shared" si="0"/>
        <v>-8000</v>
      </c>
      <c r="AS24" s="621">
        <f t="shared" si="0"/>
        <v>-7</v>
      </c>
      <c r="AT24" s="621">
        <f t="shared" si="0"/>
        <v>-176000</v>
      </c>
      <c r="AU24" s="621">
        <f t="shared" si="0"/>
        <v>-111</v>
      </c>
      <c r="AV24" s="621">
        <f t="shared" si="0"/>
        <v>-1000</v>
      </c>
      <c r="AW24" s="621">
        <f t="shared" si="0"/>
        <v>-2800</v>
      </c>
      <c r="AX24" s="621">
        <f t="shared" si="0"/>
        <v>-5400</v>
      </c>
      <c r="AY24" s="621">
        <f t="shared" si="0"/>
        <v>-6</v>
      </c>
      <c r="AZ24" s="621">
        <f t="shared" si="0"/>
        <v>-318000</v>
      </c>
      <c r="BA24" s="621">
        <f t="shared" si="0"/>
        <v>-190</v>
      </c>
      <c r="BB24" s="621">
        <f t="shared" si="0"/>
        <v>-1500</v>
      </c>
      <c r="BC24" s="621">
        <f t="shared" si="0"/>
        <v>-3500</v>
      </c>
      <c r="BD24" s="621">
        <f t="shared" si="0"/>
        <v>-6000</v>
      </c>
    </row>
    <row r="25" spans="1:56">
      <c r="A25" s="720" t="s">
        <v>28</v>
      </c>
      <c r="B25" s="737">
        <v>22</v>
      </c>
      <c r="C25" s="725">
        <v>913000</v>
      </c>
      <c r="D25" s="725">
        <v>447</v>
      </c>
      <c r="E25" s="735">
        <v>6500</v>
      </c>
      <c r="F25" s="735">
        <v>13600</v>
      </c>
      <c r="G25" s="741">
        <v>27900</v>
      </c>
      <c r="H25" s="742">
        <v>26</v>
      </c>
      <c r="I25" s="725">
        <v>1044000</v>
      </c>
      <c r="J25" s="725">
        <v>621</v>
      </c>
      <c r="K25" s="735">
        <v>6200</v>
      </c>
      <c r="L25" s="735">
        <v>11200</v>
      </c>
      <c r="M25" s="741">
        <v>20400</v>
      </c>
      <c r="N25" s="737">
        <v>24</v>
      </c>
      <c r="O25" s="724">
        <v>1957000</v>
      </c>
      <c r="P25" s="724">
        <v>1068</v>
      </c>
      <c r="Q25" s="724">
        <v>6300</v>
      </c>
      <c r="R25" s="724">
        <v>12300</v>
      </c>
      <c r="S25" s="743">
        <v>24400</v>
      </c>
      <c r="T25" s="621"/>
      <c r="AM25" s="621">
        <f t="shared" ref="AM25:AM46" si="1">T25-B25</f>
        <v>-22</v>
      </c>
      <c r="AN25" s="621">
        <f t="shared" si="0"/>
        <v>-913000</v>
      </c>
      <c r="AO25" s="621">
        <f t="shared" si="0"/>
        <v>-447</v>
      </c>
      <c r="AP25" s="621">
        <f t="shared" si="0"/>
        <v>-6500</v>
      </c>
      <c r="AQ25" s="621">
        <f t="shared" si="0"/>
        <v>-13600</v>
      </c>
      <c r="AR25" s="621">
        <f t="shared" si="0"/>
        <v>-27900</v>
      </c>
      <c r="AS25" s="621">
        <f t="shared" si="0"/>
        <v>-26</v>
      </c>
      <c r="AT25" s="621">
        <f t="shared" si="0"/>
        <v>-1044000</v>
      </c>
      <c r="AU25" s="621">
        <f t="shared" si="0"/>
        <v>-621</v>
      </c>
      <c r="AV25" s="621">
        <f t="shared" si="0"/>
        <v>-6200</v>
      </c>
      <c r="AW25" s="621">
        <f t="shared" si="0"/>
        <v>-11200</v>
      </c>
      <c r="AX25" s="621">
        <f t="shared" si="0"/>
        <v>-20400</v>
      </c>
      <c r="AY25" s="621">
        <f t="shared" si="0"/>
        <v>-24</v>
      </c>
      <c r="AZ25" s="621">
        <f t="shared" si="0"/>
        <v>-1957000</v>
      </c>
      <c r="BA25" s="621">
        <f t="shared" si="0"/>
        <v>-1068</v>
      </c>
      <c r="BB25" s="621">
        <f t="shared" si="0"/>
        <v>-6300</v>
      </c>
      <c r="BC25" s="621">
        <f t="shared" si="0"/>
        <v>-12300</v>
      </c>
      <c r="BD25" s="621">
        <f t="shared" si="0"/>
        <v>-24400</v>
      </c>
    </row>
    <row r="26" spans="1:56">
      <c r="A26" s="720" t="s">
        <v>29</v>
      </c>
      <c r="B26" s="737">
        <v>28</v>
      </c>
      <c r="C26" s="725">
        <v>1154000</v>
      </c>
      <c r="D26" s="725">
        <v>859</v>
      </c>
      <c r="E26" s="735">
        <v>24300</v>
      </c>
      <c r="F26" s="735">
        <v>50600</v>
      </c>
      <c r="G26" s="741">
        <v>104000</v>
      </c>
      <c r="H26" s="742">
        <v>34</v>
      </c>
      <c r="I26" s="725">
        <v>1455000</v>
      </c>
      <c r="J26" s="725">
        <v>1186</v>
      </c>
      <c r="K26" s="735">
        <v>11900</v>
      </c>
      <c r="L26" s="735">
        <v>26900</v>
      </c>
      <c r="M26" s="741">
        <v>61500</v>
      </c>
      <c r="N26" s="737">
        <v>31</v>
      </c>
      <c r="O26" s="724">
        <v>2609000</v>
      </c>
      <c r="P26" s="724">
        <v>2045</v>
      </c>
      <c r="Q26" s="724">
        <v>16000</v>
      </c>
      <c r="R26" s="724">
        <v>35000</v>
      </c>
      <c r="S26" s="743">
        <v>79300</v>
      </c>
      <c r="T26" s="621"/>
      <c r="AM26" s="621">
        <f t="shared" si="1"/>
        <v>-28</v>
      </c>
      <c r="AN26" s="621">
        <f t="shared" si="0"/>
        <v>-1154000</v>
      </c>
      <c r="AO26" s="621">
        <f t="shared" si="0"/>
        <v>-859</v>
      </c>
      <c r="AP26" s="621">
        <f t="shared" si="0"/>
        <v>-24300</v>
      </c>
      <c r="AQ26" s="621">
        <f t="shared" si="0"/>
        <v>-50600</v>
      </c>
      <c r="AR26" s="621">
        <f t="shared" si="0"/>
        <v>-104000</v>
      </c>
      <c r="AS26" s="621">
        <f t="shared" si="0"/>
        <v>-34</v>
      </c>
      <c r="AT26" s="621">
        <f t="shared" si="0"/>
        <v>-1455000</v>
      </c>
      <c r="AU26" s="621">
        <f t="shared" si="0"/>
        <v>-1186</v>
      </c>
      <c r="AV26" s="621">
        <f t="shared" si="0"/>
        <v>-11900</v>
      </c>
      <c r="AW26" s="621">
        <f t="shared" si="0"/>
        <v>-26900</v>
      </c>
      <c r="AX26" s="621">
        <f t="shared" si="0"/>
        <v>-61500</v>
      </c>
      <c r="AY26" s="621">
        <f t="shared" si="0"/>
        <v>-31</v>
      </c>
      <c r="AZ26" s="621">
        <f t="shared" si="0"/>
        <v>-2609000</v>
      </c>
      <c r="BA26" s="621">
        <f t="shared" si="0"/>
        <v>-2045</v>
      </c>
      <c r="BB26" s="621">
        <f t="shared" si="0"/>
        <v>-16000</v>
      </c>
      <c r="BC26" s="621">
        <f t="shared" si="0"/>
        <v>-35000</v>
      </c>
      <c r="BD26" s="621">
        <f t="shared" si="0"/>
        <v>-79300</v>
      </c>
    </row>
    <row r="27" spans="1:56">
      <c r="A27" s="720" t="s">
        <v>30</v>
      </c>
      <c r="B27" s="737">
        <v>31</v>
      </c>
      <c r="C27" s="725">
        <v>1296000</v>
      </c>
      <c r="D27" s="725">
        <v>1017</v>
      </c>
      <c r="E27" s="735">
        <v>63300</v>
      </c>
      <c r="F27" s="735">
        <v>157000</v>
      </c>
      <c r="G27" s="741">
        <v>332700</v>
      </c>
      <c r="H27" s="742">
        <v>37</v>
      </c>
      <c r="I27" s="725">
        <v>1579000</v>
      </c>
      <c r="J27" s="725">
        <v>1357</v>
      </c>
      <c r="K27" s="735">
        <v>27500</v>
      </c>
      <c r="L27" s="735">
        <v>70600</v>
      </c>
      <c r="M27" s="741">
        <v>157600</v>
      </c>
      <c r="N27" s="737">
        <v>34</v>
      </c>
      <c r="O27" s="724">
        <v>2875000</v>
      </c>
      <c r="P27" s="724">
        <v>2374</v>
      </c>
      <c r="Q27" s="724">
        <v>39800</v>
      </c>
      <c r="R27" s="724">
        <v>97200</v>
      </c>
      <c r="S27" s="743">
        <v>231400</v>
      </c>
      <c r="T27" s="621"/>
      <c r="AM27" s="621">
        <f t="shared" si="1"/>
        <v>-31</v>
      </c>
      <c r="AN27" s="621">
        <f t="shared" si="0"/>
        <v>-1296000</v>
      </c>
      <c r="AO27" s="621">
        <f t="shared" si="0"/>
        <v>-1017</v>
      </c>
      <c r="AP27" s="621">
        <f t="shared" si="0"/>
        <v>-63300</v>
      </c>
      <c r="AQ27" s="621">
        <f t="shared" si="0"/>
        <v>-157000</v>
      </c>
      <c r="AR27" s="621">
        <f t="shared" si="0"/>
        <v>-332700</v>
      </c>
      <c r="AS27" s="621">
        <f t="shared" si="0"/>
        <v>-37</v>
      </c>
      <c r="AT27" s="621">
        <f t="shared" si="0"/>
        <v>-1579000</v>
      </c>
      <c r="AU27" s="621">
        <f t="shared" si="0"/>
        <v>-1357</v>
      </c>
      <c r="AV27" s="621">
        <f t="shared" si="0"/>
        <v>-27500</v>
      </c>
      <c r="AW27" s="621">
        <f t="shared" si="0"/>
        <v>-70600</v>
      </c>
      <c r="AX27" s="621">
        <f t="shared" si="0"/>
        <v>-157600</v>
      </c>
      <c r="AY27" s="621">
        <f t="shared" si="0"/>
        <v>-34</v>
      </c>
      <c r="AZ27" s="621">
        <f t="shared" si="0"/>
        <v>-2875000</v>
      </c>
      <c r="BA27" s="621">
        <f t="shared" si="0"/>
        <v>-2374</v>
      </c>
      <c r="BB27" s="621">
        <f t="shared" si="0"/>
        <v>-39800</v>
      </c>
      <c r="BC27" s="621">
        <f t="shared" si="0"/>
        <v>-97200</v>
      </c>
      <c r="BD27" s="621">
        <f t="shared" si="0"/>
        <v>-231400</v>
      </c>
    </row>
    <row r="28" spans="1:56">
      <c r="A28" s="720" t="s">
        <v>31</v>
      </c>
      <c r="B28" s="737">
        <v>20</v>
      </c>
      <c r="C28" s="725">
        <v>701000</v>
      </c>
      <c r="D28" s="725">
        <v>639</v>
      </c>
      <c r="E28" s="735">
        <v>73900</v>
      </c>
      <c r="F28" s="735">
        <v>173200</v>
      </c>
      <c r="G28" s="741">
        <v>402100</v>
      </c>
      <c r="H28" s="742">
        <v>19</v>
      </c>
      <c r="I28" s="725">
        <v>706000</v>
      </c>
      <c r="J28" s="725">
        <v>719</v>
      </c>
      <c r="K28" s="735">
        <v>50500</v>
      </c>
      <c r="L28" s="735">
        <v>119600</v>
      </c>
      <c r="M28" s="741">
        <v>240200</v>
      </c>
      <c r="N28" s="737">
        <v>20</v>
      </c>
      <c r="O28" s="724">
        <v>1408000</v>
      </c>
      <c r="P28" s="724">
        <v>1358</v>
      </c>
      <c r="Q28" s="724">
        <v>56500</v>
      </c>
      <c r="R28" s="724">
        <v>142000</v>
      </c>
      <c r="S28" s="743">
        <v>311300</v>
      </c>
      <c r="T28" s="621"/>
      <c r="AM28" s="621">
        <f t="shared" si="1"/>
        <v>-20</v>
      </c>
      <c r="AN28" s="621">
        <f t="shared" si="0"/>
        <v>-701000</v>
      </c>
      <c r="AO28" s="621">
        <f t="shared" si="0"/>
        <v>-639</v>
      </c>
      <c r="AP28" s="621">
        <f t="shared" si="0"/>
        <v>-73900</v>
      </c>
      <c r="AQ28" s="621">
        <f t="shared" si="0"/>
        <v>-173200</v>
      </c>
      <c r="AR28" s="621">
        <f t="shared" si="0"/>
        <v>-402100</v>
      </c>
      <c r="AS28" s="621">
        <f t="shared" si="0"/>
        <v>-19</v>
      </c>
      <c r="AT28" s="621">
        <f t="shared" si="0"/>
        <v>-706000</v>
      </c>
      <c r="AU28" s="621">
        <f t="shared" si="0"/>
        <v>-719</v>
      </c>
      <c r="AV28" s="621">
        <f t="shared" si="0"/>
        <v>-50500</v>
      </c>
      <c r="AW28" s="621">
        <f t="shared" si="0"/>
        <v>-119600</v>
      </c>
      <c r="AX28" s="621">
        <f t="shared" si="0"/>
        <v>-240200</v>
      </c>
      <c r="AY28" s="621">
        <f t="shared" si="0"/>
        <v>-20</v>
      </c>
      <c r="AZ28" s="621">
        <f t="shared" si="0"/>
        <v>-1408000</v>
      </c>
      <c r="BA28" s="621">
        <f t="shared" si="0"/>
        <v>-1358</v>
      </c>
      <c r="BB28" s="621">
        <f t="shared" si="0"/>
        <v>-56500</v>
      </c>
      <c r="BC28" s="621">
        <f t="shared" si="0"/>
        <v>-142000</v>
      </c>
      <c r="BD28" s="621">
        <f t="shared" si="0"/>
        <v>-311300</v>
      </c>
    </row>
    <row r="29" spans="1:56">
      <c r="A29" s="720" t="s">
        <v>0</v>
      </c>
      <c r="B29" s="871">
        <v>1</v>
      </c>
      <c r="C29" s="873">
        <v>44000</v>
      </c>
      <c r="D29" s="873">
        <v>47</v>
      </c>
      <c r="E29" s="732">
        <v>62700</v>
      </c>
      <c r="F29" s="732">
        <v>175100</v>
      </c>
      <c r="G29" s="733">
        <v>272000</v>
      </c>
      <c r="H29" s="744">
        <v>1</v>
      </c>
      <c r="I29" s="873">
        <v>33000</v>
      </c>
      <c r="J29" s="873">
        <v>36</v>
      </c>
      <c r="K29" s="732">
        <v>31900</v>
      </c>
      <c r="L29" s="732">
        <v>47500</v>
      </c>
      <c r="M29" s="733">
        <v>98700</v>
      </c>
      <c r="N29" s="737">
        <v>1</v>
      </c>
      <c r="O29" s="724">
        <v>78000</v>
      </c>
      <c r="P29" s="724">
        <v>83</v>
      </c>
      <c r="Q29" s="724">
        <v>40000</v>
      </c>
      <c r="R29" s="724">
        <v>93500</v>
      </c>
      <c r="S29" s="743">
        <v>216900</v>
      </c>
      <c r="T29" s="621"/>
      <c r="AM29" s="621">
        <f t="shared" si="1"/>
        <v>-1</v>
      </c>
      <c r="AN29" s="621">
        <f t="shared" si="0"/>
        <v>-44000</v>
      </c>
      <c r="AO29" s="621">
        <f t="shared" si="0"/>
        <v>-47</v>
      </c>
      <c r="AP29" s="621">
        <f t="shared" si="0"/>
        <v>-62700</v>
      </c>
      <c r="AQ29" s="621">
        <f t="shared" si="0"/>
        <v>-175100</v>
      </c>
      <c r="AR29" s="621">
        <f t="shared" si="0"/>
        <v>-272000</v>
      </c>
      <c r="AS29" s="621">
        <f t="shared" si="0"/>
        <v>-1</v>
      </c>
      <c r="AT29" s="621">
        <f t="shared" si="0"/>
        <v>-33000</v>
      </c>
      <c r="AU29" s="621">
        <f t="shared" si="0"/>
        <v>-36</v>
      </c>
      <c r="AV29" s="621">
        <f t="shared" si="0"/>
        <v>-31900</v>
      </c>
      <c r="AW29" s="621">
        <f t="shared" si="0"/>
        <v>-47500</v>
      </c>
      <c r="AX29" s="621">
        <f t="shared" si="0"/>
        <v>-98700</v>
      </c>
      <c r="AY29" s="621">
        <f t="shared" si="0"/>
        <v>-1</v>
      </c>
      <c r="AZ29" s="621">
        <f t="shared" si="0"/>
        <v>-78000</v>
      </c>
      <c r="BA29" s="621">
        <f t="shared" si="0"/>
        <v>-83</v>
      </c>
      <c r="BB29" s="621">
        <f t="shared" si="0"/>
        <v>-40000</v>
      </c>
      <c r="BC29" s="621">
        <f t="shared" si="0"/>
        <v>-93500</v>
      </c>
      <c r="BD29" s="621">
        <f t="shared" si="0"/>
        <v>-216900</v>
      </c>
    </row>
    <row r="30" spans="1:56">
      <c r="A30" s="722" t="s">
        <v>1</v>
      </c>
      <c r="B30" s="738">
        <v>19</v>
      </c>
      <c r="C30" s="731">
        <v>4251000</v>
      </c>
      <c r="D30" s="731">
        <v>3088</v>
      </c>
      <c r="E30" s="730">
        <v>20100</v>
      </c>
      <c r="F30" s="730">
        <v>62100</v>
      </c>
      <c r="G30" s="745">
        <v>185100</v>
      </c>
      <c r="H30" s="746">
        <v>21</v>
      </c>
      <c r="I30" s="731">
        <v>4994000</v>
      </c>
      <c r="J30" s="731">
        <v>4030</v>
      </c>
      <c r="K30" s="730">
        <v>11800</v>
      </c>
      <c r="L30" s="730">
        <v>32200</v>
      </c>
      <c r="M30" s="745">
        <v>95100</v>
      </c>
      <c r="N30" s="738">
        <v>20</v>
      </c>
      <c r="O30" s="731">
        <v>9245000</v>
      </c>
      <c r="P30" s="731">
        <v>7118</v>
      </c>
      <c r="Q30" s="731">
        <v>14700</v>
      </c>
      <c r="R30" s="731">
        <v>43300</v>
      </c>
      <c r="S30" s="747">
        <v>133200</v>
      </c>
      <c r="T30" s="621"/>
      <c r="AM30" s="621">
        <f t="shared" si="1"/>
        <v>-19</v>
      </c>
      <c r="AN30" s="621">
        <f t="shared" si="0"/>
        <v>-4251000</v>
      </c>
      <c r="AO30" s="621">
        <f t="shared" si="0"/>
        <v>-3088</v>
      </c>
      <c r="AP30" s="621">
        <f t="shared" si="0"/>
        <v>-20100</v>
      </c>
      <c r="AQ30" s="621">
        <f t="shared" si="0"/>
        <v>-62100</v>
      </c>
      <c r="AR30" s="621">
        <f t="shared" si="0"/>
        <v>-185100</v>
      </c>
      <c r="AS30" s="621">
        <f t="shared" si="0"/>
        <v>-21</v>
      </c>
      <c r="AT30" s="621">
        <f t="shared" si="0"/>
        <v>-4994000</v>
      </c>
      <c r="AU30" s="621">
        <f t="shared" si="0"/>
        <v>-4030</v>
      </c>
      <c r="AV30" s="621">
        <f t="shared" si="0"/>
        <v>-11800</v>
      </c>
      <c r="AW30" s="621">
        <f t="shared" si="0"/>
        <v>-32200</v>
      </c>
      <c r="AX30" s="621">
        <f t="shared" si="0"/>
        <v>-95100</v>
      </c>
      <c r="AY30" s="621">
        <f t="shared" si="0"/>
        <v>-20</v>
      </c>
      <c r="AZ30" s="621">
        <f t="shared" si="0"/>
        <v>-9245000</v>
      </c>
      <c r="BA30" s="621">
        <f t="shared" si="0"/>
        <v>-7118</v>
      </c>
      <c r="BB30" s="621">
        <f t="shared" si="0"/>
        <v>-14700</v>
      </c>
      <c r="BC30" s="621">
        <f t="shared" si="0"/>
        <v>-43300</v>
      </c>
      <c r="BD30" s="621">
        <f t="shared" si="0"/>
        <v>-133200</v>
      </c>
    </row>
    <row r="31" spans="1:56">
      <c r="A31" s="721" t="s">
        <v>196</v>
      </c>
      <c r="B31" s="748"/>
      <c r="C31" s="726"/>
      <c r="D31" s="726"/>
      <c r="E31" s="726"/>
      <c r="F31" s="726"/>
      <c r="G31" s="727"/>
      <c r="H31" s="751"/>
      <c r="I31" s="726"/>
      <c r="J31" s="726"/>
      <c r="K31" s="726"/>
      <c r="L31" s="726"/>
      <c r="M31" s="727"/>
      <c r="N31" s="750"/>
      <c r="O31" s="728"/>
      <c r="P31" s="728"/>
      <c r="Q31" s="728"/>
      <c r="R31" s="728"/>
      <c r="S31" s="728"/>
      <c r="T31" s="621"/>
      <c r="AM31" s="621">
        <f t="shared" si="1"/>
        <v>0</v>
      </c>
      <c r="AN31" s="621">
        <f t="shared" si="0"/>
        <v>0</v>
      </c>
      <c r="AO31" s="621">
        <f t="shared" si="0"/>
        <v>0</v>
      </c>
      <c r="AP31" s="621">
        <f t="shared" si="0"/>
        <v>0</v>
      </c>
      <c r="AQ31" s="621">
        <f t="shared" si="0"/>
        <v>0</v>
      </c>
      <c r="AR31" s="621">
        <f t="shared" si="0"/>
        <v>0</v>
      </c>
      <c r="AS31" s="621">
        <f t="shared" si="0"/>
        <v>0</v>
      </c>
      <c r="AT31" s="621">
        <f t="shared" si="0"/>
        <v>0</v>
      </c>
      <c r="AU31" s="621">
        <f t="shared" si="0"/>
        <v>0</v>
      </c>
      <c r="AV31" s="621">
        <f t="shared" si="0"/>
        <v>0</v>
      </c>
      <c r="AW31" s="621">
        <f t="shared" si="0"/>
        <v>0</v>
      </c>
      <c r="AX31" s="621">
        <f t="shared" si="0"/>
        <v>0</v>
      </c>
      <c r="AY31" s="621">
        <f t="shared" si="0"/>
        <v>0</v>
      </c>
      <c r="AZ31" s="621">
        <f t="shared" si="0"/>
        <v>0</v>
      </c>
      <c r="BA31" s="621">
        <f t="shared" si="0"/>
        <v>0</v>
      </c>
      <c r="BB31" s="621">
        <f t="shared" si="0"/>
        <v>0</v>
      </c>
      <c r="BC31" s="621">
        <f t="shared" si="0"/>
        <v>0</v>
      </c>
      <c r="BD31" s="621">
        <f t="shared" si="0"/>
        <v>0</v>
      </c>
    </row>
    <row r="32" spans="1:56">
      <c r="A32" s="720" t="s">
        <v>27</v>
      </c>
      <c r="B32" s="737">
        <v>5</v>
      </c>
      <c r="C32" s="734" t="s">
        <v>198</v>
      </c>
      <c r="D32" s="734" t="s">
        <v>198</v>
      </c>
      <c r="E32" s="735">
        <v>1600</v>
      </c>
      <c r="F32" s="735">
        <v>4000</v>
      </c>
      <c r="G32" s="741">
        <v>9000</v>
      </c>
      <c r="H32" s="742">
        <v>7</v>
      </c>
      <c r="I32" s="734" t="s">
        <v>198</v>
      </c>
      <c r="J32" s="734" t="s">
        <v>198</v>
      </c>
      <c r="K32" s="735">
        <v>1400</v>
      </c>
      <c r="L32" s="735">
        <v>3400</v>
      </c>
      <c r="M32" s="741">
        <v>8400</v>
      </c>
      <c r="N32" s="737">
        <v>6</v>
      </c>
      <c r="O32" s="752" t="s">
        <v>198</v>
      </c>
      <c r="P32" s="734" t="s">
        <v>198</v>
      </c>
      <c r="Q32" s="724">
        <v>1500</v>
      </c>
      <c r="R32" s="724">
        <v>3800</v>
      </c>
      <c r="S32" s="743">
        <v>9000</v>
      </c>
      <c r="T32" s="621"/>
      <c r="AM32" s="621">
        <f t="shared" si="1"/>
        <v>-5</v>
      </c>
      <c r="AN32" s="621" t="e">
        <f t="shared" si="0"/>
        <v>#VALUE!</v>
      </c>
      <c r="AO32" s="621" t="e">
        <f t="shared" si="0"/>
        <v>#VALUE!</v>
      </c>
      <c r="AP32" s="621">
        <f t="shared" si="0"/>
        <v>-1600</v>
      </c>
      <c r="AQ32" s="621">
        <f t="shared" si="0"/>
        <v>-4000</v>
      </c>
      <c r="AR32" s="621">
        <f t="shared" si="0"/>
        <v>-9000</v>
      </c>
      <c r="AS32" s="621">
        <f t="shared" si="0"/>
        <v>-7</v>
      </c>
      <c r="AT32" s="621" t="e">
        <f t="shared" si="0"/>
        <v>#VALUE!</v>
      </c>
      <c r="AU32" s="621" t="e">
        <f t="shared" si="0"/>
        <v>#VALUE!</v>
      </c>
      <c r="AV32" s="621">
        <f t="shared" si="0"/>
        <v>-1400</v>
      </c>
      <c r="AW32" s="621">
        <f t="shared" si="0"/>
        <v>-3400</v>
      </c>
      <c r="AX32" s="621">
        <f t="shared" si="0"/>
        <v>-8400</v>
      </c>
      <c r="AY32" s="621">
        <f t="shared" si="0"/>
        <v>-6</v>
      </c>
      <c r="AZ32" s="621" t="e">
        <f t="shared" si="0"/>
        <v>#VALUE!</v>
      </c>
      <c r="BA32" s="621" t="e">
        <f t="shared" si="0"/>
        <v>#VALUE!</v>
      </c>
      <c r="BB32" s="621">
        <f t="shared" si="0"/>
        <v>-1500</v>
      </c>
      <c r="BC32" s="621">
        <f t="shared" si="0"/>
        <v>-3800</v>
      </c>
      <c r="BD32" s="621">
        <f t="shared" si="0"/>
        <v>-9000</v>
      </c>
    </row>
    <row r="33" spans="1:56">
      <c r="A33" s="720" t="s">
        <v>28</v>
      </c>
      <c r="B33" s="737">
        <v>21</v>
      </c>
      <c r="C33" s="734" t="s">
        <v>198</v>
      </c>
      <c r="D33" s="734" t="s">
        <v>198</v>
      </c>
      <c r="E33" s="735">
        <v>6900</v>
      </c>
      <c r="F33" s="735">
        <v>13900</v>
      </c>
      <c r="G33" s="741">
        <v>28400</v>
      </c>
      <c r="H33" s="742">
        <v>28</v>
      </c>
      <c r="I33" s="734" t="s">
        <v>198</v>
      </c>
      <c r="J33" s="734" t="s">
        <v>198</v>
      </c>
      <c r="K33" s="735">
        <v>5700</v>
      </c>
      <c r="L33" s="735">
        <v>12400</v>
      </c>
      <c r="M33" s="741">
        <v>24400</v>
      </c>
      <c r="N33" s="737">
        <v>24</v>
      </c>
      <c r="O33" s="752" t="s">
        <v>198</v>
      </c>
      <c r="P33" s="734" t="s">
        <v>198</v>
      </c>
      <c r="Q33" s="724">
        <v>6200</v>
      </c>
      <c r="R33" s="724">
        <v>13000</v>
      </c>
      <c r="S33" s="743">
        <v>25200</v>
      </c>
      <c r="T33" s="621"/>
      <c r="AM33" s="621">
        <f t="shared" si="1"/>
        <v>-21</v>
      </c>
      <c r="AN33" s="621" t="e">
        <f t="shared" si="0"/>
        <v>#VALUE!</v>
      </c>
      <c r="AO33" s="621" t="e">
        <f t="shared" si="0"/>
        <v>#VALUE!</v>
      </c>
      <c r="AP33" s="621">
        <f t="shared" si="0"/>
        <v>-6900</v>
      </c>
      <c r="AQ33" s="621">
        <f t="shared" si="0"/>
        <v>-13900</v>
      </c>
      <c r="AR33" s="621">
        <f t="shared" si="0"/>
        <v>-28400</v>
      </c>
      <c r="AS33" s="621">
        <f t="shared" si="0"/>
        <v>-28</v>
      </c>
      <c r="AT33" s="621" t="e">
        <f t="shared" si="0"/>
        <v>#VALUE!</v>
      </c>
      <c r="AU33" s="621" t="e">
        <f t="shared" si="0"/>
        <v>#VALUE!</v>
      </c>
      <c r="AV33" s="621">
        <f t="shared" si="0"/>
        <v>-5700</v>
      </c>
      <c r="AW33" s="621">
        <f t="shared" si="0"/>
        <v>-12400</v>
      </c>
      <c r="AX33" s="621">
        <f t="shared" si="0"/>
        <v>-24400</v>
      </c>
      <c r="AY33" s="621">
        <f t="shared" si="0"/>
        <v>-24</v>
      </c>
      <c r="AZ33" s="621" t="e">
        <f t="shared" si="0"/>
        <v>#VALUE!</v>
      </c>
      <c r="BA33" s="621" t="e">
        <f t="shared" si="0"/>
        <v>#VALUE!</v>
      </c>
      <c r="BB33" s="621">
        <f t="shared" si="0"/>
        <v>-6200</v>
      </c>
      <c r="BC33" s="621">
        <f t="shared" si="0"/>
        <v>-13000</v>
      </c>
      <c r="BD33" s="621">
        <f t="shared" si="0"/>
        <v>-25200</v>
      </c>
    </row>
    <row r="34" spans="1:56">
      <c r="A34" s="720" t="s">
        <v>29</v>
      </c>
      <c r="B34" s="737">
        <v>29</v>
      </c>
      <c r="C34" s="734" t="s">
        <v>198</v>
      </c>
      <c r="D34" s="734" t="s">
        <v>198</v>
      </c>
      <c r="E34" s="735">
        <v>27800</v>
      </c>
      <c r="F34" s="735">
        <v>58000</v>
      </c>
      <c r="G34" s="741">
        <v>119900</v>
      </c>
      <c r="H34" s="742">
        <v>32</v>
      </c>
      <c r="I34" s="734" t="s">
        <v>198</v>
      </c>
      <c r="J34" s="734" t="s">
        <v>198</v>
      </c>
      <c r="K34" s="735">
        <v>14100</v>
      </c>
      <c r="L34" s="735">
        <v>30800</v>
      </c>
      <c r="M34" s="741">
        <v>68000</v>
      </c>
      <c r="N34" s="737">
        <v>30</v>
      </c>
      <c r="O34" s="752" t="s">
        <v>198</v>
      </c>
      <c r="P34" s="734" t="s">
        <v>198</v>
      </c>
      <c r="Q34" s="724">
        <v>18500</v>
      </c>
      <c r="R34" s="724">
        <v>42500</v>
      </c>
      <c r="S34" s="729">
        <v>90800</v>
      </c>
      <c r="T34" s="621"/>
      <c r="AM34" s="621">
        <f t="shared" si="1"/>
        <v>-29</v>
      </c>
      <c r="AN34" s="621" t="e">
        <f t="shared" si="0"/>
        <v>#VALUE!</v>
      </c>
      <c r="AO34" s="621" t="e">
        <f t="shared" si="0"/>
        <v>#VALUE!</v>
      </c>
      <c r="AP34" s="621">
        <f t="shared" si="0"/>
        <v>-27800</v>
      </c>
      <c r="AQ34" s="621">
        <f t="shared" si="0"/>
        <v>-58000</v>
      </c>
      <c r="AR34" s="621">
        <f t="shared" si="0"/>
        <v>-119900</v>
      </c>
      <c r="AS34" s="621">
        <f t="shared" si="0"/>
        <v>-32</v>
      </c>
      <c r="AT34" s="621" t="e">
        <f t="shared" si="0"/>
        <v>#VALUE!</v>
      </c>
      <c r="AU34" s="621" t="e">
        <f t="shared" si="0"/>
        <v>#VALUE!</v>
      </c>
      <c r="AV34" s="621">
        <f t="shared" si="0"/>
        <v>-14100</v>
      </c>
      <c r="AW34" s="621">
        <f t="shared" si="0"/>
        <v>-30800</v>
      </c>
      <c r="AX34" s="621">
        <f t="shared" si="0"/>
        <v>-68000</v>
      </c>
      <c r="AY34" s="621">
        <f t="shared" si="0"/>
        <v>-30</v>
      </c>
      <c r="AZ34" s="621" t="e">
        <f t="shared" si="0"/>
        <v>#VALUE!</v>
      </c>
      <c r="BA34" s="621" t="e">
        <f t="shared" si="0"/>
        <v>#VALUE!</v>
      </c>
      <c r="BB34" s="621">
        <f t="shared" si="0"/>
        <v>-18500</v>
      </c>
      <c r="BC34" s="621">
        <f t="shared" si="0"/>
        <v>-42500</v>
      </c>
      <c r="BD34" s="621">
        <f t="shared" si="0"/>
        <v>-90800</v>
      </c>
    </row>
    <row r="35" spans="1:56">
      <c r="A35" s="720" t="s">
        <v>30</v>
      </c>
      <c r="B35" s="737">
        <v>31</v>
      </c>
      <c r="C35" s="734" t="s">
        <v>198</v>
      </c>
      <c r="D35" s="734" t="s">
        <v>198</v>
      </c>
      <c r="E35" s="735">
        <v>54700</v>
      </c>
      <c r="F35" s="735">
        <v>130400</v>
      </c>
      <c r="G35" s="741">
        <v>302500</v>
      </c>
      <c r="H35" s="742">
        <v>36</v>
      </c>
      <c r="I35" s="734" t="s">
        <v>198</v>
      </c>
      <c r="J35" s="734" t="s">
        <v>198</v>
      </c>
      <c r="K35" s="735">
        <v>25300</v>
      </c>
      <c r="L35" s="735">
        <v>64200</v>
      </c>
      <c r="M35" s="741">
        <v>143700</v>
      </c>
      <c r="N35" s="737">
        <v>33</v>
      </c>
      <c r="O35" s="752" t="s">
        <v>198</v>
      </c>
      <c r="P35" s="734" t="s">
        <v>198</v>
      </c>
      <c r="Q35" s="724">
        <v>34600</v>
      </c>
      <c r="R35" s="724">
        <v>90400</v>
      </c>
      <c r="S35" s="729">
        <v>216600</v>
      </c>
      <c r="T35" s="621"/>
      <c r="AM35" s="621">
        <f t="shared" si="1"/>
        <v>-31</v>
      </c>
      <c r="AN35" s="621" t="e">
        <f t="shared" si="0"/>
        <v>#VALUE!</v>
      </c>
      <c r="AO35" s="621" t="e">
        <f t="shared" si="0"/>
        <v>#VALUE!</v>
      </c>
      <c r="AP35" s="621">
        <f t="shared" si="0"/>
        <v>-54700</v>
      </c>
      <c r="AQ35" s="621">
        <f t="shared" si="0"/>
        <v>-130400</v>
      </c>
      <c r="AR35" s="621">
        <f t="shared" si="0"/>
        <v>-302500</v>
      </c>
      <c r="AS35" s="621">
        <f t="shared" si="0"/>
        <v>-36</v>
      </c>
      <c r="AT35" s="621" t="e">
        <f t="shared" si="0"/>
        <v>#VALUE!</v>
      </c>
      <c r="AU35" s="621" t="e">
        <f t="shared" si="0"/>
        <v>#VALUE!</v>
      </c>
      <c r="AV35" s="621">
        <f t="shared" si="0"/>
        <v>-25300</v>
      </c>
      <c r="AW35" s="621">
        <f t="shared" si="0"/>
        <v>-64200</v>
      </c>
      <c r="AX35" s="621">
        <f t="shared" si="0"/>
        <v>-143700</v>
      </c>
      <c r="AY35" s="621">
        <f t="shared" si="0"/>
        <v>-33</v>
      </c>
      <c r="AZ35" s="621" t="e">
        <f t="shared" si="0"/>
        <v>#VALUE!</v>
      </c>
      <c r="BA35" s="621" t="e">
        <f t="shared" si="0"/>
        <v>#VALUE!</v>
      </c>
      <c r="BB35" s="621">
        <f t="shared" si="0"/>
        <v>-34600</v>
      </c>
      <c r="BC35" s="621">
        <f t="shared" si="0"/>
        <v>-90400</v>
      </c>
      <c r="BD35" s="621">
        <f t="shared" si="0"/>
        <v>-216600</v>
      </c>
    </row>
    <row r="36" spans="1:56">
      <c r="A36" s="720" t="s">
        <v>31</v>
      </c>
      <c r="B36" s="737">
        <v>20</v>
      </c>
      <c r="C36" s="734" t="s">
        <v>198</v>
      </c>
      <c r="D36" s="734" t="s">
        <v>198</v>
      </c>
      <c r="E36" s="735">
        <v>70900</v>
      </c>
      <c r="F36" s="735">
        <v>178100</v>
      </c>
      <c r="G36" s="741">
        <v>397100</v>
      </c>
      <c r="H36" s="742">
        <v>19</v>
      </c>
      <c r="I36" s="734" t="s">
        <v>198</v>
      </c>
      <c r="J36" s="734" t="s">
        <v>198</v>
      </c>
      <c r="K36" s="735">
        <v>41700</v>
      </c>
      <c r="L36" s="735">
        <v>109000</v>
      </c>
      <c r="M36" s="741">
        <v>233900</v>
      </c>
      <c r="N36" s="737">
        <v>20</v>
      </c>
      <c r="O36" s="752" t="s">
        <v>198</v>
      </c>
      <c r="P36" s="734" t="s">
        <v>198</v>
      </c>
      <c r="Q36" s="724">
        <v>55200</v>
      </c>
      <c r="R36" s="724">
        <v>136200</v>
      </c>
      <c r="S36" s="729">
        <v>312500</v>
      </c>
      <c r="T36" s="621"/>
      <c r="AM36" s="621">
        <f t="shared" si="1"/>
        <v>-20</v>
      </c>
      <c r="AN36" s="621" t="e">
        <f t="shared" si="0"/>
        <v>#VALUE!</v>
      </c>
      <c r="AO36" s="621" t="e">
        <f t="shared" si="0"/>
        <v>#VALUE!</v>
      </c>
      <c r="AP36" s="621">
        <f t="shared" si="0"/>
        <v>-70900</v>
      </c>
      <c r="AQ36" s="621">
        <f t="shared" si="0"/>
        <v>-178100</v>
      </c>
      <c r="AR36" s="621">
        <f t="shared" si="0"/>
        <v>-397100</v>
      </c>
      <c r="AS36" s="621">
        <f t="shared" si="0"/>
        <v>-19</v>
      </c>
      <c r="AT36" s="621" t="e">
        <f t="shared" si="0"/>
        <v>#VALUE!</v>
      </c>
      <c r="AU36" s="621" t="e">
        <f t="shared" si="0"/>
        <v>#VALUE!</v>
      </c>
      <c r="AV36" s="621">
        <f t="shared" si="0"/>
        <v>-41700</v>
      </c>
      <c r="AW36" s="621">
        <f t="shared" si="0"/>
        <v>-109000</v>
      </c>
      <c r="AX36" s="621">
        <f t="shared" si="0"/>
        <v>-233900</v>
      </c>
      <c r="AY36" s="621">
        <f t="shared" si="0"/>
        <v>-20</v>
      </c>
      <c r="AZ36" s="621" t="e">
        <f t="shared" si="0"/>
        <v>#VALUE!</v>
      </c>
      <c r="BA36" s="621" t="e">
        <f t="shared" si="0"/>
        <v>#VALUE!</v>
      </c>
      <c r="BB36" s="621">
        <f t="shared" si="0"/>
        <v>-55200</v>
      </c>
      <c r="BC36" s="621">
        <f t="shared" si="0"/>
        <v>-136200</v>
      </c>
      <c r="BD36" s="621">
        <f t="shared" si="0"/>
        <v>-312500</v>
      </c>
    </row>
    <row r="37" spans="1:56">
      <c r="A37" s="720" t="s">
        <v>0</v>
      </c>
      <c r="B37" s="757">
        <v>1</v>
      </c>
      <c r="C37" s="872" t="s">
        <v>198</v>
      </c>
      <c r="D37" s="872" t="s">
        <v>198</v>
      </c>
      <c r="E37" s="732">
        <v>34500</v>
      </c>
      <c r="F37" s="732">
        <v>76200</v>
      </c>
      <c r="G37" s="733">
        <v>160100</v>
      </c>
      <c r="H37" s="744" t="s">
        <v>173</v>
      </c>
      <c r="I37" s="734" t="s">
        <v>198</v>
      </c>
      <c r="J37" s="734" t="s">
        <v>198</v>
      </c>
      <c r="K37" s="732" t="s">
        <v>173</v>
      </c>
      <c r="L37" s="732" t="s">
        <v>173</v>
      </c>
      <c r="M37" s="733" t="s">
        <v>173</v>
      </c>
      <c r="N37" s="757">
        <v>1</v>
      </c>
      <c r="O37" s="752" t="s">
        <v>198</v>
      </c>
      <c r="P37" s="734" t="s">
        <v>198</v>
      </c>
      <c r="Q37" s="724">
        <v>25700</v>
      </c>
      <c r="R37" s="724">
        <v>75700</v>
      </c>
      <c r="S37" s="724">
        <v>194400</v>
      </c>
      <c r="T37" s="621"/>
      <c r="AM37" s="621">
        <f t="shared" si="1"/>
        <v>-1</v>
      </c>
      <c r="AN37" s="621" t="e">
        <f t="shared" si="0"/>
        <v>#VALUE!</v>
      </c>
      <c r="AO37" s="621" t="e">
        <f t="shared" si="0"/>
        <v>#VALUE!</v>
      </c>
      <c r="AP37" s="621">
        <f t="shared" si="0"/>
        <v>-34500</v>
      </c>
      <c r="AQ37" s="621">
        <f t="shared" si="0"/>
        <v>-76200</v>
      </c>
      <c r="AR37" s="621">
        <f t="shared" si="0"/>
        <v>-160100</v>
      </c>
      <c r="AS37" s="621" t="e">
        <f t="shared" si="0"/>
        <v>#VALUE!</v>
      </c>
      <c r="AT37" s="621" t="e">
        <f t="shared" si="0"/>
        <v>#VALUE!</v>
      </c>
      <c r="AU37" s="621" t="e">
        <f t="shared" si="0"/>
        <v>#VALUE!</v>
      </c>
      <c r="AV37" s="621" t="e">
        <f t="shared" si="0"/>
        <v>#VALUE!</v>
      </c>
      <c r="AW37" s="621" t="e">
        <f t="shared" si="0"/>
        <v>#VALUE!</v>
      </c>
      <c r="AX37" s="621" t="e">
        <f t="shared" si="0"/>
        <v>#VALUE!</v>
      </c>
      <c r="AY37" s="621">
        <f t="shared" si="0"/>
        <v>-1</v>
      </c>
      <c r="AZ37" s="621" t="e">
        <f t="shared" si="0"/>
        <v>#VALUE!</v>
      </c>
      <c r="BA37" s="621" t="e">
        <f t="shared" si="0"/>
        <v>#VALUE!</v>
      </c>
      <c r="BB37" s="621">
        <f t="shared" si="0"/>
        <v>-25700</v>
      </c>
      <c r="BC37" s="621">
        <f t="shared" si="0"/>
        <v>-75700</v>
      </c>
      <c r="BD37" s="621">
        <f t="shared" si="0"/>
        <v>-194400</v>
      </c>
    </row>
    <row r="38" spans="1:56">
      <c r="A38" s="722" t="s">
        <v>1</v>
      </c>
      <c r="B38" s="738">
        <v>18</v>
      </c>
      <c r="C38" s="753" t="s">
        <v>198</v>
      </c>
      <c r="D38" s="753" t="s">
        <v>198</v>
      </c>
      <c r="E38" s="730">
        <v>21200</v>
      </c>
      <c r="F38" s="730">
        <v>64400</v>
      </c>
      <c r="G38" s="745">
        <v>181000</v>
      </c>
      <c r="H38" s="746">
        <v>20</v>
      </c>
      <c r="I38" s="753" t="s">
        <v>198</v>
      </c>
      <c r="J38" s="753" t="s">
        <v>198</v>
      </c>
      <c r="K38" s="730">
        <v>12400</v>
      </c>
      <c r="L38" s="730">
        <v>32600</v>
      </c>
      <c r="M38" s="745">
        <v>92300</v>
      </c>
      <c r="N38" s="738">
        <v>19</v>
      </c>
      <c r="O38" s="753" t="s">
        <v>198</v>
      </c>
      <c r="P38" s="753" t="s">
        <v>198</v>
      </c>
      <c r="Q38" s="731">
        <v>15200</v>
      </c>
      <c r="R38" s="731">
        <v>43600</v>
      </c>
      <c r="S38" s="731">
        <v>126500</v>
      </c>
      <c r="T38" s="621"/>
      <c r="AM38" s="621">
        <f t="shared" si="1"/>
        <v>-18</v>
      </c>
      <c r="AN38" s="621" t="e">
        <f t="shared" si="0"/>
        <v>#VALUE!</v>
      </c>
      <c r="AO38" s="621" t="e">
        <f t="shared" si="0"/>
        <v>#VALUE!</v>
      </c>
      <c r="AP38" s="621">
        <f t="shared" si="0"/>
        <v>-21200</v>
      </c>
      <c r="AQ38" s="621">
        <f t="shared" si="0"/>
        <v>-64400</v>
      </c>
      <c r="AR38" s="621">
        <f t="shared" si="0"/>
        <v>-181000</v>
      </c>
      <c r="AS38" s="621">
        <f t="shared" si="0"/>
        <v>-20</v>
      </c>
      <c r="AT38" s="621" t="e">
        <f t="shared" si="0"/>
        <v>#VALUE!</v>
      </c>
      <c r="AU38" s="621" t="e">
        <f t="shared" si="0"/>
        <v>#VALUE!</v>
      </c>
      <c r="AV38" s="621">
        <f t="shared" si="0"/>
        <v>-12400</v>
      </c>
      <c r="AW38" s="621">
        <f t="shared" si="0"/>
        <v>-32600</v>
      </c>
      <c r="AX38" s="621">
        <f t="shared" si="0"/>
        <v>-92300</v>
      </c>
      <c r="AY38" s="621">
        <f t="shared" si="0"/>
        <v>-19</v>
      </c>
      <c r="AZ38" s="621" t="e">
        <f t="shared" si="0"/>
        <v>#VALUE!</v>
      </c>
      <c r="BA38" s="621" t="e">
        <f t="shared" si="0"/>
        <v>#VALUE!</v>
      </c>
      <c r="BB38" s="621">
        <f t="shared" si="0"/>
        <v>-15200</v>
      </c>
      <c r="BC38" s="621">
        <f t="shared" si="0"/>
        <v>-43600</v>
      </c>
      <c r="BD38" s="621">
        <f t="shared" si="0"/>
        <v>-126500</v>
      </c>
    </row>
    <row r="39" spans="1:56">
      <c r="A39" s="721" t="s">
        <v>197</v>
      </c>
      <c r="B39" s="748"/>
      <c r="C39" s="726"/>
      <c r="D39" s="726"/>
      <c r="E39" s="726"/>
      <c r="F39" s="726"/>
      <c r="G39" s="727"/>
      <c r="H39" s="749"/>
      <c r="I39" s="726"/>
      <c r="J39" s="726"/>
      <c r="K39" s="726"/>
      <c r="L39" s="726"/>
      <c r="M39" s="727"/>
      <c r="N39" s="750"/>
      <c r="O39" s="728"/>
      <c r="P39" s="728"/>
      <c r="Q39" s="728"/>
      <c r="R39" s="728"/>
      <c r="S39" s="728"/>
      <c r="T39" s="621"/>
      <c r="AM39" s="621">
        <f t="shared" si="1"/>
        <v>0</v>
      </c>
      <c r="AN39" s="621">
        <f t="shared" ref="AN39:AN46" si="2">U39-C39</f>
        <v>0</v>
      </c>
      <c r="AO39" s="621">
        <f t="shared" ref="AO39:AO46" si="3">V39-D39</f>
        <v>0</v>
      </c>
      <c r="AP39" s="621">
        <f t="shared" ref="AP39:AP46" si="4">W39-E39</f>
        <v>0</v>
      </c>
      <c r="AQ39" s="621">
        <f t="shared" ref="AQ39:AQ46" si="5">X39-F39</f>
        <v>0</v>
      </c>
      <c r="AR39" s="621">
        <f t="shared" ref="AR39:AR46" si="6">Y39-G39</f>
        <v>0</v>
      </c>
      <c r="AS39" s="621">
        <f t="shared" ref="AS39:AS46" si="7">Z39-H39</f>
        <v>0</v>
      </c>
      <c r="AT39" s="621">
        <f t="shared" ref="AT39:AT46" si="8">AA39-I39</f>
        <v>0</v>
      </c>
      <c r="AU39" s="621">
        <f t="shared" ref="AU39:AU46" si="9">AB39-J39</f>
        <v>0</v>
      </c>
      <c r="AV39" s="621">
        <f t="shared" ref="AV39:AV46" si="10">AC39-K39</f>
        <v>0</v>
      </c>
      <c r="AW39" s="621">
        <f t="shared" ref="AW39:AW46" si="11">AD39-L39</f>
        <v>0</v>
      </c>
      <c r="AX39" s="621">
        <f t="shared" ref="AX39:AX46" si="12">AE39-M39</f>
        <v>0</v>
      </c>
      <c r="AY39" s="621">
        <f t="shared" ref="AY39:AY46" si="13">AF39-N39</f>
        <v>0</v>
      </c>
      <c r="AZ39" s="621">
        <f t="shared" ref="AZ39:AZ46" si="14">AG39-O39</f>
        <v>0</v>
      </c>
      <c r="BA39" s="621">
        <f t="shared" ref="BA39:BA46" si="15">AH39-P39</f>
        <v>0</v>
      </c>
      <c r="BB39" s="621">
        <f t="shared" ref="BB39:BB46" si="16">AI39-Q39</f>
        <v>0</v>
      </c>
      <c r="BC39" s="621">
        <f t="shared" ref="BC39:BC46" si="17">AJ39-R39</f>
        <v>0</v>
      </c>
      <c r="BD39" s="621">
        <f t="shared" ref="BD39:BD46" si="18">AK39-S39</f>
        <v>0</v>
      </c>
    </row>
    <row r="40" spans="1:56">
      <c r="A40" s="720" t="s">
        <v>27</v>
      </c>
      <c r="B40" s="737">
        <v>4</v>
      </c>
      <c r="C40" s="734" t="s">
        <v>198</v>
      </c>
      <c r="D40" s="734" t="s">
        <v>198</v>
      </c>
      <c r="E40" s="735">
        <v>2100</v>
      </c>
      <c r="F40" s="735">
        <v>5300</v>
      </c>
      <c r="G40" s="741">
        <v>9800</v>
      </c>
      <c r="H40" s="742">
        <v>6</v>
      </c>
      <c r="I40" s="734" t="s">
        <v>198</v>
      </c>
      <c r="J40" s="734" t="s">
        <v>198</v>
      </c>
      <c r="K40" s="735">
        <v>2400</v>
      </c>
      <c r="L40" s="735">
        <v>5000</v>
      </c>
      <c r="M40" s="741">
        <v>8700</v>
      </c>
      <c r="N40" s="737">
        <v>5</v>
      </c>
      <c r="O40" s="752" t="s">
        <v>198</v>
      </c>
      <c r="P40" s="734" t="s">
        <v>198</v>
      </c>
      <c r="Q40" s="724">
        <v>2300</v>
      </c>
      <c r="R40" s="724">
        <v>5000</v>
      </c>
      <c r="S40" s="743">
        <v>9200</v>
      </c>
      <c r="T40" s="621"/>
      <c r="AM40" s="621">
        <f t="shared" si="1"/>
        <v>-4</v>
      </c>
      <c r="AN40" s="621" t="e">
        <f t="shared" si="2"/>
        <v>#VALUE!</v>
      </c>
      <c r="AO40" s="621" t="e">
        <f t="shared" si="3"/>
        <v>#VALUE!</v>
      </c>
      <c r="AP40" s="621">
        <f t="shared" si="4"/>
        <v>-2100</v>
      </c>
      <c r="AQ40" s="621">
        <f t="shared" si="5"/>
        <v>-5300</v>
      </c>
      <c r="AR40" s="621">
        <f t="shared" si="6"/>
        <v>-9800</v>
      </c>
      <c r="AS40" s="621">
        <f t="shared" si="7"/>
        <v>-6</v>
      </c>
      <c r="AT40" s="621" t="e">
        <f t="shared" si="8"/>
        <v>#VALUE!</v>
      </c>
      <c r="AU40" s="621" t="e">
        <f t="shared" si="9"/>
        <v>#VALUE!</v>
      </c>
      <c r="AV40" s="621">
        <f t="shared" si="10"/>
        <v>-2400</v>
      </c>
      <c r="AW40" s="621">
        <f t="shared" si="11"/>
        <v>-5000</v>
      </c>
      <c r="AX40" s="621">
        <f t="shared" si="12"/>
        <v>-8700</v>
      </c>
      <c r="AY40" s="621">
        <f t="shared" si="13"/>
        <v>-5</v>
      </c>
      <c r="AZ40" s="621" t="e">
        <f t="shared" si="14"/>
        <v>#VALUE!</v>
      </c>
      <c r="BA40" s="621" t="e">
        <f t="shared" si="15"/>
        <v>#VALUE!</v>
      </c>
      <c r="BB40" s="621">
        <f t="shared" si="16"/>
        <v>-2300</v>
      </c>
      <c r="BC40" s="621">
        <f t="shared" si="17"/>
        <v>-5000</v>
      </c>
      <c r="BD40" s="621">
        <f t="shared" si="18"/>
        <v>-9200</v>
      </c>
    </row>
    <row r="41" spans="1:56">
      <c r="A41" s="720" t="s">
        <v>28</v>
      </c>
      <c r="B41" s="737">
        <v>19</v>
      </c>
      <c r="C41" s="734" t="s">
        <v>198</v>
      </c>
      <c r="D41" s="734" t="s">
        <v>198</v>
      </c>
      <c r="E41" s="735">
        <v>8800</v>
      </c>
      <c r="F41" s="735">
        <v>18100</v>
      </c>
      <c r="G41" s="741">
        <v>36300</v>
      </c>
      <c r="H41" s="742">
        <v>24</v>
      </c>
      <c r="I41" s="734" t="s">
        <v>198</v>
      </c>
      <c r="J41" s="734" t="s">
        <v>198</v>
      </c>
      <c r="K41" s="735">
        <v>6600</v>
      </c>
      <c r="L41" s="735">
        <v>13000</v>
      </c>
      <c r="M41" s="741">
        <v>22500</v>
      </c>
      <c r="N41" s="737">
        <v>22</v>
      </c>
      <c r="O41" s="752" t="s">
        <v>198</v>
      </c>
      <c r="P41" s="734" t="s">
        <v>198</v>
      </c>
      <c r="Q41" s="724">
        <v>7500</v>
      </c>
      <c r="R41" s="724">
        <v>14900</v>
      </c>
      <c r="S41" s="743">
        <v>28500</v>
      </c>
      <c r="T41" s="621"/>
      <c r="AM41" s="621">
        <f t="shared" si="1"/>
        <v>-19</v>
      </c>
      <c r="AN41" s="621" t="e">
        <f t="shared" si="2"/>
        <v>#VALUE!</v>
      </c>
      <c r="AO41" s="621" t="e">
        <f t="shared" si="3"/>
        <v>#VALUE!</v>
      </c>
      <c r="AP41" s="621">
        <f t="shared" si="4"/>
        <v>-8800</v>
      </c>
      <c r="AQ41" s="621">
        <f t="shared" si="5"/>
        <v>-18100</v>
      </c>
      <c r="AR41" s="621">
        <f t="shared" si="6"/>
        <v>-36300</v>
      </c>
      <c r="AS41" s="621">
        <f t="shared" si="7"/>
        <v>-24</v>
      </c>
      <c r="AT41" s="621" t="e">
        <f t="shared" si="8"/>
        <v>#VALUE!</v>
      </c>
      <c r="AU41" s="621" t="e">
        <f t="shared" si="9"/>
        <v>#VALUE!</v>
      </c>
      <c r="AV41" s="621">
        <f t="shared" si="10"/>
        <v>-6600</v>
      </c>
      <c r="AW41" s="621">
        <f t="shared" si="11"/>
        <v>-13000</v>
      </c>
      <c r="AX41" s="621">
        <f t="shared" si="12"/>
        <v>-22500</v>
      </c>
      <c r="AY41" s="621">
        <f t="shared" si="13"/>
        <v>-22</v>
      </c>
      <c r="AZ41" s="621" t="e">
        <f t="shared" si="14"/>
        <v>#VALUE!</v>
      </c>
      <c r="BA41" s="621" t="e">
        <f t="shared" si="15"/>
        <v>#VALUE!</v>
      </c>
      <c r="BB41" s="621">
        <f t="shared" si="16"/>
        <v>-7500</v>
      </c>
      <c r="BC41" s="621">
        <f t="shared" si="17"/>
        <v>-14900</v>
      </c>
      <c r="BD41" s="621">
        <f t="shared" si="18"/>
        <v>-28500</v>
      </c>
    </row>
    <row r="42" spans="1:56">
      <c r="A42" s="720" t="s">
        <v>29</v>
      </c>
      <c r="B42" s="737">
        <v>28</v>
      </c>
      <c r="C42" s="734" t="s">
        <v>198</v>
      </c>
      <c r="D42" s="734" t="s">
        <v>198</v>
      </c>
      <c r="E42" s="735">
        <v>25400</v>
      </c>
      <c r="F42" s="735">
        <v>60800</v>
      </c>
      <c r="G42" s="741">
        <v>119700</v>
      </c>
      <c r="H42" s="742">
        <v>30</v>
      </c>
      <c r="I42" s="734" t="s">
        <v>198</v>
      </c>
      <c r="J42" s="734" t="s">
        <v>198</v>
      </c>
      <c r="K42" s="735">
        <v>14000</v>
      </c>
      <c r="L42" s="735">
        <v>31400</v>
      </c>
      <c r="M42" s="741">
        <v>67800</v>
      </c>
      <c r="N42" s="737">
        <v>29</v>
      </c>
      <c r="O42" s="752" t="s">
        <v>198</v>
      </c>
      <c r="P42" s="734" t="s">
        <v>198</v>
      </c>
      <c r="Q42" s="724">
        <v>17900</v>
      </c>
      <c r="R42" s="724">
        <v>43800</v>
      </c>
      <c r="S42" s="729">
        <v>90000</v>
      </c>
      <c r="T42" s="621"/>
      <c r="AM42" s="621">
        <f t="shared" si="1"/>
        <v>-28</v>
      </c>
      <c r="AN42" s="621" t="e">
        <f t="shared" si="2"/>
        <v>#VALUE!</v>
      </c>
      <c r="AO42" s="621" t="e">
        <f t="shared" si="3"/>
        <v>#VALUE!</v>
      </c>
      <c r="AP42" s="621">
        <f t="shared" si="4"/>
        <v>-25400</v>
      </c>
      <c r="AQ42" s="621">
        <f t="shared" si="5"/>
        <v>-60800</v>
      </c>
      <c r="AR42" s="621">
        <f t="shared" si="6"/>
        <v>-119700</v>
      </c>
      <c r="AS42" s="621">
        <f t="shared" si="7"/>
        <v>-30</v>
      </c>
      <c r="AT42" s="621" t="e">
        <f t="shared" si="8"/>
        <v>#VALUE!</v>
      </c>
      <c r="AU42" s="621" t="e">
        <f t="shared" si="9"/>
        <v>#VALUE!</v>
      </c>
      <c r="AV42" s="621">
        <f t="shared" si="10"/>
        <v>-14000</v>
      </c>
      <c r="AW42" s="621">
        <f t="shared" si="11"/>
        <v>-31400</v>
      </c>
      <c r="AX42" s="621">
        <f t="shared" si="12"/>
        <v>-67800</v>
      </c>
      <c r="AY42" s="621">
        <f t="shared" si="13"/>
        <v>-29</v>
      </c>
      <c r="AZ42" s="621" t="e">
        <f t="shared" si="14"/>
        <v>#VALUE!</v>
      </c>
      <c r="BA42" s="621" t="e">
        <f t="shared" si="15"/>
        <v>#VALUE!</v>
      </c>
      <c r="BB42" s="621">
        <f t="shared" si="16"/>
        <v>-17900</v>
      </c>
      <c r="BC42" s="621">
        <f t="shared" si="17"/>
        <v>-43800</v>
      </c>
      <c r="BD42" s="621">
        <f t="shared" si="18"/>
        <v>-90000</v>
      </c>
    </row>
    <row r="43" spans="1:56">
      <c r="A43" s="720" t="s">
        <v>30</v>
      </c>
      <c r="B43" s="737">
        <v>30</v>
      </c>
      <c r="C43" s="734" t="s">
        <v>198</v>
      </c>
      <c r="D43" s="734" t="s">
        <v>198</v>
      </c>
      <c r="E43" s="735">
        <v>55000</v>
      </c>
      <c r="F43" s="735">
        <v>137600</v>
      </c>
      <c r="G43" s="741">
        <v>281600</v>
      </c>
      <c r="H43" s="742">
        <v>33</v>
      </c>
      <c r="I43" s="734" t="s">
        <v>198</v>
      </c>
      <c r="J43" s="734" t="s">
        <v>198</v>
      </c>
      <c r="K43" s="735">
        <v>22700</v>
      </c>
      <c r="L43" s="735">
        <v>57600</v>
      </c>
      <c r="M43" s="741">
        <v>143100</v>
      </c>
      <c r="N43" s="737">
        <v>32</v>
      </c>
      <c r="O43" s="752" t="s">
        <v>198</v>
      </c>
      <c r="P43" s="734" t="s">
        <v>198</v>
      </c>
      <c r="Q43" s="724">
        <v>32800</v>
      </c>
      <c r="R43" s="724">
        <v>86400</v>
      </c>
      <c r="S43" s="729">
        <v>206600</v>
      </c>
      <c r="T43" s="621"/>
      <c r="AM43" s="621">
        <f t="shared" si="1"/>
        <v>-30</v>
      </c>
      <c r="AN43" s="621" t="e">
        <f t="shared" si="2"/>
        <v>#VALUE!</v>
      </c>
      <c r="AO43" s="621" t="e">
        <f t="shared" si="3"/>
        <v>#VALUE!</v>
      </c>
      <c r="AP43" s="621">
        <f t="shared" si="4"/>
        <v>-55000</v>
      </c>
      <c r="AQ43" s="621">
        <f t="shared" si="5"/>
        <v>-137600</v>
      </c>
      <c r="AR43" s="621">
        <f t="shared" si="6"/>
        <v>-281600</v>
      </c>
      <c r="AS43" s="621">
        <f t="shared" si="7"/>
        <v>-33</v>
      </c>
      <c r="AT43" s="621" t="e">
        <f t="shared" si="8"/>
        <v>#VALUE!</v>
      </c>
      <c r="AU43" s="621" t="e">
        <f t="shared" si="9"/>
        <v>#VALUE!</v>
      </c>
      <c r="AV43" s="621">
        <f t="shared" si="10"/>
        <v>-22700</v>
      </c>
      <c r="AW43" s="621">
        <f t="shared" si="11"/>
        <v>-57600</v>
      </c>
      <c r="AX43" s="621">
        <f t="shared" si="12"/>
        <v>-143100</v>
      </c>
      <c r="AY43" s="621">
        <f t="shared" si="13"/>
        <v>-32</v>
      </c>
      <c r="AZ43" s="621" t="e">
        <f t="shared" si="14"/>
        <v>#VALUE!</v>
      </c>
      <c r="BA43" s="621" t="e">
        <f t="shared" si="15"/>
        <v>#VALUE!</v>
      </c>
      <c r="BB43" s="621">
        <f t="shared" si="16"/>
        <v>-32800</v>
      </c>
      <c r="BC43" s="621">
        <f t="shared" si="17"/>
        <v>-86400</v>
      </c>
      <c r="BD43" s="621">
        <f t="shared" si="18"/>
        <v>-206600</v>
      </c>
    </row>
    <row r="44" spans="1:56">
      <c r="A44" s="720" t="s">
        <v>31</v>
      </c>
      <c r="B44" s="737">
        <v>19</v>
      </c>
      <c r="C44" s="734" t="s">
        <v>198</v>
      </c>
      <c r="D44" s="734" t="s">
        <v>198</v>
      </c>
      <c r="E44" s="735">
        <v>69700</v>
      </c>
      <c r="F44" s="735">
        <v>170100</v>
      </c>
      <c r="G44" s="741">
        <v>356500</v>
      </c>
      <c r="H44" s="742">
        <v>17</v>
      </c>
      <c r="I44" s="734" t="s">
        <v>198</v>
      </c>
      <c r="J44" s="734" t="s">
        <v>198</v>
      </c>
      <c r="K44" s="735">
        <v>37700</v>
      </c>
      <c r="L44" s="735">
        <v>89600</v>
      </c>
      <c r="M44" s="741">
        <v>198700</v>
      </c>
      <c r="N44" s="737">
        <v>18</v>
      </c>
      <c r="O44" s="752" t="s">
        <v>198</v>
      </c>
      <c r="P44" s="734" t="s">
        <v>198</v>
      </c>
      <c r="Q44" s="724">
        <v>51600</v>
      </c>
      <c r="R44" s="724">
        <v>120900</v>
      </c>
      <c r="S44" s="729">
        <v>278500</v>
      </c>
      <c r="T44" s="621"/>
      <c r="AM44" s="621">
        <f t="shared" si="1"/>
        <v>-19</v>
      </c>
      <c r="AN44" s="621" t="e">
        <f t="shared" si="2"/>
        <v>#VALUE!</v>
      </c>
      <c r="AO44" s="621" t="e">
        <f t="shared" si="3"/>
        <v>#VALUE!</v>
      </c>
      <c r="AP44" s="621">
        <f t="shared" si="4"/>
        <v>-69700</v>
      </c>
      <c r="AQ44" s="621">
        <f t="shared" si="5"/>
        <v>-170100</v>
      </c>
      <c r="AR44" s="621">
        <f t="shared" si="6"/>
        <v>-356500</v>
      </c>
      <c r="AS44" s="621">
        <f t="shared" si="7"/>
        <v>-17</v>
      </c>
      <c r="AT44" s="621" t="e">
        <f t="shared" si="8"/>
        <v>#VALUE!</v>
      </c>
      <c r="AU44" s="621" t="e">
        <f t="shared" si="9"/>
        <v>#VALUE!</v>
      </c>
      <c r="AV44" s="621">
        <f t="shared" si="10"/>
        <v>-37700</v>
      </c>
      <c r="AW44" s="621">
        <f t="shared" si="11"/>
        <v>-89600</v>
      </c>
      <c r="AX44" s="621">
        <f t="shared" si="12"/>
        <v>-198700</v>
      </c>
      <c r="AY44" s="621">
        <f t="shared" si="13"/>
        <v>-18</v>
      </c>
      <c r="AZ44" s="621" t="e">
        <f t="shared" si="14"/>
        <v>#VALUE!</v>
      </c>
      <c r="BA44" s="621" t="e">
        <f t="shared" si="15"/>
        <v>#VALUE!</v>
      </c>
      <c r="BB44" s="621">
        <f t="shared" si="16"/>
        <v>-51600</v>
      </c>
      <c r="BC44" s="621">
        <f t="shared" si="17"/>
        <v>-120900</v>
      </c>
      <c r="BD44" s="621">
        <f t="shared" si="18"/>
        <v>-278500</v>
      </c>
    </row>
    <row r="45" spans="1:56">
      <c r="A45" s="720" t="s">
        <v>0</v>
      </c>
      <c r="B45" s="871">
        <v>0</v>
      </c>
      <c r="C45" s="872" t="s">
        <v>198</v>
      </c>
      <c r="D45" s="872" t="s">
        <v>198</v>
      </c>
      <c r="E45" s="732">
        <v>34300</v>
      </c>
      <c r="F45" s="732">
        <v>69800</v>
      </c>
      <c r="G45" s="733">
        <v>290900</v>
      </c>
      <c r="H45" s="744">
        <v>0</v>
      </c>
      <c r="I45" s="872" t="s">
        <v>198</v>
      </c>
      <c r="J45" s="872" t="s">
        <v>198</v>
      </c>
      <c r="K45" s="732">
        <v>39700</v>
      </c>
      <c r="L45" s="732">
        <v>74300</v>
      </c>
      <c r="M45" s="733">
        <v>139000</v>
      </c>
      <c r="N45" s="871">
        <v>0</v>
      </c>
      <c r="O45" s="872" t="s">
        <v>198</v>
      </c>
      <c r="P45" s="872" t="s">
        <v>198</v>
      </c>
      <c r="Q45" s="873">
        <v>34300</v>
      </c>
      <c r="R45" s="873">
        <v>74300</v>
      </c>
      <c r="S45" s="873">
        <v>171900</v>
      </c>
      <c r="T45" s="621"/>
      <c r="AM45" s="621">
        <f t="shared" si="1"/>
        <v>0</v>
      </c>
      <c r="AN45" s="621" t="e">
        <f t="shared" si="2"/>
        <v>#VALUE!</v>
      </c>
      <c r="AO45" s="621" t="e">
        <f t="shared" si="3"/>
        <v>#VALUE!</v>
      </c>
      <c r="AP45" s="621">
        <f t="shared" si="4"/>
        <v>-34300</v>
      </c>
      <c r="AQ45" s="621">
        <f t="shared" si="5"/>
        <v>-69800</v>
      </c>
      <c r="AR45" s="621">
        <f t="shared" si="6"/>
        <v>-290900</v>
      </c>
      <c r="AS45" s="621">
        <f t="shared" si="7"/>
        <v>0</v>
      </c>
      <c r="AT45" s="621" t="e">
        <f t="shared" si="8"/>
        <v>#VALUE!</v>
      </c>
      <c r="AU45" s="621" t="e">
        <f t="shared" si="9"/>
        <v>#VALUE!</v>
      </c>
      <c r="AV45" s="621">
        <f t="shared" si="10"/>
        <v>-39700</v>
      </c>
      <c r="AW45" s="621">
        <f t="shared" si="11"/>
        <v>-74300</v>
      </c>
      <c r="AX45" s="621">
        <f t="shared" si="12"/>
        <v>-139000</v>
      </c>
      <c r="AY45" s="621">
        <f t="shared" si="13"/>
        <v>0</v>
      </c>
      <c r="AZ45" s="621" t="e">
        <f t="shared" si="14"/>
        <v>#VALUE!</v>
      </c>
      <c r="BA45" s="621" t="e">
        <f t="shared" si="15"/>
        <v>#VALUE!</v>
      </c>
      <c r="BB45" s="621">
        <f t="shared" si="16"/>
        <v>-34300</v>
      </c>
      <c r="BC45" s="621">
        <f t="shared" si="17"/>
        <v>-74300</v>
      </c>
      <c r="BD45" s="621">
        <f t="shared" si="18"/>
        <v>-171900</v>
      </c>
    </row>
    <row r="46" spans="1:56">
      <c r="A46" s="723" t="s">
        <v>1</v>
      </c>
      <c r="B46" s="739">
        <v>18</v>
      </c>
      <c r="C46" s="754" t="s">
        <v>198</v>
      </c>
      <c r="D46" s="754" t="s">
        <v>198</v>
      </c>
      <c r="E46" s="740">
        <v>23000</v>
      </c>
      <c r="F46" s="740">
        <v>67400</v>
      </c>
      <c r="G46" s="755">
        <v>181000</v>
      </c>
      <c r="H46" s="756">
        <v>19</v>
      </c>
      <c r="I46" s="754" t="s">
        <v>198</v>
      </c>
      <c r="J46" s="754" t="s">
        <v>198</v>
      </c>
      <c r="K46" s="740">
        <v>12300</v>
      </c>
      <c r="L46" s="740">
        <v>31200</v>
      </c>
      <c r="M46" s="755">
        <v>85000</v>
      </c>
      <c r="N46" s="739">
        <v>18</v>
      </c>
      <c r="O46" s="754" t="s">
        <v>198</v>
      </c>
      <c r="P46" s="754" t="s">
        <v>198</v>
      </c>
      <c r="Q46" s="736">
        <v>16000</v>
      </c>
      <c r="R46" s="736">
        <v>45000</v>
      </c>
      <c r="S46" s="736">
        <v>124800</v>
      </c>
      <c r="T46" s="621"/>
      <c r="AM46" s="621">
        <f t="shared" si="1"/>
        <v>-18</v>
      </c>
      <c r="AN46" s="621" t="e">
        <f t="shared" si="2"/>
        <v>#VALUE!</v>
      </c>
      <c r="AO46" s="621" t="e">
        <f t="shared" si="3"/>
        <v>#VALUE!</v>
      </c>
      <c r="AP46" s="621">
        <f t="shared" si="4"/>
        <v>-23000</v>
      </c>
      <c r="AQ46" s="621">
        <f t="shared" si="5"/>
        <v>-67400</v>
      </c>
      <c r="AR46" s="621">
        <f t="shared" si="6"/>
        <v>-181000</v>
      </c>
      <c r="AS46" s="621">
        <f t="shared" si="7"/>
        <v>-19</v>
      </c>
      <c r="AT46" s="621" t="e">
        <f t="shared" si="8"/>
        <v>#VALUE!</v>
      </c>
      <c r="AU46" s="621" t="e">
        <f t="shared" si="9"/>
        <v>#VALUE!</v>
      </c>
      <c r="AV46" s="621">
        <f t="shared" si="10"/>
        <v>-12300</v>
      </c>
      <c r="AW46" s="621">
        <f t="shared" si="11"/>
        <v>-31200</v>
      </c>
      <c r="AX46" s="621">
        <f t="shared" si="12"/>
        <v>-85000</v>
      </c>
      <c r="AY46" s="621">
        <f t="shared" si="13"/>
        <v>-18</v>
      </c>
      <c r="AZ46" s="621" t="e">
        <f t="shared" si="14"/>
        <v>#VALUE!</v>
      </c>
      <c r="BA46" s="621" t="e">
        <f t="shared" si="15"/>
        <v>#VALUE!</v>
      </c>
      <c r="BB46" s="621">
        <f t="shared" si="16"/>
        <v>-16000</v>
      </c>
      <c r="BC46" s="621">
        <f t="shared" si="17"/>
        <v>-45000</v>
      </c>
      <c r="BD46" s="621">
        <f t="shared" si="18"/>
        <v>-124800</v>
      </c>
    </row>
    <row r="47" spans="1:56">
      <c r="A47" s="488" t="s">
        <v>40</v>
      </c>
      <c r="B47" s="487"/>
      <c r="C47" s="487"/>
      <c r="D47" s="487"/>
      <c r="E47" s="487"/>
      <c r="F47" s="487"/>
      <c r="G47" s="487"/>
      <c r="H47" s="487"/>
      <c r="I47" s="487"/>
      <c r="J47" s="487"/>
      <c r="K47" s="487"/>
      <c r="L47" s="486"/>
      <c r="M47" s="486"/>
      <c r="N47" s="486"/>
      <c r="O47" s="477"/>
      <c r="P47" s="42"/>
      <c r="Q47" s="42"/>
      <c r="R47" s="42"/>
      <c r="S47" s="42"/>
    </row>
    <row r="48" spans="1:56">
      <c r="A48" s="1139" t="s">
        <v>17</v>
      </c>
      <c r="B48" s="1139"/>
      <c r="C48" s="1139"/>
      <c r="D48" s="1139"/>
      <c r="E48" s="1139"/>
      <c r="F48" s="1139"/>
      <c r="G48" s="1139"/>
      <c r="H48" s="1139"/>
      <c r="I48" s="1139"/>
      <c r="J48" s="1139"/>
      <c r="K48" s="1139"/>
      <c r="L48" s="1139"/>
      <c r="M48" s="1139"/>
      <c r="N48" s="1139"/>
      <c r="O48" s="1139"/>
      <c r="P48" s="29"/>
      <c r="Q48" s="29"/>
      <c r="R48" s="29"/>
      <c r="S48" s="43"/>
    </row>
    <row r="49" spans="1:19">
      <c r="A49" s="489" t="s">
        <v>246</v>
      </c>
      <c r="B49" s="480"/>
      <c r="C49" s="480"/>
      <c r="D49" s="480"/>
      <c r="E49" s="480"/>
      <c r="F49" s="480"/>
      <c r="G49" s="480"/>
      <c r="H49" s="480"/>
      <c r="I49" s="480"/>
      <c r="J49" s="480"/>
      <c r="K49" s="480"/>
      <c r="L49" s="480"/>
      <c r="M49" s="480"/>
      <c r="N49" s="480"/>
      <c r="O49" s="480"/>
      <c r="P49" s="29"/>
      <c r="Q49" s="29"/>
      <c r="R49" s="29"/>
      <c r="S49" s="43"/>
    </row>
    <row r="50" spans="1:19">
      <c r="A50" s="489" t="s">
        <v>32</v>
      </c>
      <c r="B50" s="480"/>
      <c r="C50" s="480"/>
      <c r="D50" s="480"/>
      <c r="E50" s="480"/>
      <c r="F50" s="480"/>
      <c r="G50" s="480"/>
      <c r="H50" s="480"/>
      <c r="I50" s="480"/>
      <c r="J50" s="480"/>
      <c r="K50" s="480"/>
      <c r="L50" s="480"/>
      <c r="M50" s="480"/>
      <c r="N50" s="480"/>
      <c r="O50" s="480"/>
      <c r="P50" s="29"/>
      <c r="Q50" s="29"/>
      <c r="R50" s="29"/>
      <c r="S50" s="43"/>
    </row>
    <row r="51" spans="1:19">
      <c r="A51" s="489" t="s">
        <v>33</v>
      </c>
      <c r="B51" s="480"/>
      <c r="C51" s="480"/>
      <c r="D51" s="480"/>
      <c r="E51" s="480"/>
      <c r="F51" s="480"/>
      <c r="G51" s="480"/>
      <c r="H51" s="480"/>
      <c r="I51" s="480"/>
      <c r="J51" s="480"/>
      <c r="K51" s="480"/>
      <c r="L51" s="480"/>
      <c r="M51" s="480"/>
      <c r="N51" s="480"/>
      <c r="O51" s="480"/>
      <c r="P51" s="29"/>
      <c r="Q51" s="29"/>
      <c r="R51" s="29"/>
      <c r="S51" s="43"/>
    </row>
    <row r="52" spans="1:19">
      <c r="A52" s="490" t="s">
        <v>169</v>
      </c>
      <c r="B52" s="481"/>
      <c r="C52" s="481"/>
      <c r="D52" s="481"/>
      <c r="E52" s="481"/>
      <c r="F52" s="481"/>
      <c r="G52" s="481"/>
      <c r="H52" s="481"/>
      <c r="I52" s="481"/>
      <c r="J52" s="481"/>
      <c r="K52" s="482"/>
      <c r="L52" s="483"/>
      <c r="M52" s="478"/>
      <c r="N52" s="478"/>
      <c r="O52" s="478"/>
      <c r="P52" s="29"/>
      <c r="Q52" s="29"/>
      <c r="R52" s="29"/>
      <c r="S52" s="43"/>
    </row>
    <row r="53" spans="1:19">
      <c r="A53" s="491" t="s">
        <v>34</v>
      </c>
      <c r="B53" s="478"/>
      <c r="C53" s="478"/>
      <c r="D53" s="478"/>
      <c r="E53" s="478"/>
      <c r="F53" s="478"/>
      <c r="G53" s="478"/>
      <c r="H53" s="478"/>
      <c r="I53" s="478"/>
      <c r="J53" s="478"/>
      <c r="K53" s="478"/>
      <c r="L53" s="478"/>
      <c r="M53" s="478"/>
      <c r="N53" s="478"/>
      <c r="O53" s="478"/>
      <c r="P53" s="29"/>
      <c r="Q53" s="29"/>
      <c r="R53" s="29"/>
      <c r="S53" s="43"/>
    </row>
    <row r="54" spans="1:19">
      <c r="A54" s="490" t="s">
        <v>35</v>
      </c>
      <c r="B54" s="485"/>
      <c r="C54" s="485"/>
      <c r="D54" s="485"/>
      <c r="E54" s="484"/>
      <c r="F54" s="485"/>
      <c r="G54" s="485"/>
      <c r="H54" s="484"/>
      <c r="I54" s="479"/>
      <c r="J54" s="479"/>
      <c r="K54" s="485"/>
      <c r="L54" s="484"/>
      <c r="M54" s="479"/>
      <c r="N54" s="479"/>
      <c r="O54" s="477"/>
      <c r="P54" s="560"/>
      <c r="Q54" s="560"/>
      <c r="R54" s="560"/>
      <c r="S54" s="561"/>
    </row>
    <row r="55" spans="1:19" ht="15.75">
      <c r="A55" s="870" t="s">
        <v>200</v>
      </c>
      <c r="B55" s="52"/>
      <c r="C55" s="14"/>
      <c r="D55" s="14"/>
      <c r="E55" s="14"/>
      <c r="F55" s="14"/>
      <c r="G55" s="14"/>
      <c r="H55" s="14"/>
      <c r="I55" s="14"/>
      <c r="J55" s="14"/>
      <c r="K55" s="14"/>
      <c r="L55" s="14"/>
      <c r="M55" s="14"/>
      <c r="N55" s="14"/>
      <c r="O55" s="14"/>
      <c r="P55" s="14"/>
      <c r="Q55" s="14"/>
      <c r="R55" s="14"/>
      <c r="S55" s="14"/>
    </row>
    <row r="56" spans="1:19" ht="15.75">
      <c r="A56" s="14"/>
      <c r="B56" s="52"/>
      <c r="C56" s="14"/>
      <c r="D56" s="14"/>
      <c r="E56" s="14"/>
      <c r="F56" s="14"/>
      <c r="G56" s="14"/>
      <c r="H56" s="14"/>
      <c r="I56" s="14"/>
      <c r="J56" s="14"/>
      <c r="K56" s="14"/>
      <c r="L56" s="14"/>
      <c r="M56" s="14"/>
      <c r="N56" s="14"/>
      <c r="O56" s="14"/>
      <c r="P56" s="14"/>
      <c r="Q56" s="14"/>
      <c r="R56" s="14"/>
      <c r="S56" s="14"/>
    </row>
    <row r="57" spans="1:19">
      <c r="A57" s="14"/>
      <c r="B57" s="14"/>
      <c r="C57" s="14"/>
      <c r="D57" s="14"/>
      <c r="E57" s="14"/>
      <c r="F57" s="14"/>
      <c r="G57" s="14"/>
      <c r="H57" s="14"/>
      <c r="I57" s="14"/>
      <c r="J57" s="14"/>
      <c r="K57" s="14"/>
      <c r="L57" s="14"/>
      <c r="M57" s="14"/>
      <c r="N57" s="14"/>
      <c r="O57" s="14"/>
      <c r="P57" s="14"/>
      <c r="Q57" s="14"/>
      <c r="R57" s="14"/>
      <c r="S57" s="14"/>
    </row>
    <row r="58" spans="1:19">
      <c r="A58" s="14"/>
      <c r="B58" s="14"/>
      <c r="C58" s="14"/>
      <c r="D58" s="14"/>
      <c r="E58" s="14"/>
      <c r="F58" s="14"/>
      <c r="G58" s="14"/>
      <c r="H58" s="14"/>
      <c r="I58" s="14"/>
      <c r="J58" s="14"/>
      <c r="K58" s="14"/>
      <c r="L58" s="14"/>
      <c r="M58" s="14"/>
      <c r="N58" s="14"/>
      <c r="O58" s="14"/>
      <c r="P58" s="14"/>
      <c r="Q58" s="14"/>
      <c r="R58" s="14"/>
      <c r="S58" s="14"/>
    </row>
    <row r="59" spans="1:19">
      <c r="A59" s="14"/>
      <c r="B59" s="14"/>
      <c r="C59" s="14"/>
      <c r="D59" s="14"/>
      <c r="E59" s="14"/>
      <c r="F59" s="14"/>
      <c r="G59" s="14"/>
      <c r="H59" s="14"/>
      <c r="I59" s="14"/>
      <c r="J59" s="14"/>
      <c r="K59" s="14"/>
      <c r="L59" s="14"/>
      <c r="M59" s="14"/>
      <c r="N59" s="14"/>
      <c r="O59" s="14"/>
      <c r="P59" s="14"/>
      <c r="Q59" s="14"/>
      <c r="R59" s="14"/>
      <c r="S59" s="14"/>
    </row>
    <row r="60" spans="1:19">
      <c r="A60" s="14"/>
      <c r="B60" s="14"/>
      <c r="C60" s="14"/>
      <c r="D60" s="14"/>
      <c r="E60" s="14"/>
      <c r="F60" s="14"/>
      <c r="G60" s="14"/>
      <c r="H60" s="14"/>
      <c r="I60" s="14"/>
      <c r="J60" s="14"/>
      <c r="K60" s="14"/>
      <c r="L60" s="14"/>
      <c r="M60" s="14"/>
      <c r="N60" s="14"/>
      <c r="O60" s="14"/>
      <c r="P60" s="14"/>
      <c r="Q60" s="14"/>
      <c r="R60" s="14"/>
      <c r="S60" s="14"/>
    </row>
    <row r="61" spans="1:19">
      <c r="A61" s="14"/>
      <c r="B61" s="14"/>
      <c r="C61" s="14"/>
      <c r="D61" s="14"/>
      <c r="E61" s="14"/>
      <c r="F61" s="14"/>
      <c r="G61" s="14"/>
      <c r="H61" s="14"/>
      <c r="I61" s="14"/>
      <c r="J61" s="14"/>
      <c r="K61" s="14"/>
      <c r="L61" s="14"/>
      <c r="M61" s="14"/>
      <c r="N61" s="14"/>
      <c r="O61" s="14"/>
      <c r="P61" s="14"/>
      <c r="Q61" s="14"/>
      <c r="R61" s="14"/>
      <c r="S61" s="14"/>
    </row>
    <row r="62" spans="1:19">
      <c r="A62" s="14"/>
      <c r="B62" s="14"/>
      <c r="C62" s="14"/>
      <c r="D62" s="14"/>
      <c r="E62" s="14"/>
      <c r="F62" s="14"/>
      <c r="G62" s="14"/>
      <c r="H62" s="14"/>
      <c r="I62" s="14"/>
      <c r="J62" s="14"/>
      <c r="K62" s="14"/>
      <c r="L62" s="14"/>
      <c r="M62" s="14"/>
      <c r="N62" s="14"/>
      <c r="O62" s="14"/>
      <c r="P62" s="14"/>
      <c r="Q62" s="14"/>
      <c r="R62" s="14"/>
      <c r="S62" s="14"/>
    </row>
    <row r="63" spans="1:19">
      <c r="A63" s="14"/>
      <c r="B63" s="14"/>
      <c r="C63" s="14"/>
      <c r="D63" s="14"/>
      <c r="E63" s="14"/>
      <c r="F63" s="14"/>
      <c r="G63" s="14"/>
      <c r="H63" s="14"/>
      <c r="I63" s="14"/>
      <c r="J63" s="14"/>
      <c r="K63" s="14"/>
      <c r="L63" s="14"/>
      <c r="M63" s="14"/>
      <c r="N63" s="14"/>
      <c r="O63" s="14"/>
      <c r="P63" s="14"/>
      <c r="Q63" s="14"/>
      <c r="R63" s="14"/>
      <c r="S63" s="14"/>
    </row>
    <row r="64" spans="1:19">
      <c r="A64" s="14"/>
      <c r="B64" s="14"/>
      <c r="C64" s="14"/>
      <c r="D64" s="14"/>
      <c r="E64" s="14"/>
      <c r="F64" s="14"/>
      <c r="G64" s="14"/>
      <c r="H64" s="14"/>
      <c r="I64" s="14"/>
      <c r="J64" s="14"/>
      <c r="K64" s="14"/>
      <c r="L64" s="14"/>
      <c r="M64" s="14"/>
      <c r="N64" s="14"/>
      <c r="O64" s="14"/>
      <c r="P64" s="14"/>
      <c r="Q64" s="14"/>
      <c r="R64" s="14"/>
      <c r="S64" s="14"/>
    </row>
    <row r="65" spans="1:19">
      <c r="A65" s="14"/>
      <c r="B65" s="14"/>
      <c r="C65" s="14"/>
      <c r="D65" s="14"/>
      <c r="E65" s="14"/>
      <c r="F65" s="14"/>
      <c r="G65" s="14"/>
      <c r="H65" s="14"/>
      <c r="I65" s="14"/>
      <c r="J65" s="14"/>
      <c r="K65" s="14"/>
      <c r="L65" s="14"/>
      <c r="M65" s="14"/>
      <c r="N65" s="14"/>
      <c r="O65" s="14"/>
      <c r="P65" s="14"/>
      <c r="Q65" s="14"/>
      <c r="R65" s="14"/>
      <c r="S65" s="14"/>
    </row>
    <row r="66" spans="1:19">
      <c r="A66" s="14"/>
      <c r="B66" s="14"/>
      <c r="C66" s="14"/>
      <c r="D66" s="14"/>
      <c r="E66" s="14"/>
      <c r="F66" s="14"/>
      <c r="G66" s="14"/>
      <c r="H66" s="14"/>
      <c r="I66" s="14"/>
      <c r="J66" s="14"/>
      <c r="K66" s="14"/>
      <c r="L66" s="14"/>
      <c r="M66" s="14"/>
      <c r="N66" s="14"/>
      <c r="O66" s="14"/>
      <c r="P66" s="14"/>
      <c r="Q66" s="14"/>
      <c r="R66" s="14"/>
      <c r="S66" s="14"/>
    </row>
    <row r="67" spans="1:19">
      <c r="A67" s="14"/>
      <c r="B67" s="14"/>
      <c r="C67" s="14"/>
      <c r="D67" s="14"/>
      <c r="E67" s="14"/>
      <c r="F67" s="14"/>
      <c r="G67" s="14"/>
      <c r="H67" s="14"/>
      <c r="I67" s="14"/>
      <c r="J67" s="14"/>
      <c r="K67" s="14"/>
      <c r="L67" s="14"/>
      <c r="M67" s="14"/>
      <c r="N67" s="14"/>
      <c r="O67" s="14"/>
      <c r="P67" s="14"/>
      <c r="Q67" s="14"/>
      <c r="R67" s="14"/>
      <c r="S67" s="14"/>
    </row>
    <row r="68" spans="1:19">
      <c r="A68" s="14"/>
      <c r="B68" s="14"/>
      <c r="C68" s="14"/>
      <c r="D68" s="14"/>
      <c r="E68" s="14"/>
      <c r="F68" s="14"/>
      <c r="G68" s="14"/>
      <c r="H68" s="14"/>
      <c r="I68" s="14"/>
      <c r="J68" s="14"/>
      <c r="K68" s="14"/>
      <c r="L68" s="14"/>
      <c r="M68" s="14"/>
      <c r="N68" s="14"/>
      <c r="O68" s="14"/>
      <c r="P68" s="14"/>
      <c r="Q68" s="14"/>
      <c r="R68" s="14"/>
      <c r="S68" s="14"/>
    </row>
    <row r="69" spans="1:19">
      <c r="A69" s="14"/>
      <c r="B69" s="14"/>
      <c r="C69" s="14"/>
      <c r="D69" s="14"/>
      <c r="E69" s="14"/>
      <c r="F69" s="14"/>
      <c r="G69" s="14"/>
      <c r="H69" s="14"/>
      <c r="I69" s="14"/>
      <c r="J69" s="14"/>
      <c r="K69" s="14"/>
      <c r="L69" s="14"/>
      <c r="M69" s="14"/>
      <c r="N69" s="14"/>
      <c r="O69" s="14"/>
      <c r="P69" s="14"/>
      <c r="Q69" s="14"/>
      <c r="R69" s="14"/>
      <c r="S69" s="14"/>
    </row>
    <row r="70" spans="1:19">
      <c r="A70" s="14"/>
      <c r="B70" s="14"/>
      <c r="C70" s="14"/>
      <c r="D70" s="14"/>
      <c r="E70" s="14"/>
      <c r="F70" s="14"/>
      <c r="G70" s="14"/>
      <c r="H70" s="14"/>
      <c r="I70" s="14"/>
      <c r="J70" s="14"/>
      <c r="K70" s="14"/>
      <c r="L70" s="14"/>
      <c r="M70" s="14"/>
      <c r="N70" s="14"/>
      <c r="O70" s="14"/>
      <c r="P70" s="14"/>
      <c r="Q70" s="14"/>
      <c r="R70" s="14"/>
      <c r="S70" s="14"/>
    </row>
    <row r="71" spans="1:19">
      <c r="A71" s="14"/>
      <c r="B71" s="14"/>
      <c r="C71" s="14"/>
      <c r="D71" s="14"/>
      <c r="E71" s="14"/>
      <c r="F71" s="14"/>
      <c r="G71" s="14"/>
      <c r="H71" s="14"/>
      <c r="I71" s="14"/>
      <c r="J71" s="14"/>
      <c r="K71" s="14"/>
      <c r="L71" s="14"/>
      <c r="M71" s="14"/>
      <c r="N71" s="14"/>
      <c r="O71" s="14"/>
      <c r="P71" s="14"/>
      <c r="Q71" s="14"/>
      <c r="R71" s="14"/>
      <c r="S71" s="14"/>
    </row>
    <row r="72" spans="1:19">
      <c r="A72" s="14"/>
      <c r="B72" s="14"/>
      <c r="C72" s="14"/>
      <c r="D72" s="14"/>
      <c r="E72" s="14"/>
      <c r="F72" s="14"/>
      <c r="G72" s="14"/>
      <c r="H72" s="14"/>
      <c r="I72" s="14"/>
      <c r="J72" s="14"/>
      <c r="K72" s="14"/>
      <c r="L72" s="14"/>
      <c r="M72" s="14"/>
      <c r="N72" s="14"/>
      <c r="O72" s="14"/>
      <c r="P72" s="14"/>
      <c r="Q72" s="14"/>
      <c r="R72" s="14"/>
      <c r="S72" s="14"/>
    </row>
    <row r="73" spans="1:19">
      <c r="A73" s="14"/>
      <c r="B73" s="14"/>
      <c r="C73" s="14"/>
      <c r="D73" s="14"/>
      <c r="E73" s="14"/>
      <c r="F73" s="14"/>
      <c r="G73" s="14"/>
      <c r="H73" s="14"/>
      <c r="I73" s="14"/>
      <c r="J73" s="14"/>
      <c r="K73" s="14"/>
      <c r="L73" s="14"/>
      <c r="M73" s="14"/>
      <c r="N73" s="14"/>
      <c r="O73" s="14"/>
      <c r="P73" s="14"/>
      <c r="Q73" s="14"/>
      <c r="R73" s="14"/>
      <c r="S73" s="14"/>
    </row>
    <row r="74" spans="1:19">
      <c r="A74" s="14"/>
      <c r="B74" s="14"/>
      <c r="C74" s="14"/>
      <c r="D74" s="14"/>
      <c r="E74" s="14"/>
      <c r="F74" s="14"/>
      <c r="G74" s="14"/>
      <c r="H74" s="14"/>
      <c r="I74" s="14"/>
      <c r="J74" s="14"/>
      <c r="K74" s="14"/>
      <c r="L74" s="14"/>
      <c r="M74" s="14"/>
      <c r="N74" s="14"/>
      <c r="O74" s="14"/>
      <c r="P74" s="14"/>
      <c r="Q74" s="14"/>
      <c r="R74" s="14"/>
      <c r="S74" s="14"/>
    </row>
    <row r="75" spans="1:19">
      <c r="A75" s="14"/>
      <c r="B75" s="14"/>
      <c r="C75" s="14"/>
      <c r="D75" s="14"/>
      <c r="E75" s="14"/>
      <c r="F75" s="14"/>
      <c r="G75" s="14"/>
      <c r="H75" s="14"/>
      <c r="I75" s="14"/>
      <c r="J75" s="14"/>
      <c r="K75" s="14"/>
      <c r="L75" s="14"/>
      <c r="M75" s="14"/>
      <c r="N75" s="14"/>
      <c r="O75" s="14"/>
      <c r="P75" s="14"/>
      <c r="Q75" s="14"/>
      <c r="R75" s="14"/>
      <c r="S75" s="14"/>
    </row>
    <row r="76" spans="1:19">
      <c r="A76" s="14"/>
      <c r="B76" s="14"/>
      <c r="C76" s="14"/>
      <c r="D76" s="14"/>
      <c r="E76" s="14"/>
      <c r="F76" s="14"/>
      <c r="G76" s="14"/>
      <c r="H76" s="14"/>
      <c r="I76" s="14"/>
      <c r="J76" s="14"/>
      <c r="K76" s="14"/>
      <c r="L76" s="14"/>
      <c r="M76" s="14"/>
      <c r="N76" s="14"/>
      <c r="O76" s="14"/>
      <c r="P76" s="14"/>
      <c r="Q76" s="14"/>
      <c r="R76" s="14"/>
      <c r="S76" s="14"/>
    </row>
    <row r="77" spans="1:19">
      <c r="A77" s="14"/>
      <c r="B77" s="14"/>
      <c r="C77" s="14"/>
      <c r="D77" s="14"/>
      <c r="E77" s="14"/>
      <c r="F77" s="14"/>
      <c r="G77" s="14"/>
      <c r="H77" s="14"/>
      <c r="I77" s="14"/>
      <c r="J77" s="14"/>
      <c r="K77" s="14"/>
      <c r="L77" s="14"/>
      <c r="M77" s="14"/>
      <c r="N77" s="14"/>
      <c r="O77" s="14"/>
      <c r="P77" s="14"/>
      <c r="Q77" s="14"/>
      <c r="R77" s="14"/>
      <c r="S77" s="14"/>
    </row>
    <row r="78" spans="1:19">
      <c r="A78" s="14"/>
      <c r="B78" s="14"/>
      <c r="C78" s="14"/>
      <c r="D78" s="14"/>
      <c r="E78" s="14"/>
      <c r="F78" s="14"/>
      <c r="G78" s="14"/>
      <c r="H78" s="14"/>
      <c r="I78" s="14"/>
      <c r="J78" s="14"/>
      <c r="K78" s="14"/>
      <c r="L78" s="14"/>
      <c r="M78" s="14"/>
      <c r="N78" s="14"/>
      <c r="O78" s="14"/>
      <c r="P78" s="14"/>
      <c r="Q78" s="14"/>
      <c r="R78" s="14"/>
      <c r="S78" s="14"/>
    </row>
    <row r="79" spans="1:19">
      <c r="A79" s="14"/>
      <c r="B79" s="14"/>
      <c r="C79" s="14"/>
      <c r="D79" s="14"/>
      <c r="E79" s="14"/>
      <c r="F79" s="14"/>
      <c r="G79" s="14"/>
      <c r="H79" s="14"/>
      <c r="I79" s="14"/>
      <c r="J79" s="14"/>
      <c r="K79" s="14"/>
      <c r="L79" s="14"/>
      <c r="M79" s="14"/>
      <c r="N79" s="14"/>
      <c r="O79" s="14"/>
      <c r="P79" s="14"/>
      <c r="Q79" s="14"/>
      <c r="R79" s="14"/>
      <c r="S79" s="14"/>
    </row>
    <row r="80" spans="1:19">
      <c r="A80" s="14"/>
      <c r="B80" s="14"/>
      <c r="C80" s="14"/>
      <c r="D80" s="14"/>
      <c r="E80" s="14"/>
      <c r="F80" s="14"/>
      <c r="G80" s="14"/>
      <c r="H80" s="14"/>
      <c r="I80" s="14"/>
      <c r="J80" s="14"/>
      <c r="K80" s="14"/>
      <c r="L80" s="14"/>
      <c r="M80" s="14"/>
      <c r="N80" s="14"/>
      <c r="O80" s="14"/>
      <c r="P80" s="14"/>
      <c r="Q80" s="14"/>
      <c r="R80" s="14"/>
      <c r="S80" s="14"/>
    </row>
    <row r="81" spans="1:19">
      <c r="A81" s="14"/>
      <c r="B81" s="14"/>
      <c r="C81" s="14"/>
      <c r="D81" s="14"/>
      <c r="E81" s="14"/>
      <c r="F81" s="14"/>
      <c r="G81" s="14"/>
      <c r="H81" s="14"/>
      <c r="I81" s="14"/>
      <c r="J81" s="14"/>
      <c r="K81" s="14"/>
      <c r="L81" s="14"/>
      <c r="M81" s="14"/>
      <c r="N81" s="14"/>
      <c r="O81" s="14"/>
      <c r="P81" s="14"/>
      <c r="Q81" s="14"/>
      <c r="R81" s="14"/>
      <c r="S81" s="14"/>
    </row>
    <row r="82" spans="1:19">
      <c r="A82" s="14"/>
      <c r="B82" s="14"/>
      <c r="C82" s="14"/>
      <c r="D82" s="14"/>
      <c r="E82" s="14"/>
      <c r="F82" s="14"/>
      <c r="G82" s="14"/>
      <c r="H82" s="14"/>
      <c r="I82" s="14"/>
      <c r="J82" s="14"/>
      <c r="K82" s="14"/>
      <c r="L82" s="14"/>
      <c r="M82" s="14"/>
      <c r="N82" s="14"/>
      <c r="O82" s="14"/>
      <c r="P82" s="14"/>
      <c r="Q82" s="53"/>
      <c r="R82" s="53"/>
      <c r="S82" s="53"/>
    </row>
    <row r="83" spans="1:19">
      <c r="A83" s="14"/>
      <c r="B83" s="14"/>
      <c r="C83" s="14"/>
      <c r="D83" s="14"/>
      <c r="E83" s="14"/>
      <c r="F83" s="14"/>
      <c r="G83" s="14"/>
      <c r="H83" s="14"/>
      <c r="I83" s="14"/>
      <c r="J83" s="14"/>
      <c r="K83" s="14"/>
      <c r="L83" s="14"/>
      <c r="M83" s="14"/>
      <c r="N83" s="14"/>
      <c r="O83" s="14"/>
      <c r="P83" s="14"/>
      <c r="Q83" s="53"/>
      <c r="R83" s="53"/>
      <c r="S83" s="53"/>
    </row>
    <row r="84" spans="1:19">
      <c r="A84" s="14"/>
      <c r="B84" s="14"/>
      <c r="C84" s="14"/>
      <c r="D84" s="14"/>
      <c r="E84" s="14"/>
      <c r="F84" s="14"/>
      <c r="G84" s="14"/>
      <c r="H84" s="14"/>
      <c r="I84" s="14"/>
      <c r="J84" s="14"/>
      <c r="K84" s="14"/>
      <c r="L84" s="14"/>
      <c r="M84" s="14"/>
      <c r="N84" s="14"/>
      <c r="O84" s="14"/>
      <c r="P84" s="14"/>
      <c r="Q84" s="14"/>
      <c r="R84" s="14"/>
      <c r="S84" s="14"/>
    </row>
    <row r="85" spans="1:19">
      <c r="A85" s="14"/>
      <c r="B85" s="14"/>
      <c r="C85" s="14"/>
      <c r="D85" s="14"/>
      <c r="E85" s="14"/>
      <c r="F85" s="14"/>
      <c r="G85" s="14"/>
      <c r="H85" s="14"/>
      <c r="I85" s="14"/>
      <c r="J85" s="14"/>
      <c r="K85" s="14"/>
      <c r="L85" s="14"/>
      <c r="M85" s="14"/>
      <c r="N85" s="14"/>
      <c r="O85" s="14"/>
      <c r="P85" s="14"/>
      <c r="Q85" s="14"/>
      <c r="R85" s="14"/>
      <c r="S85" s="14"/>
    </row>
    <row r="86" spans="1:19">
      <c r="A86" s="14"/>
      <c r="B86" s="14"/>
      <c r="C86" s="14"/>
      <c r="D86" s="14"/>
      <c r="E86" s="14"/>
      <c r="F86" s="14"/>
      <c r="G86" s="14"/>
      <c r="H86" s="14"/>
      <c r="I86" s="14"/>
      <c r="J86" s="14"/>
      <c r="K86" s="14"/>
      <c r="L86" s="14"/>
      <c r="M86" s="14"/>
      <c r="N86" s="14"/>
      <c r="O86" s="14"/>
      <c r="P86" s="14"/>
      <c r="Q86" s="14"/>
      <c r="R86" s="14"/>
      <c r="S86" s="14"/>
    </row>
    <row r="87" spans="1:19">
      <c r="A87" s="14"/>
      <c r="B87" s="14"/>
      <c r="C87" s="14"/>
      <c r="D87" s="14"/>
      <c r="E87" s="14"/>
      <c r="F87" s="14"/>
      <c r="G87" s="14"/>
      <c r="H87" s="14"/>
      <c r="I87" s="14"/>
      <c r="J87" s="14"/>
      <c r="K87" s="14"/>
      <c r="L87" s="14"/>
      <c r="M87" s="14"/>
      <c r="N87" s="14"/>
      <c r="O87" s="14"/>
      <c r="P87" s="14"/>
      <c r="Q87" s="14"/>
      <c r="R87" s="14"/>
      <c r="S87" s="14"/>
    </row>
  </sheetData>
  <mergeCells count="6">
    <mergeCell ref="A48:O48"/>
    <mergeCell ref="R2:S2"/>
    <mergeCell ref="A3:S3"/>
    <mergeCell ref="B5:G5"/>
    <mergeCell ref="H5:M5"/>
    <mergeCell ref="N5:S5"/>
  </mergeCells>
  <hyperlinks>
    <hyperlink ref="R2" location="'6.2 Final'!Print_Area" display="'6.2 Final'!Print_Area" xr:uid="{00000000-0004-0000-0300-000000000000}"/>
    <hyperlink ref="R2:S2" location="Contents!A1" display="Back to contents"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54"/>
  <sheetViews>
    <sheetView showGridLines="0" topLeftCell="A37" workbookViewId="0"/>
  </sheetViews>
  <sheetFormatPr defaultRowHeight="15"/>
  <cols>
    <col min="1" max="1" width="15.85546875" customWidth="1"/>
    <col min="2" max="2" width="9" bestFit="1" customWidth="1"/>
    <col min="3" max="3" width="10.28515625" bestFit="1" customWidth="1"/>
    <col min="4" max="4" width="10.28515625" customWidth="1"/>
    <col min="5" max="5" width="8.140625" customWidth="1"/>
    <col min="6" max="6" width="9" bestFit="1" customWidth="1"/>
    <col min="7" max="7" width="8.140625" customWidth="1"/>
    <col min="8" max="8" width="7.28515625" customWidth="1"/>
    <col min="9" max="9" width="10.28515625" bestFit="1" customWidth="1"/>
    <col min="10" max="10" width="10" customWidth="1"/>
    <col min="11" max="11" width="8.28515625" customWidth="1"/>
    <col min="12" max="12" width="9" bestFit="1" customWidth="1"/>
    <col min="13" max="13" width="8.28515625" customWidth="1"/>
    <col min="14" max="14" width="7.5703125" customWidth="1"/>
    <col min="15" max="15" width="10.28515625" bestFit="1" customWidth="1"/>
    <col min="16" max="16" width="9" bestFit="1" customWidth="1"/>
    <col min="17" max="17" width="7.85546875" customWidth="1"/>
    <col min="18" max="18" width="9" bestFit="1" customWidth="1"/>
    <col min="19" max="19" width="8.42578125" customWidth="1"/>
  </cols>
  <sheetData>
    <row r="2" spans="1:19" ht="15.75">
      <c r="A2" s="56" t="s">
        <v>36</v>
      </c>
      <c r="B2" s="55"/>
      <c r="C2" s="55"/>
      <c r="D2" s="55"/>
      <c r="E2" s="55"/>
      <c r="F2" s="55"/>
      <c r="G2" s="55"/>
      <c r="H2" s="55"/>
      <c r="I2" s="55"/>
      <c r="J2" s="55"/>
      <c r="K2" s="55"/>
      <c r="L2" s="55"/>
      <c r="M2" s="55"/>
      <c r="N2" s="55"/>
      <c r="O2" s="55"/>
      <c r="P2" s="55"/>
      <c r="Q2" s="55"/>
      <c r="R2" s="1147" t="s">
        <v>3</v>
      </c>
      <c r="S2" s="1147"/>
    </row>
    <row r="3" spans="1:19" ht="34.15" customHeight="1">
      <c r="A3" s="1148" t="s">
        <v>237</v>
      </c>
      <c r="B3" s="1148"/>
      <c r="C3" s="1148"/>
      <c r="D3" s="1148"/>
      <c r="E3" s="1148"/>
      <c r="F3" s="1148"/>
      <c r="G3" s="1148"/>
      <c r="H3" s="1148"/>
      <c r="I3" s="1148"/>
      <c r="J3" s="1148"/>
      <c r="K3" s="1148"/>
      <c r="L3" s="1148"/>
      <c r="M3" s="1148"/>
      <c r="N3" s="1148"/>
      <c r="O3" s="1148"/>
      <c r="P3" s="1148"/>
      <c r="Q3" s="1148"/>
      <c r="R3" s="1148"/>
      <c r="S3" s="1148"/>
    </row>
    <row r="4" spans="1:19">
      <c r="A4" s="13"/>
      <c r="B4" s="14"/>
      <c r="C4" s="14"/>
      <c r="D4" s="14"/>
      <c r="E4" s="14"/>
      <c r="F4" s="14"/>
      <c r="G4" s="14"/>
      <c r="H4" s="14"/>
      <c r="I4" s="14"/>
      <c r="J4" s="14"/>
      <c r="K4" s="14"/>
      <c r="L4" s="14"/>
      <c r="M4" s="14"/>
      <c r="N4" s="15"/>
      <c r="O4" s="12"/>
      <c r="P4" s="12"/>
      <c r="Q4" s="16"/>
      <c r="R4" s="16"/>
      <c r="S4" s="17" t="s">
        <v>20</v>
      </c>
    </row>
    <row r="5" spans="1:19">
      <c r="A5" s="18"/>
      <c r="B5" s="1142" t="s">
        <v>7</v>
      </c>
      <c r="C5" s="1142"/>
      <c r="D5" s="1142"/>
      <c r="E5" s="1142"/>
      <c r="F5" s="1142"/>
      <c r="G5" s="1143"/>
      <c r="H5" s="1144" t="s">
        <v>8</v>
      </c>
      <c r="I5" s="1142"/>
      <c r="J5" s="1142"/>
      <c r="K5" s="1142"/>
      <c r="L5" s="1142"/>
      <c r="M5" s="1143"/>
      <c r="N5" s="1144" t="s">
        <v>1</v>
      </c>
      <c r="O5" s="1142"/>
      <c r="P5" s="1142"/>
      <c r="Q5" s="1142"/>
      <c r="R5" s="1142"/>
      <c r="S5" s="1142"/>
    </row>
    <row r="6" spans="1:19" ht="36.75">
      <c r="A6" s="19"/>
      <c r="B6" s="20" t="s">
        <v>21</v>
      </c>
      <c r="C6" s="21" t="s">
        <v>22</v>
      </c>
      <c r="D6" s="21" t="s">
        <v>23</v>
      </c>
      <c r="E6" s="22" t="s">
        <v>24</v>
      </c>
      <c r="F6" s="20" t="s">
        <v>25</v>
      </c>
      <c r="G6" s="23" t="s">
        <v>26</v>
      </c>
      <c r="H6" s="20" t="s">
        <v>21</v>
      </c>
      <c r="I6" s="21" t="s">
        <v>22</v>
      </c>
      <c r="J6" s="21" t="s">
        <v>23</v>
      </c>
      <c r="K6" s="22" t="s">
        <v>24</v>
      </c>
      <c r="L6" s="22" t="s">
        <v>25</v>
      </c>
      <c r="M6" s="23" t="s">
        <v>26</v>
      </c>
      <c r="N6" s="20" t="s">
        <v>21</v>
      </c>
      <c r="O6" s="24" t="s">
        <v>22</v>
      </c>
      <c r="P6" s="21" t="s">
        <v>23</v>
      </c>
      <c r="Q6" s="22" t="s">
        <v>24</v>
      </c>
      <c r="R6" s="20" t="s">
        <v>25</v>
      </c>
      <c r="S6" s="22" t="s">
        <v>26</v>
      </c>
    </row>
    <row r="7" spans="1:19">
      <c r="A7" s="25" t="s">
        <v>5</v>
      </c>
      <c r="B7" s="25"/>
      <c r="C7" s="14"/>
      <c r="D7" s="14"/>
      <c r="E7" s="14"/>
      <c r="F7" s="14"/>
      <c r="G7" s="26"/>
      <c r="H7" s="14"/>
      <c r="I7" s="14"/>
      <c r="J7" s="14"/>
      <c r="K7" s="14"/>
      <c r="L7" s="14"/>
      <c r="M7" s="26"/>
      <c r="N7" s="12"/>
      <c r="O7" s="12"/>
      <c r="P7" s="12"/>
      <c r="Q7" s="12"/>
      <c r="R7" s="12"/>
      <c r="S7" s="12"/>
    </row>
    <row r="8" spans="1:19">
      <c r="A8" s="27" t="s">
        <v>27</v>
      </c>
      <c r="B8" s="28">
        <v>9</v>
      </c>
      <c r="C8" s="28">
        <v>238000</v>
      </c>
      <c r="D8" s="28">
        <v>121</v>
      </c>
      <c r="E8" s="28">
        <v>200</v>
      </c>
      <c r="F8" s="28">
        <v>1000</v>
      </c>
      <c r="G8" s="28">
        <v>2600</v>
      </c>
      <c r="H8" s="54">
        <v>7</v>
      </c>
      <c r="I8" s="28">
        <v>166000</v>
      </c>
      <c r="J8" s="28">
        <v>85</v>
      </c>
      <c r="K8" s="28">
        <v>200</v>
      </c>
      <c r="L8" s="28">
        <v>900</v>
      </c>
      <c r="M8" s="28">
        <v>3600</v>
      </c>
      <c r="N8" s="54">
        <v>8</v>
      </c>
      <c r="O8" s="28">
        <v>404000</v>
      </c>
      <c r="P8" s="28">
        <v>206</v>
      </c>
      <c r="Q8" s="28">
        <v>200</v>
      </c>
      <c r="R8" s="28">
        <v>1000</v>
      </c>
      <c r="S8" s="28">
        <v>3000</v>
      </c>
    </row>
    <row r="9" spans="1:19">
      <c r="A9" s="27" t="s">
        <v>28</v>
      </c>
      <c r="B9" s="28">
        <v>26</v>
      </c>
      <c r="C9" s="28">
        <v>1079000</v>
      </c>
      <c r="D9" s="28">
        <v>436</v>
      </c>
      <c r="E9" s="28">
        <v>600</v>
      </c>
      <c r="F9" s="28">
        <v>2500</v>
      </c>
      <c r="G9" s="28">
        <v>9000</v>
      </c>
      <c r="H9" s="54">
        <v>19</v>
      </c>
      <c r="I9" s="28">
        <v>802000</v>
      </c>
      <c r="J9" s="28">
        <v>345</v>
      </c>
      <c r="K9" s="28">
        <v>500</v>
      </c>
      <c r="L9" s="28">
        <v>2000</v>
      </c>
      <c r="M9" s="28">
        <v>6000</v>
      </c>
      <c r="N9" s="54">
        <v>22</v>
      </c>
      <c r="O9" s="28">
        <v>1881000</v>
      </c>
      <c r="P9" s="28">
        <v>781</v>
      </c>
      <c r="Q9" s="28">
        <v>500</v>
      </c>
      <c r="R9" s="28">
        <v>2000</v>
      </c>
      <c r="S9" s="28">
        <v>7800</v>
      </c>
    </row>
    <row r="10" spans="1:19">
      <c r="A10" s="27" t="s">
        <v>29</v>
      </c>
      <c r="B10" s="28">
        <v>27</v>
      </c>
      <c r="C10" s="28">
        <v>1068000</v>
      </c>
      <c r="D10" s="28">
        <v>584</v>
      </c>
      <c r="E10" s="28">
        <v>1800</v>
      </c>
      <c r="F10" s="28">
        <v>10000</v>
      </c>
      <c r="G10" s="28">
        <v>36500</v>
      </c>
      <c r="H10" s="54">
        <v>19</v>
      </c>
      <c r="I10" s="28">
        <v>787000</v>
      </c>
      <c r="J10" s="28">
        <v>463</v>
      </c>
      <c r="K10" s="28">
        <v>900</v>
      </c>
      <c r="L10" s="28">
        <v>4500</v>
      </c>
      <c r="M10" s="28">
        <v>15100</v>
      </c>
      <c r="N10" s="54">
        <v>23</v>
      </c>
      <c r="O10" s="28">
        <v>1856000</v>
      </c>
      <c r="P10" s="28">
        <v>1047</v>
      </c>
      <c r="Q10" s="28">
        <v>1100</v>
      </c>
      <c r="R10" s="28">
        <v>7000</v>
      </c>
      <c r="S10" s="28">
        <v>29000</v>
      </c>
    </row>
    <row r="11" spans="1:19">
      <c r="A11" s="27" t="s">
        <v>30</v>
      </c>
      <c r="B11" s="28">
        <v>25</v>
      </c>
      <c r="C11" s="28">
        <v>1087000</v>
      </c>
      <c r="D11" s="28">
        <v>760</v>
      </c>
      <c r="E11" s="28">
        <v>2000</v>
      </c>
      <c r="F11" s="28">
        <v>13000</v>
      </c>
      <c r="G11" s="28">
        <v>50000</v>
      </c>
      <c r="H11" s="54">
        <v>16</v>
      </c>
      <c r="I11" s="28">
        <v>738000</v>
      </c>
      <c r="J11" s="28">
        <v>550</v>
      </c>
      <c r="K11" s="28">
        <v>1200</v>
      </c>
      <c r="L11" s="28">
        <v>7500</v>
      </c>
      <c r="M11" s="28">
        <v>30000</v>
      </c>
      <c r="N11" s="54">
        <v>21</v>
      </c>
      <c r="O11" s="28">
        <v>1825000</v>
      </c>
      <c r="P11" s="28">
        <v>1310</v>
      </c>
      <c r="Q11" s="28">
        <v>2000</v>
      </c>
      <c r="R11" s="28">
        <v>10000</v>
      </c>
      <c r="S11" s="28">
        <v>40000</v>
      </c>
    </row>
    <row r="12" spans="1:19">
      <c r="A12" s="27" t="s">
        <v>31</v>
      </c>
      <c r="B12" s="28">
        <v>17</v>
      </c>
      <c r="C12" s="28">
        <v>585000</v>
      </c>
      <c r="D12" s="28">
        <v>475</v>
      </c>
      <c r="E12" s="28">
        <v>2000</v>
      </c>
      <c r="F12" s="28">
        <v>20000</v>
      </c>
      <c r="G12" s="28">
        <v>70000</v>
      </c>
      <c r="H12" s="54">
        <v>10</v>
      </c>
      <c r="I12" s="28">
        <v>355000</v>
      </c>
      <c r="J12" s="28">
        <v>301</v>
      </c>
      <c r="K12" s="28">
        <v>1000</v>
      </c>
      <c r="L12" s="28">
        <v>9000</v>
      </c>
      <c r="M12" s="28">
        <v>34400</v>
      </c>
      <c r="N12" s="54">
        <v>13</v>
      </c>
      <c r="O12" s="28">
        <v>939000</v>
      </c>
      <c r="P12" s="28">
        <v>776</v>
      </c>
      <c r="Q12" s="28">
        <v>1500</v>
      </c>
      <c r="R12" s="28">
        <v>15000</v>
      </c>
      <c r="S12" s="28">
        <v>50000</v>
      </c>
    </row>
    <row r="13" spans="1:19">
      <c r="A13" s="27" t="s">
        <v>0</v>
      </c>
      <c r="B13" s="34">
        <v>1</v>
      </c>
      <c r="C13" s="34">
        <v>52000</v>
      </c>
      <c r="D13" s="34">
        <v>42</v>
      </c>
      <c r="E13" s="34">
        <v>1900</v>
      </c>
      <c r="F13" s="34">
        <v>11700</v>
      </c>
      <c r="G13" s="34">
        <v>108000</v>
      </c>
      <c r="H13" s="531" t="s">
        <v>173</v>
      </c>
      <c r="I13" s="28" t="s">
        <v>173</v>
      </c>
      <c r="J13" s="28">
        <v>16</v>
      </c>
      <c r="K13" s="28" t="s">
        <v>173</v>
      </c>
      <c r="L13" s="28" t="s">
        <v>173</v>
      </c>
      <c r="M13" s="28" t="s">
        <v>173</v>
      </c>
      <c r="N13" s="54">
        <v>1</v>
      </c>
      <c r="O13" s="28">
        <v>65000</v>
      </c>
      <c r="P13" s="28">
        <v>58</v>
      </c>
      <c r="Q13" s="28">
        <v>2800</v>
      </c>
      <c r="R13" s="28">
        <v>11700</v>
      </c>
      <c r="S13" s="28">
        <v>78900</v>
      </c>
    </row>
    <row r="14" spans="1:19">
      <c r="A14" s="32" t="s">
        <v>1</v>
      </c>
      <c r="B14" s="38">
        <v>17</v>
      </c>
      <c r="C14" s="38">
        <v>4109000</v>
      </c>
      <c r="D14" s="38">
        <v>2418</v>
      </c>
      <c r="E14" s="38">
        <v>1000</v>
      </c>
      <c r="F14" s="38">
        <v>5700</v>
      </c>
      <c r="G14" s="38">
        <v>32000</v>
      </c>
      <c r="H14" s="541">
        <v>11</v>
      </c>
      <c r="I14" s="38">
        <v>2861000</v>
      </c>
      <c r="J14" s="38">
        <v>1760</v>
      </c>
      <c r="K14" s="38">
        <v>600</v>
      </c>
      <c r="L14" s="38">
        <v>3600</v>
      </c>
      <c r="M14" s="38">
        <v>15500</v>
      </c>
      <c r="N14" s="541">
        <v>14</v>
      </c>
      <c r="O14" s="38">
        <v>6970000</v>
      </c>
      <c r="P14" s="38">
        <v>4178</v>
      </c>
      <c r="Q14" s="38">
        <v>1000</v>
      </c>
      <c r="R14" s="38">
        <v>4800</v>
      </c>
      <c r="S14" s="38">
        <v>25000</v>
      </c>
    </row>
    <row r="15" spans="1:19">
      <c r="A15" s="470" t="s">
        <v>6</v>
      </c>
      <c r="G15" s="534"/>
      <c r="M15" s="534"/>
    </row>
    <row r="16" spans="1:19">
      <c r="A16" s="473" t="s">
        <v>27</v>
      </c>
      <c r="B16" s="469">
        <v>6</v>
      </c>
      <c r="C16" s="469">
        <v>168000</v>
      </c>
      <c r="D16" s="469">
        <v>95</v>
      </c>
      <c r="E16" s="469">
        <v>500</v>
      </c>
      <c r="F16" s="469">
        <v>1500</v>
      </c>
      <c r="G16" s="535">
        <v>5000</v>
      </c>
      <c r="H16" s="469">
        <v>4</v>
      </c>
      <c r="I16" s="469">
        <v>108000</v>
      </c>
      <c r="J16" s="469">
        <v>60</v>
      </c>
      <c r="K16" s="469">
        <v>300</v>
      </c>
      <c r="L16" s="469">
        <v>1000</v>
      </c>
      <c r="M16" s="535">
        <v>3800</v>
      </c>
      <c r="N16" s="469">
        <v>5</v>
      </c>
      <c r="O16" s="469">
        <v>276000</v>
      </c>
      <c r="P16" s="469">
        <v>155</v>
      </c>
      <c r="Q16" s="469">
        <v>500</v>
      </c>
      <c r="R16" s="469">
        <v>1000</v>
      </c>
      <c r="S16" s="469">
        <v>4300</v>
      </c>
    </row>
    <row r="17" spans="1:19">
      <c r="A17" s="473" t="s">
        <v>28</v>
      </c>
      <c r="B17" s="469">
        <v>16</v>
      </c>
      <c r="C17" s="469">
        <v>665000</v>
      </c>
      <c r="D17" s="469">
        <v>319</v>
      </c>
      <c r="E17" s="469">
        <v>1000</v>
      </c>
      <c r="F17" s="469">
        <v>4300</v>
      </c>
      <c r="G17" s="535">
        <v>16000</v>
      </c>
      <c r="H17" s="469">
        <v>13</v>
      </c>
      <c r="I17" s="469">
        <v>549000</v>
      </c>
      <c r="J17" s="469">
        <v>272</v>
      </c>
      <c r="K17" s="469">
        <v>1000</v>
      </c>
      <c r="L17" s="469">
        <v>4100</v>
      </c>
      <c r="M17" s="535">
        <v>10000</v>
      </c>
      <c r="N17" s="469">
        <v>15</v>
      </c>
      <c r="O17" s="469">
        <v>1213000</v>
      </c>
      <c r="P17" s="469">
        <v>591</v>
      </c>
      <c r="Q17" s="469">
        <v>1000</v>
      </c>
      <c r="R17" s="469">
        <v>4300</v>
      </c>
      <c r="S17" s="469">
        <v>13000</v>
      </c>
    </row>
    <row r="18" spans="1:19">
      <c r="A18" s="473" t="s">
        <v>29</v>
      </c>
      <c r="B18" s="469">
        <v>20</v>
      </c>
      <c r="C18" s="469">
        <v>819000</v>
      </c>
      <c r="D18" s="469">
        <v>528</v>
      </c>
      <c r="E18" s="469">
        <v>3000</v>
      </c>
      <c r="F18" s="469">
        <v>16800</v>
      </c>
      <c r="G18" s="535">
        <v>45000</v>
      </c>
      <c r="H18" s="469">
        <v>13</v>
      </c>
      <c r="I18" s="469">
        <v>551000</v>
      </c>
      <c r="J18" s="469">
        <v>390</v>
      </c>
      <c r="K18" s="469">
        <v>2000</v>
      </c>
      <c r="L18" s="469">
        <v>8000</v>
      </c>
      <c r="M18" s="535">
        <v>17500</v>
      </c>
      <c r="N18" s="469">
        <v>17</v>
      </c>
      <c r="O18" s="469">
        <v>1370000</v>
      </c>
      <c r="P18" s="469">
        <v>918</v>
      </c>
      <c r="Q18" s="469">
        <v>3000</v>
      </c>
      <c r="R18" s="469">
        <v>11400</v>
      </c>
      <c r="S18" s="469">
        <v>34500</v>
      </c>
    </row>
    <row r="19" spans="1:19">
      <c r="A19" s="473" t="s">
        <v>30</v>
      </c>
      <c r="B19" s="469">
        <v>17</v>
      </c>
      <c r="C19" s="469">
        <v>740000</v>
      </c>
      <c r="D19" s="469">
        <v>559</v>
      </c>
      <c r="E19" s="469">
        <v>5800</v>
      </c>
      <c r="F19" s="469">
        <v>20000</v>
      </c>
      <c r="G19" s="535">
        <v>62000</v>
      </c>
      <c r="H19" s="469">
        <v>12</v>
      </c>
      <c r="I19" s="469">
        <v>534000</v>
      </c>
      <c r="J19" s="469">
        <v>440</v>
      </c>
      <c r="K19" s="469">
        <v>2000</v>
      </c>
      <c r="L19" s="469">
        <v>8000</v>
      </c>
      <c r="M19" s="535">
        <v>22000</v>
      </c>
      <c r="N19" s="469">
        <v>15</v>
      </c>
      <c r="O19" s="469">
        <v>1274000</v>
      </c>
      <c r="P19" s="469">
        <v>999</v>
      </c>
      <c r="Q19" s="469">
        <v>3200</v>
      </c>
      <c r="R19" s="469">
        <v>14500</v>
      </c>
      <c r="S19" s="469">
        <v>42000</v>
      </c>
    </row>
    <row r="20" spans="1:19">
      <c r="A20" s="473" t="s">
        <v>31</v>
      </c>
      <c r="B20" s="469">
        <v>12</v>
      </c>
      <c r="C20" s="469">
        <v>405000</v>
      </c>
      <c r="D20" s="469">
        <v>400</v>
      </c>
      <c r="E20" s="469">
        <v>6500</v>
      </c>
      <c r="F20" s="469">
        <v>23000</v>
      </c>
      <c r="G20" s="535">
        <v>65000</v>
      </c>
      <c r="H20" s="469">
        <v>7</v>
      </c>
      <c r="I20" s="469">
        <v>233000</v>
      </c>
      <c r="J20" s="469">
        <v>219</v>
      </c>
      <c r="K20" s="469">
        <v>2500</v>
      </c>
      <c r="L20" s="469">
        <v>10000</v>
      </c>
      <c r="M20" s="535">
        <v>28500</v>
      </c>
      <c r="N20" s="469">
        <v>9</v>
      </c>
      <c r="O20" s="469">
        <v>638000</v>
      </c>
      <c r="P20" s="469">
        <v>619</v>
      </c>
      <c r="Q20" s="469">
        <v>4200</v>
      </c>
      <c r="R20" s="469">
        <v>17000</v>
      </c>
      <c r="S20" s="469">
        <v>50000</v>
      </c>
    </row>
    <row r="21" spans="1:19">
      <c r="A21" s="473" t="s">
        <v>0</v>
      </c>
      <c r="B21" s="533">
        <v>1</v>
      </c>
      <c r="C21" s="533">
        <v>40000</v>
      </c>
      <c r="D21" s="533">
        <v>33</v>
      </c>
      <c r="E21" s="533">
        <v>4500</v>
      </c>
      <c r="F21" s="533">
        <v>20000</v>
      </c>
      <c r="G21" s="536">
        <v>50800</v>
      </c>
      <c r="H21" s="537" t="s">
        <v>173</v>
      </c>
      <c r="I21" s="538" t="s">
        <v>173</v>
      </c>
      <c r="J21" s="538">
        <v>22</v>
      </c>
      <c r="K21" s="538" t="s">
        <v>173</v>
      </c>
      <c r="L21" s="538" t="s">
        <v>173</v>
      </c>
      <c r="M21" s="539" t="s">
        <v>173</v>
      </c>
      <c r="N21" s="469">
        <v>1</v>
      </c>
      <c r="O21" s="469">
        <v>66000</v>
      </c>
      <c r="P21" s="469">
        <v>55</v>
      </c>
      <c r="Q21" s="469">
        <v>5000</v>
      </c>
      <c r="R21" s="469">
        <v>10000</v>
      </c>
      <c r="S21" s="469">
        <v>35000</v>
      </c>
    </row>
    <row r="22" spans="1:19">
      <c r="A22" s="717" t="s">
        <v>1</v>
      </c>
      <c r="B22" s="719">
        <v>12</v>
      </c>
      <c r="C22" s="719">
        <v>2837000</v>
      </c>
      <c r="D22" s="719">
        <v>1934</v>
      </c>
      <c r="E22" s="719">
        <v>2500</v>
      </c>
      <c r="F22" s="719">
        <v>12000</v>
      </c>
      <c r="G22" s="878">
        <v>40000</v>
      </c>
      <c r="H22" s="719">
        <v>8</v>
      </c>
      <c r="I22" s="719">
        <v>2001000</v>
      </c>
      <c r="J22" s="719">
        <v>1403</v>
      </c>
      <c r="K22" s="719">
        <v>1200</v>
      </c>
      <c r="L22" s="719">
        <v>5600</v>
      </c>
      <c r="M22" s="878">
        <v>16600</v>
      </c>
      <c r="N22" s="719">
        <v>10</v>
      </c>
      <c r="O22" s="719">
        <v>4838000</v>
      </c>
      <c r="P22" s="719">
        <v>3337</v>
      </c>
      <c r="Q22" s="719">
        <v>2000</v>
      </c>
      <c r="R22" s="719">
        <v>8800</v>
      </c>
      <c r="S22" s="719">
        <v>30000</v>
      </c>
    </row>
    <row r="23" spans="1:19">
      <c r="A23" s="879" t="s">
        <v>195</v>
      </c>
      <c r="B23" s="880"/>
      <c r="C23" s="881"/>
      <c r="D23" s="881"/>
      <c r="E23" s="880"/>
      <c r="F23" s="880"/>
      <c r="G23" s="882"/>
      <c r="H23" s="880"/>
      <c r="I23" s="881"/>
      <c r="J23" s="881"/>
      <c r="K23" s="880"/>
      <c r="L23" s="880"/>
      <c r="M23" s="882"/>
      <c r="N23" s="880"/>
      <c r="O23" s="881"/>
      <c r="P23" s="881"/>
      <c r="Q23" s="880"/>
      <c r="R23" s="880"/>
      <c r="S23" s="880"/>
    </row>
    <row r="24" spans="1:19">
      <c r="A24" s="762" t="s">
        <v>27</v>
      </c>
      <c r="B24" s="761">
        <v>3</v>
      </c>
      <c r="C24" s="765">
        <v>84000</v>
      </c>
      <c r="D24" s="765">
        <v>54</v>
      </c>
      <c r="E24" s="779">
        <v>900</v>
      </c>
      <c r="F24" s="779">
        <v>2100</v>
      </c>
      <c r="G24" s="782">
        <v>5800</v>
      </c>
      <c r="H24" s="871">
        <v>2</v>
      </c>
      <c r="I24" s="552">
        <v>58000</v>
      </c>
      <c r="J24" s="552">
        <v>38</v>
      </c>
      <c r="K24" s="821">
        <v>1000</v>
      </c>
      <c r="L24" s="874">
        <v>3800</v>
      </c>
      <c r="M24" s="875">
        <v>7800</v>
      </c>
      <c r="N24" s="779">
        <v>3</v>
      </c>
      <c r="O24" s="765">
        <v>142000</v>
      </c>
      <c r="P24" s="765">
        <v>92</v>
      </c>
      <c r="Q24" s="778">
        <v>1000</v>
      </c>
      <c r="R24" s="770">
        <v>2800</v>
      </c>
      <c r="S24" s="771">
        <v>7000</v>
      </c>
    </row>
    <row r="25" spans="1:19">
      <c r="A25" s="762" t="s">
        <v>28</v>
      </c>
      <c r="B25" s="761">
        <v>13</v>
      </c>
      <c r="C25" s="765">
        <v>508000</v>
      </c>
      <c r="D25" s="765">
        <v>270</v>
      </c>
      <c r="E25" s="779">
        <v>3700</v>
      </c>
      <c r="F25" s="779">
        <v>9200</v>
      </c>
      <c r="G25" s="782">
        <v>20000</v>
      </c>
      <c r="H25" s="783">
        <v>11</v>
      </c>
      <c r="I25" s="765">
        <v>439000</v>
      </c>
      <c r="J25" s="765">
        <v>242</v>
      </c>
      <c r="K25" s="770">
        <v>2600</v>
      </c>
      <c r="L25" s="771">
        <v>7000</v>
      </c>
      <c r="M25" s="772">
        <v>12200</v>
      </c>
      <c r="N25" s="779">
        <v>12</v>
      </c>
      <c r="O25" s="765">
        <v>946000</v>
      </c>
      <c r="P25" s="765">
        <v>512</v>
      </c>
      <c r="Q25" s="778">
        <v>3000</v>
      </c>
      <c r="R25" s="770">
        <v>7500</v>
      </c>
      <c r="S25" s="771">
        <v>15000</v>
      </c>
    </row>
    <row r="26" spans="1:19">
      <c r="A26" s="762" t="s">
        <v>29</v>
      </c>
      <c r="B26" s="761">
        <v>17</v>
      </c>
      <c r="C26" s="765">
        <v>723000</v>
      </c>
      <c r="D26" s="765">
        <v>529</v>
      </c>
      <c r="E26" s="779">
        <v>6500</v>
      </c>
      <c r="F26" s="779">
        <v>16000</v>
      </c>
      <c r="G26" s="782">
        <v>38500</v>
      </c>
      <c r="H26" s="783">
        <v>11</v>
      </c>
      <c r="I26" s="765">
        <v>457000</v>
      </c>
      <c r="J26" s="765">
        <v>384</v>
      </c>
      <c r="K26" s="770">
        <v>3000</v>
      </c>
      <c r="L26" s="771">
        <v>8000</v>
      </c>
      <c r="M26" s="772">
        <v>20000</v>
      </c>
      <c r="N26" s="779">
        <v>14</v>
      </c>
      <c r="O26" s="765">
        <v>1180000</v>
      </c>
      <c r="P26" s="765">
        <v>913</v>
      </c>
      <c r="Q26" s="778">
        <v>4600</v>
      </c>
      <c r="R26" s="770">
        <v>12400</v>
      </c>
      <c r="S26" s="771">
        <v>30000</v>
      </c>
    </row>
    <row r="27" spans="1:19">
      <c r="A27" s="762" t="s">
        <v>30</v>
      </c>
      <c r="B27" s="761">
        <v>16</v>
      </c>
      <c r="C27" s="765">
        <v>648000</v>
      </c>
      <c r="D27" s="765">
        <v>533</v>
      </c>
      <c r="E27" s="779">
        <v>5000</v>
      </c>
      <c r="F27" s="779">
        <v>18000</v>
      </c>
      <c r="G27" s="782">
        <v>50300</v>
      </c>
      <c r="H27" s="783">
        <v>9</v>
      </c>
      <c r="I27" s="765">
        <v>389000</v>
      </c>
      <c r="J27" s="765">
        <v>349</v>
      </c>
      <c r="K27" s="770">
        <v>3800</v>
      </c>
      <c r="L27" s="771">
        <v>10500</v>
      </c>
      <c r="M27" s="772">
        <v>23000</v>
      </c>
      <c r="N27" s="779">
        <v>12</v>
      </c>
      <c r="O27" s="765">
        <v>1037000</v>
      </c>
      <c r="P27" s="765">
        <v>882</v>
      </c>
      <c r="Q27" s="778">
        <v>4700</v>
      </c>
      <c r="R27" s="770">
        <v>14700</v>
      </c>
      <c r="S27" s="771">
        <v>40000</v>
      </c>
    </row>
    <row r="28" spans="1:19">
      <c r="A28" s="762" t="s">
        <v>31</v>
      </c>
      <c r="B28" s="761">
        <v>10</v>
      </c>
      <c r="C28" s="765">
        <v>341000</v>
      </c>
      <c r="D28" s="765">
        <v>328</v>
      </c>
      <c r="E28" s="779">
        <v>5700</v>
      </c>
      <c r="F28" s="779">
        <v>20000</v>
      </c>
      <c r="G28" s="782">
        <v>51500</v>
      </c>
      <c r="H28" s="783">
        <v>5</v>
      </c>
      <c r="I28" s="765">
        <v>194000</v>
      </c>
      <c r="J28" s="765">
        <v>202</v>
      </c>
      <c r="K28" s="770">
        <v>3000</v>
      </c>
      <c r="L28" s="771">
        <v>8800</v>
      </c>
      <c r="M28" s="772">
        <v>24000</v>
      </c>
      <c r="N28" s="779">
        <v>8</v>
      </c>
      <c r="O28" s="765">
        <v>535000</v>
      </c>
      <c r="P28" s="765">
        <v>530</v>
      </c>
      <c r="Q28" s="778">
        <v>4000</v>
      </c>
      <c r="R28" s="770">
        <v>14600</v>
      </c>
      <c r="S28" s="771">
        <v>40000</v>
      </c>
    </row>
    <row r="29" spans="1:19">
      <c r="A29" s="762" t="s">
        <v>0</v>
      </c>
      <c r="B29" s="807" t="s">
        <v>173</v>
      </c>
      <c r="C29" s="766" t="s">
        <v>173</v>
      </c>
      <c r="D29" s="766">
        <v>24</v>
      </c>
      <c r="E29" s="810" t="s">
        <v>173</v>
      </c>
      <c r="F29" s="810" t="s">
        <v>173</v>
      </c>
      <c r="G29" s="811" t="s">
        <v>173</v>
      </c>
      <c r="H29" s="807" t="s">
        <v>173</v>
      </c>
      <c r="I29" s="766" t="s">
        <v>173</v>
      </c>
      <c r="J29" s="810">
        <v>13</v>
      </c>
      <c r="K29" s="810" t="s">
        <v>173</v>
      </c>
      <c r="L29" s="810" t="s">
        <v>173</v>
      </c>
      <c r="M29" s="811" t="s">
        <v>173</v>
      </c>
      <c r="N29" s="876">
        <v>0</v>
      </c>
      <c r="O29" s="552">
        <v>29000</v>
      </c>
      <c r="P29" s="552">
        <v>37</v>
      </c>
      <c r="Q29" s="732">
        <v>6000</v>
      </c>
      <c r="R29" s="877">
        <v>16000</v>
      </c>
      <c r="S29" s="877">
        <v>46000</v>
      </c>
    </row>
    <row r="30" spans="1:19">
      <c r="A30" s="764" t="s">
        <v>1</v>
      </c>
      <c r="B30" s="780">
        <v>10</v>
      </c>
      <c r="C30" s="767">
        <v>2320000</v>
      </c>
      <c r="D30" s="767">
        <v>1738</v>
      </c>
      <c r="E30" s="781">
        <v>4800</v>
      </c>
      <c r="F30" s="781">
        <v>14000</v>
      </c>
      <c r="G30" s="784">
        <v>39200</v>
      </c>
      <c r="H30" s="785">
        <v>6</v>
      </c>
      <c r="I30" s="767">
        <v>1550000</v>
      </c>
      <c r="J30" s="767">
        <v>1228</v>
      </c>
      <c r="K30" s="774">
        <v>3000</v>
      </c>
      <c r="L30" s="775">
        <v>7800</v>
      </c>
      <c r="M30" s="776">
        <v>18200</v>
      </c>
      <c r="N30" s="781">
        <v>8</v>
      </c>
      <c r="O30" s="767">
        <v>3870000</v>
      </c>
      <c r="P30" s="767">
        <v>2966</v>
      </c>
      <c r="Q30" s="777">
        <v>3900</v>
      </c>
      <c r="R30" s="774">
        <v>10500</v>
      </c>
      <c r="S30" s="775">
        <v>29300</v>
      </c>
    </row>
    <row r="31" spans="1:19">
      <c r="A31" s="763" t="s">
        <v>196</v>
      </c>
      <c r="B31" s="786"/>
      <c r="C31" s="773"/>
      <c r="D31" s="773"/>
      <c r="E31" s="779"/>
      <c r="F31" s="779"/>
      <c r="G31" s="782"/>
      <c r="H31" s="783"/>
      <c r="I31" s="773"/>
      <c r="J31" s="773"/>
      <c r="K31" s="770"/>
      <c r="L31" s="771"/>
      <c r="M31" s="772"/>
      <c r="N31" s="779"/>
      <c r="O31" s="773"/>
      <c r="P31" s="773"/>
      <c r="Q31" s="778"/>
      <c r="R31" s="770"/>
      <c r="S31" s="771"/>
    </row>
    <row r="32" spans="1:19">
      <c r="A32" s="762" t="s">
        <v>27</v>
      </c>
      <c r="B32" s="761">
        <v>4</v>
      </c>
      <c r="C32" s="734" t="s">
        <v>198</v>
      </c>
      <c r="D32" s="734" t="s">
        <v>198</v>
      </c>
      <c r="E32" s="779">
        <v>1000</v>
      </c>
      <c r="F32" s="779">
        <v>2500</v>
      </c>
      <c r="G32" s="782">
        <v>9000</v>
      </c>
      <c r="H32" s="871">
        <v>3</v>
      </c>
      <c r="I32" s="872" t="s">
        <v>198</v>
      </c>
      <c r="J32" s="872" t="s">
        <v>198</v>
      </c>
      <c r="K32" s="821">
        <v>700</v>
      </c>
      <c r="L32" s="874">
        <v>1500</v>
      </c>
      <c r="M32" s="875">
        <v>5000</v>
      </c>
      <c r="N32" s="808">
        <v>3</v>
      </c>
      <c r="O32" s="734" t="s">
        <v>198</v>
      </c>
      <c r="P32" s="734" t="s">
        <v>198</v>
      </c>
      <c r="Q32" s="778">
        <v>900</v>
      </c>
      <c r="R32" s="770">
        <v>2500</v>
      </c>
      <c r="S32" s="771">
        <v>6000</v>
      </c>
    </row>
    <row r="33" spans="1:19">
      <c r="A33" s="762" t="s">
        <v>28</v>
      </c>
      <c r="B33" s="761">
        <v>14</v>
      </c>
      <c r="C33" s="734" t="s">
        <v>198</v>
      </c>
      <c r="D33" s="734" t="s">
        <v>198</v>
      </c>
      <c r="E33" s="779">
        <v>2500</v>
      </c>
      <c r="F33" s="779">
        <v>7000</v>
      </c>
      <c r="G33" s="782">
        <v>16000</v>
      </c>
      <c r="H33" s="783">
        <v>10</v>
      </c>
      <c r="I33" s="734" t="s">
        <v>198</v>
      </c>
      <c r="J33" s="734" t="s">
        <v>198</v>
      </c>
      <c r="K33" s="770">
        <v>2200</v>
      </c>
      <c r="L33" s="771">
        <v>6700</v>
      </c>
      <c r="M33" s="772">
        <v>16000</v>
      </c>
      <c r="N33" s="808">
        <v>12</v>
      </c>
      <c r="O33" s="734" t="s">
        <v>198</v>
      </c>
      <c r="P33" s="734" t="s">
        <v>198</v>
      </c>
      <c r="Q33" s="778">
        <v>2500</v>
      </c>
      <c r="R33" s="770">
        <v>6700</v>
      </c>
      <c r="S33" s="771">
        <v>16000</v>
      </c>
    </row>
    <row r="34" spans="1:19">
      <c r="A34" s="762" t="s">
        <v>29</v>
      </c>
      <c r="B34" s="761">
        <v>16</v>
      </c>
      <c r="C34" s="734" t="s">
        <v>198</v>
      </c>
      <c r="D34" s="734" t="s">
        <v>198</v>
      </c>
      <c r="E34" s="779">
        <v>5000</v>
      </c>
      <c r="F34" s="779">
        <v>13900</v>
      </c>
      <c r="G34" s="782">
        <v>30000</v>
      </c>
      <c r="H34" s="783">
        <v>9</v>
      </c>
      <c r="I34" s="734" t="s">
        <v>198</v>
      </c>
      <c r="J34" s="734" t="s">
        <v>198</v>
      </c>
      <c r="K34" s="770">
        <v>3000</v>
      </c>
      <c r="L34" s="771">
        <v>9900</v>
      </c>
      <c r="M34" s="772">
        <v>20000</v>
      </c>
      <c r="N34" s="808">
        <v>12</v>
      </c>
      <c r="O34" s="734" t="s">
        <v>198</v>
      </c>
      <c r="P34" s="734" t="s">
        <v>198</v>
      </c>
      <c r="Q34" s="778">
        <v>4200</v>
      </c>
      <c r="R34" s="770">
        <v>11600</v>
      </c>
      <c r="S34" s="771">
        <v>25100</v>
      </c>
    </row>
    <row r="35" spans="1:19">
      <c r="A35" s="762" t="s">
        <v>30</v>
      </c>
      <c r="B35" s="761">
        <v>13</v>
      </c>
      <c r="C35" s="734" t="s">
        <v>198</v>
      </c>
      <c r="D35" s="734" t="s">
        <v>198</v>
      </c>
      <c r="E35" s="779">
        <v>5000</v>
      </c>
      <c r="F35" s="779">
        <v>16000</v>
      </c>
      <c r="G35" s="782">
        <v>44000</v>
      </c>
      <c r="H35" s="783">
        <v>7</v>
      </c>
      <c r="I35" s="734" t="s">
        <v>198</v>
      </c>
      <c r="J35" s="734" t="s">
        <v>198</v>
      </c>
      <c r="K35" s="770">
        <v>3500</v>
      </c>
      <c r="L35" s="771">
        <v>9500</v>
      </c>
      <c r="M35" s="772">
        <v>28000</v>
      </c>
      <c r="N35" s="808">
        <v>10</v>
      </c>
      <c r="O35" s="734" t="s">
        <v>198</v>
      </c>
      <c r="P35" s="734" t="s">
        <v>198</v>
      </c>
      <c r="Q35" s="778">
        <v>4100</v>
      </c>
      <c r="R35" s="770">
        <v>13000</v>
      </c>
      <c r="S35" s="771">
        <v>35000</v>
      </c>
    </row>
    <row r="36" spans="1:19">
      <c r="A36" s="762" t="s">
        <v>31</v>
      </c>
      <c r="B36" s="761">
        <v>9</v>
      </c>
      <c r="C36" s="734" t="s">
        <v>198</v>
      </c>
      <c r="D36" s="734" t="s">
        <v>198</v>
      </c>
      <c r="E36" s="779">
        <v>9000</v>
      </c>
      <c r="F36" s="779">
        <v>25000</v>
      </c>
      <c r="G36" s="782">
        <v>70000</v>
      </c>
      <c r="H36" s="783">
        <v>4</v>
      </c>
      <c r="I36" s="734" t="s">
        <v>198</v>
      </c>
      <c r="J36" s="734" t="s">
        <v>198</v>
      </c>
      <c r="K36" s="770">
        <v>3500</v>
      </c>
      <c r="L36" s="771">
        <v>12900</v>
      </c>
      <c r="M36" s="772">
        <v>30000</v>
      </c>
      <c r="N36" s="808">
        <v>6</v>
      </c>
      <c r="O36" s="734" t="s">
        <v>198</v>
      </c>
      <c r="P36" s="734" t="s">
        <v>198</v>
      </c>
      <c r="Q36" s="778">
        <v>6900</v>
      </c>
      <c r="R36" s="770">
        <v>18500</v>
      </c>
      <c r="S36" s="771">
        <v>54000</v>
      </c>
    </row>
    <row r="37" spans="1:19">
      <c r="A37" s="762" t="s">
        <v>0</v>
      </c>
      <c r="B37" s="796" t="s">
        <v>173</v>
      </c>
      <c r="C37" s="872" t="s">
        <v>173</v>
      </c>
      <c r="D37" s="872" t="s">
        <v>173</v>
      </c>
      <c r="E37" s="797" t="s">
        <v>173</v>
      </c>
      <c r="F37" s="797" t="s">
        <v>173</v>
      </c>
      <c r="G37" s="798" t="s">
        <v>173</v>
      </c>
      <c r="H37" s="783" t="s">
        <v>173</v>
      </c>
      <c r="I37" s="872" t="s">
        <v>173</v>
      </c>
      <c r="J37" s="872" t="s">
        <v>173</v>
      </c>
      <c r="K37" s="797" t="s">
        <v>173</v>
      </c>
      <c r="L37" s="797" t="s">
        <v>173</v>
      </c>
      <c r="M37" s="798" t="s">
        <v>173</v>
      </c>
      <c r="N37" s="812" t="s">
        <v>173</v>
      </c>
      <c r="O37" s="872" t="s">
        <v>173</v>
      </c>
      <c r="P37" s="872" t="s">
        <v>173</v>
      </c>
      <c r="Q37" s="778" t="s">
        <v>173</v>
      </c>
      <c r="R37" s="797" t="s">
        <v>173</v>
      </c>
      <c r="S37" s="797" t="s">
        <v>173</v>
      </c>
    </row>
    <row r="38" spans="1:19">
      <c r="A38" s="764" t="s">
        <v>1</v>
      </c>
      <c r="B38" s="780">
        <v>10</v>
      </c>
      <c r="C38" s="753" t="s">
        <v>198</v>
      </c>
      <c r="D38" s="753" t="s">
        <v>198</v>
      </c>
      <c r="E38" s="781">
        <v>4000</v>
      </c>
      <c r="F38" s="781">
        <v>12000</v>
      </c>
      <c r="G38" s="784">
        <v>30000</v>
      </c>
      <c r="H38" s="785">
        <v>5</v>
      </c>
      <c r="I38" s="753" t="s">
        <v>198</v>
      </c>
      <c r="J38" s="753" t="s">
        <v>198</v>
      </c>
      <c r="K38" s="774">
        <v>2900</v>
      </c>
      <c r="L38" s="775">
        <v>8000</v>
      </c>
      <c r="M38" s="776">
        <v>19600</v>
      </c>
      <c r="N38" s="809">
        <v>8</v>
      </c>
      <c r="O38" s="753" t="s">
        <v>198</v>
      </c>
      <c r="P38" s="753" t="s">
        <v>198</v>
      </c>
      <c r="Q38" s="777">
        <v>3300</v>
      </c>
      <c r="R38" s="774">
        <v>10000</v>
      </c>
      <c r="S38" s="775">
        <v>26000</v>
      </c>
    </row>
    <row r="39" spans="1:19">
      <c r="A39" s="763" t="s">
        <v>197</v>
      </c>
      <c r="B39" s="787"/>
      <c r="C39" s="788"/>
      <c r="D39" s="788"/>
      <c r="E39" s="789"/>
      <c r="F39" s="789"/>
      <c r="G39" s="790"/>
      <c r="H39" s="791"/>
      <c r="I39" s="769"/>
      <c r="J39" s="769"/>
      <c r="K39" s="792"/>
      <c r="L39" s="793"/>
      <c r="M39" s="794"/>
      <c r="N39" s="789"/>
      <c r="O39" s="769"/>
      <c r="P39" s="769"/>
      <c r="Q39" s="795"/>
      <c r="R39" s="792"/>
      <c r="S39" s="793"/>
    </row>
    <row r="40" spans="1:19">
      <c r="A40" s="762" t="s">
        <v>27</v>
      </c>
      <c r="B40" s="796">
        <v>4</v>
      </c>
      <c r="C40" s="734" t="s">
        <v>198</v>
      </c>
      <c r="D40" s="734" t="s">
        <v>198</v>
      </c>
      <c r="E40" s="779">
        <v>1000</v>
      </c>
      <c r="F40" s="779">
        <v>2500</v>
      </c>
      <c r="G40" s="782">
        <v>4300</v>
      </c>
      <c r="H40" s="783">
        <v>3</v>
      </c>
      <c r="I40" s="734" t="s">
        <v>198</v>
      </c>
      <c r="J40" s="734" t="s">
        <v>198</v>
      </c>
      <c r="K40" s="797">
        <v>800</v>
      </c>
      <c r="L40" s="771">
        <v>2400</v>
      </c>
      <c r="M40" s="772">
        <v>4000</v>
      </c>
      <c r="N40" s="779">
        <v>4</v>
      </c>
      <c r="O40" s="734" t="s">
        <v>198</v>
      </c>
      <c r="P40" s="734" t="s">
        <v>198</v>
      </c>
      <c r="Q40" s="778">
        <v>800</v>
      </c>
      <c r="R40" s="797">
        <v>2500</v>
      </c>
      <c r="S40" s="771">
        <v>4100</v>
      </c>
    </row>
    <row r="41" spans="1:19">
      <c r="A41" s="762" t="s">
        <v>28</v>
      </c>
      <c r="B41" s="796">
        <v>15</v>
      </c>
      <c r="C41" s="734" t="s">
        <v>198</v>
      </c>
      <c r="D41" s="734" t="s">
        <v>198</v>
      </c>
      <c r="E41" s="779">
        <v>2500</v>
      </c>
      <c r="F41" s="779">
        <v>6200</v>
      </c>
      <c r="G41" s="782">
        <v>15900</v>
      </c>
      <c r="H41" s="783">
        <v>11</v>
      </c>
      <c r="I41" s="734" t="s">
        <v>198</v>
      </c>
      <c r="J41" s="734" t="s">
        <v>198</v>
      </c>
      <c r="K41" s="797">
        <v>2000</v>
      </c>
      <c r="L41" s="771">
        <v>4000</v>
      </c>
      <c r="M41" s="772">
        <v>10000</v>
      </c>
      <c r="N41" s="779">
        <v>13</v>
      </c>
      <c r="O41" s="734" t="s">
        <v>198</v>
      </c>
      <c r="P41" s="734" t="s">
        <v>198</v>
      </c>
      <c r="Q41" s="778">
        <v>2000</v>
      </c>
      <c r="R41" s="797">
        <v>5000</v>
      </c>
      <c r="S41" s="771">
        <v>12500</v>
      </c>
    </row>
    <row r="42" spans="1:19">
      <c r="A42" s="762" t="s">
        <v>29</v>
      </c>
      <c r="B42" s="796">
        <v>16</v>
      </c>
      <c r="C42" s="734" t="s">
        <v>198</v>
      </c>
      <c r="D42" s="734" t="s">
        <v>198</v>
      </c>
      <c r="E42" s="779">
        <v>3500</v>
      </c>
      <c r="F42" s="779">
        <v>10000</v>
      </c>
      <c r="G42" s="782">
        <v>26000</v>
      </c>
      <c r="H42" s="783">
        <v>11</v>
      </c>
      <c r="I42" s="734" t="s">
        <v>198</v>
      </c>
      <c r="J42" s="734" t="s">
        <v>198</v>
      </c>
      <c r="K42" s="797">
        <v>2500</v>
      </c>
      <c r="L42" s="771">
        <v>7500</v>
      </c>
      <c r="M42" s="772">
        <v>17000</v>
      </c>
      <c r="N42" s="779">
        <v>13</v>
      </c>
      <c r="O42" s="734" t="s">
        <v>198</v>
      </c>
      <c r="P42" s="734" t="s">
        <v>198</v>
      </c>
      <c r="Q42" s="778">
        <v>3000</v>
      </c>
      <c r="R42" s="797">
        <v>8900</v>
      </c>
      <c r="S42" s="771">
        <v>22300</v>
      </c>
    </row>
    <row r="43" spans="1:19">
      <c r="A43" s="762" t="s">
        <v>30</v>
      </c>
      <c r="B43" s="796">
        <v>14</v>
      </c>
      <c r="C43" s="734" t="s">
        <v>198</v>
      </c>
      <c r="D43" s="734" t="s">
        <v>198</v>
      </c>
      <c r="E43" s="779">
        <v>5000</v>
      </c>
      <c r="F43" s="779">
        <v>16500</v>
      </c>
      <c r="G43" s="782">
        <v>42500</v>
      </c>
      <c r="H43" s="783">
        <v>10</v>
      </c>
      <c r="I43" s="734" t="s">
        <v>198</v>
      </c>
      <c r="J43" s="734" t="s">
        <v>198</v>
      </c>
      <c r="K43" s="797">
        <v>3000</v>
      </c>
      <c r="L43" s="771">
        <v>7000</v>
      </c>
      <c r="M43" s="772">
        <v>20100</v>
      </c>
      <c r="N43" s="779">
        <v>12</v>
      </c>
      <c r="O43" s="734" t="s">
        <v>198</v>
      </c>
      <c r="P43" s="734" t="s">
        <v>198</v>
      </c>
      <c r="Q43" s="778">
        <v>4000</v>
      </c>
      <c r="R43" s="797">
        <v>11500</v>
      </c>
      <c r="S43" s="771">
        <v>35000</v>
      </c>
    </row>
    <row r="44" spans="1:19">
      <c r="A44" s="762" t="s">
        <v>31</v>
      </c>
      <c r="B44" s="796">
        <v>10</v>
      </c>
      <c r="C44" s="734" t="s">
        <v>198</v>
      </c>
      <c r="D44" s="734" t="s">
        <v>198</v>
      </c>
      <c r="E44" s="779">
        <v>7400</v>
      </c>
      <c r="F44" s="779">
        <v>20000</v>
      </c>
      <c r="G44" s="782">
        <v>53100</v>
      </c>
      <c r="H44" s="783">
        <v>5</v>
      </c>
      <c r="I44" s="734" t="s">
        <v>198</v>
      </c>
      <c r="J44" s="734" t="s">
        <v>198</v>
      </c>
      <c r="K44" s="797">
        <v>3500</v>
      </c>
      <c r="L44" s="771">
        <v>7500</v>
      </c>
      <c r="M44" s="772">
        <v>20000</v>
      </c>
      <c r="N44" s="779">
        <v>8</v>
      </c>
      <c r="O44" s="734" t="s">
        <v>198</v>
      </c>
      <c r="P44" s="734" t="s">
        <v>198</v>
      </c>
      <c r="Q44" s="778">
        <v>5000</v>
      </c>
      <c r="R44" s="797">
        <v>14000</v>
      </c>
      <c r="S44" s="771">
        <v>38000</v>
      </c>
    </row>
    <row r="45" spans="1:19">
      <c r="A45" s="762" t="s">
        <v>0</v>
      </c>
      <c r="B45" s="796">
        <v>2</v>
      </c>
      <c r="C45" s="872" t="s">
        <v>198</v>
      </c>
      <c r="D45" s="872" t="s">
        <v>198</v>
      </c>
      <c r="E45" s="779">
        <v>5000</v>
      </c>
      <c r="F45" s="779">
        <v>27000</v>
      </c>
      <c r="G45" s="782">
        <v>50000</v>
      </c>
      <c r="H45" s="783">
        <v>1</v>
      </c>
      <c r="I45" s="872" t="s">
        <v>198</v>
      </c>
      <c r="J45" s="872" t="s">
        <v>198</v>
      </c>
      <c r="K45" s="797">
        <v>5600</v>
      </c>
      <c r="L45" s="797">
        <v>13700</v>
      </c>
      <c r="M45" s="798">
        <v>50000</v>
      </c>
      <c r="N45" s="779">
        <v>1</v>
      </c>
      <c r="O45" s="872" t="s">
        <v>198</v>
      </c>
      <c r="P45" s="872" t="s">
        <v>198</v>
      </c>
      <c r="Q45" s="778">
        <v>5300</v>
      </c>
      <c r="R45" s="797">
        <v>22000</v>
      </c>
      <c r="S45" s="797">
        <v>50000</v>
      </c>
    </row>
    <row r="46" spans="1:19">
      <c r="A46" s="768" t="s">
        <v>1</v>
      </c>
      <c r="B46" s="799">
        <v>10</v>
      </c>
      <c r="C46" s="1087" t="s">
        <v>198</v>
      </c>
      <c r="D46" s="1087" t="s">
        <v>198</v>
      </c>
      <c r="E46" s="800">
        <v>3500</v>
      </c>
      <c r="F46" s="800">
        <v>10000</v>
      </c>
      <c r="G46" s="801">
        <v>30000</v>
      </c>
      <c r="H46" s="802">
        <v>7</v>
      </c>
      <c r="I46" s="1087" t="s">
        <v>198</v>
      </c>
      <c r="J46" s="1087" t="s">
        <v>198</v>
      </c>
      <c r="K46" s="803">
        <v>2500</v>
      </c>
      <c r="L46" s="804">
        <v>6000</v>
      </c>
      <c r="M46" s="805">
        <v>15000</v>
      </c>
      <c r="N46" s="800">
        <v>9</v>
      </c>
      <c r="O46" s="1087" t="s">
        <v>198</v>
      </c>
      <c r="P46" s="1087" t="s">
        <v>198</v>
      </c>
      <c r="Q46" s="806">
        <v>3000</v>
      </c>
      <c r="R46" s="803">
        <v>8000</v>
      </c>
      <c r="S46" s="804">
        <v>25000</v>
      </c>
    </row>
    <row r="47" spans="1:19">
      <c r="A47" s="1145" t="s">
        <v>40</v>
      </c>
      <c r="B47" s="1145"/>
      <c r="C47" s="1145"/>
      <c r="D47" s="1145"/>
      <c r="E47" s="1145"/>
      <c r="F47" s="1145"/>
      <c r="G47" s="1145"/>
      <c r="H47" s="1145"/>
      <c r="I47" s="1145"/>
      <c r="J47" s="1145"/>
      <c r="K47" s="1146"/>
      <c r="L47" s="1146"/>
    </row>
    <row r="48" spans="1:19">
      <c r="A48" s="494" t="s">
        <v>17</v>
      </c>
      <c r="B48" s="494"/>
      <c r="C48" s="494"/>
      <c r="D48" s="494"/>
      <c r="E48" s="494"/>
      <c r="F48" s="494"/>
      <c r="G48" s="494"/>
      <c r="H48" s="494"/>
      <c r="I48" s="494"/>
      <c r="J48" s="494"/>
      <c r="K48" s="494"/>
      <c r="L48" s="494"/>
    </row>
    <row r="49" spans="1:19">
      <c r="A49" s="489" t="s">
        <v>292</v>
      </c>
      <c r="B49" s="44"/>
      <c r="C49" s="44"/>
      <c r="D49" s="44"/>
      <c r="E49" s="44"/>
      <c r="F49" s="44"/>
      <c r="G49" s="44"/>
      <c r="H49" s="44"/>
      <c r="I49" s="44"/>
      <c r="J49" s="45"/>
      <c r="K49" s="45"/>
      <c r="L49" s="45"/>
      <c r="M49" s="45"/>
      <c r="N49" s="45"/>
      <c r="O49" s="45"/>
      <c r="P49" s="45"/>
      <c r="Q49" s="14"/>
      <c r="R49" s="14"/>
      <c r="S49" s="14"/>
    </row>
    <row r="50" spans="1:19">
      <c r="A50" s="759" t="s">
        <v>230</v>
      </c>
      <c r="B50" s="44"/>
      <c r="C50" s="44"/>
      <c r="D50" s="44"/>
      <c r="E50" s="44"/>
      <c r="F50" s="44"/>
      <c r="G50" s="44"/>
      <c r="H50" s="44"/>
      <c r="I50" s="44"/>
      <c r="J50" s="44"/>
      <c r="K50" s="44"/>
      <c r="L50" s="44"/>
      <c r="M50" s="45"/>
      <c r="N50" s="45"/>
      <c r="O50" s="45"/>
      <c r="P50" s="45"/>
      <c r="Q50" s="14"/>
      <c r="R50" s="14"/>
      <c r="S50" s="14"/>
    </row>
    <row r="51" spans="1:19">
      <c r="A51" s="758" t="s">
        <v>231</v>
      </c>
      <c r="B51" s="44"/>
      <c r="C51" s="44"/>
      <c r="D51" s="45"/>
      <c r="E51" s="45"/>
      <c r="F51" s="45"/>
      <c r="G51" s="45"/>
      <c r="H51" s="45"/>
      <c r="I51" s="45"/>
      <c r="J51" s="45"/>
      <c r="K51" s="45"/>
      <c r="L51" s="45"/>
      <c r="M51" s="45"/>
      <c r="N51" s="45"/>
      <c r="O51" s="45"/>
      <c r="P51" s="45"/>
      <c r="Q51" s="14"/>
      <c r="R51" s="14"/>
      <c r="S51" s="14"/>
    </row>
    <row r="52" spans="1:19">
      <c r="A52" s="758" t="s">
        <v>37</v>
      </c>
      <c r="B52" s="44"/>
      <c r="C52" s="44"/>
      <c r="D52" s="44"/>
      <c r="E52" s="44"/>
      <c r="F52" s="44"/>
      <c r="G52" s="44"/>
      <c r="H52" s="44"/>
      <c r="I52" s="46"/>
      <c r="J52" s="46"/>
      <c r="K52" s="47"/>
      <c r="L52" s="48"/>
      <c r="M52" s="14"/>
      <c r="N52" s="14"/>
      <c r="O52" s="14"/>
      <c r="P52" s="14"/>
      <c r="Q52" s="14"/>
      <c r="R52" s="14"/>
      <c r="S52" s="14"/>
    </row>
    <row r="53" spans="1:19">
      <c r="A53" s="760" t="s">
        <v>38</v>
      </c>
      <c r="B53" s="49"/>
      <c r="C53" s="14"/>
      <c r="D53" s="14"/>
      <c r="E53" s="14"/>
      <c r="F53" s="14"/>
      <c r="G53" s="14"/>
      <c r="H53" s="14"/>
      <c r="I53" s="14"/>
      <c r="J53" s="14"/>
      <c r="K53" s="14"/>
      <c r="L53" s="14"/>
      <c r="M53" s="14"/>
      <c r="N53" s="14"/>
      <c r="O53" s="14"/>
      <c r="P53" s="14"/>
      <c r="Q53" s="14"/>
      <c r="R53" s="14"/>
      <c r="S53" s="14"/>
    </row>
    <row r="54" spans="1:19">
      <c r="A54" s="211" t="s">
        <v>232</v>
      </c>
      <c r="B54" s="44"/>
      <c r="C54" s="44"/>
      <c r="D54" s="44"/>
      <c r="E54" s="44"/>
      <c r="F54" s="50"/>
      <c r="G54" s="50"/>
      <c r="H54" s="51"/>
      <c r="I54" s="14"/>
      <c r="J54" s="14"/>
      <c r="K54" s="50"/>
      <c r="L54" s="51"/>
      <c r="M54" s="14"/>
      <c r="N54" s="14"/>
      <c r="O54" s="12"/>
      <c r="P54" s="12"/>
      <c r="Q54" s="12"/>
      <c r="R54" s="12"/>
      <c r="S54" s="12"/>
    </row>
  </sheetData>
  <mergeCells count="6">
    <mergeCell ref="A47:L47"/>
    <mergeCell ref="R2:S2"/>
    <mergeCell ref="A3:S3"/>
    <mergeCell ref="B5:G5"/>
    <mergeCell ref="H5:M5"/>
    <mergeCell ref="N5:S5"/>
  </mergeCells>
  <hyperlinks>
    <hyperlink ref="R2" location="'6.3 final'!Print_Area" display="'6.3 final'!Print_Area" xr:uid="{00000000-0004-0000-0400-000000000000}"/>
    <hyperlink ref="R2:S2" location="Contents!A1" display="Back to contents" xr:uid="{00000000-0004-0000-0400-000001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56"/>
  <sheetViews>
    <sheetView tabSelected="1" topLeftCell="A31" workbookViewId="0">
      <selection activeCell="D55" sqref="D55"/>
    </sheetView>
  </sheetViews>
  <sheetFormatPr defaultColWidth="8.85546875" defaultRowHeight="15"/>
  <cols>
    <col min="1" max="1" width="8.85546875" style="475"/>
    <col min="2" max="2" width="14.140625" style="475" customWidth="1"/>
    <col min="3" max="3" width="10.28515625" style="475" bestFit="1" customWidth="1"/>
    <col min="4" max="4" width="9" style="475" bestFit="1" customWidth="1"/>
    <col min="5" max="5" width="8.28515625" style="475" customWidth="1"/>
    <col min="6" max="6" width="9" style="475" bestFit="1" customWidth="1"/>
    <col min="7" max="7" width="8.42578125" style="475" customWidth="1"/>
    <col min="8" max="8" width="7.7109375" style="475" customWidth="1"/>
    <col min="9" max="9" width="10.28515625" style="475" bestFit="1" customWidth="1"/>
    <col min="10" max="10" width="9" style="475" bestFit="1" customWidth="1"/>
    <col min="11" max="11" width="8.28515625" style="475" customWidth="1"/>
    <col min="12" max="12" width="9" style="475" bestFit="1" customWidth="1"/>
    <col min="13" max="13" width="8.5703125" style="475" customWidth="1"/>
    <col min="14" max="14" width="7" style="475" customWidth="1"/>
    <col min="15" max="15" width="10.28515625" style="475" bestFit="1" customWidth="1"/>
    <col min="16" max="16" width="9" style="475" bestFit="1" customWidth="1"/>
    <col min="17" max="17" width="8.140625" style="475" customWidth="1"/>
    <col min="18" max="18" width="9" style="475" bestFit="1" customWidth="1"/>
    <col min="19" max="19" width="8.28515625" style="475" customWidth="1"/>
    <col min="20" max="16384" width="8.85546875" style="475"/>
  </cols>
  <sheetData>
    <row r="2" spans="1:19" ht="15.75">
      <c r="A2" s="103" t="s">
        <v>39</v>
      </c>
      <c r="B2" s="819"/>
      <c r="C2" s="815"/>
      <c r="D2" s="815"/>
      <c r="E2" s="815"/>
      <c r="F2" s="815"/>
      <c r="G2" s="819"/>
      <c r="H2" s="815"/>
      <c r="I2" s="815"/>
      <c r="J2" s="815"/>
      <c r="K2" s="815"/>
      <c r="L2" s="819"/>
      <c r="M2" s="815"/>
      <c r="N2" s="815"/>
      <c r="O2" s="815"/>
      <c r="P2" s="815"/>
      <c r="Q2" s="815"/>
      <c r="S2" s="867" t="s">
        <v>3</v>
      </c>
    </row>
    <row r="3" spans="1:19" ht="15.75">
      <c r="A3" s="1150" t="s">
        <v>233</v>
      </c>
      <c r="B3" s="1150"/>
      <c r="C3" s="1150"/>
      <c r="D3" s="1150"/>
      <c r="E3" s="1150"/>
      <c r="F3" s="1150"/>
      <c r="G3" s="1150"/>
      <c r="H3" s="1150"/>
      <c r="I3" s="1150"/>
      <c r="J3" s="1150"/>
      <c r="K3" s="1150"/>
      <c r="L3" s="1150"/>
      <c r="M3" s="1150"/>
      <c r="N3" s="1150"/>
      <c r="O3" s="1150"/>
      <c r="P3" s="1150"/>
      <c r="Q3" s="1150"/>
      <c r="R3" s="1150"/>
      <c r="S3" s="1150"/>
    </row>
    <row r="4" spans="1:19">
      <c r="A4" s="58"/>
      <c r="B4" s="818"/>
      <c r="C4" s="58"/>
      <c r="D4" s="58"/>
      <c r="E4" s="58"/>
      <c r="F4" s="58"/>
      <c r="G4" s="58"/>
      <c r="H4" s="58"/>
      <c r="I4" s="58"/>
      <c r="J4" s="58"/>
      <c r="K4" s="58"/>
      <c r="L4" s="814"/>
      <c r="M4" s="820"/>
      <c r="N4" s="820"/>
      <c r="O4" s="814"/>
      <c r="P4" s="814"/>
      <c r="Q4" s="814"/>
      <c r="R4" s="814"/>
      <c r="S4" s="59" t="s">
        <v>20</v>
      </c>
    </row>
    <row r="5" spans="1:19">
      <c r="A5" s="201"/>
      <c r="B5" s="1151" t="s">
        <v>7</v>
      </c>
      <c r="C5" s="1151"/>
      <c r="D5" s="1151"/>
      <c r="E5" s="1151"/>
      <c r="F5" s="1151"/>
      <c r="G5" s="1152"/>
      <c r="H5" s="1153" t="s">
        <v>8</v>
      </c>
      <c r="I5" s="1151"/>
      <c r="J5" s="1151"/>
      <c r="K5" s="1151"/>
      <c r="L5" s="1151"/>
      <c r="M5" s="1152"/>
      <c r="N5" s="1151" t="s">
        <v>1</v>
      </c>
      <c r="O5" s="1151"/>
      <c r="P5" s="1151"/>
      <c r="Q5" s="1151"/>
      <c r="R5" s="1151"/>
      <c r="S5" s="1151"/>
    </row>
    <row r="6" spans="1:19" ht="36.75">
      <c r="A6" s="57"/>
      <c r="B6" s="60" t="s">
        <v>21</v>
      </c>
      <c r="C6" s="823" t="s">
        <v>22</v>
      </c>
      <c r="D6" s="823" t="s">
        <v>23</v>
      </c>
      <c r="E6" s="209" t="s">
        <v>24</v>
      </c>
      <c r="F6" s="209" t="s">
        <v>25</v>
      </c>
      <c r="G6" s="210" t="s">
        <v>26</v>
      </c>
      <c r="H6" s="61" t="s">
        <v>21</v>
      </c>
      <c r="I6" s="823" t="s">
        <v>22</v>
      </c>
      <c r="J6" s="823" t="s">
        <v>23</v>
      </c>
      <c r="K6" s="209" t="s">
        <v>24</v>
      </c>
      <c r="L6" s="209" t="s">
        <v>25</v>
      </c>
      <c r="M6" s="210" t="s">
        <v>26</v>
      </c>
      <c r="N6" s="60" t="s">
        <v>21</v>
      </c>
      <c r="O6" s="823" t="s">
        <v>22</v>
      </c>
      <c r="P6" s="823" t="s">
        <v>23</v>
      </c>
      <c r="Q6" s="209" t="s">
        <v>24</v>
      </c>
      <c r="R6" s="209" t="s">
        <v>25</v>
      </c>
      <c r="S6" s="209" t="s">
        <v>26</v>
      </c>
    </row>
    <row r="7" spans="1:19">
      <c r="A7" s="231" t="s">
        <v>5</v>
      </c>
      <c r="B7" s="813"/>
      <c r="C7" s="813"/>
      <c r="D7" s="813"/>
      <c r="E7" s="813"/>
      <c r="F7" s="813"/>
      <c r="G7" s="824"/>
      <c r="H7" s="825"/>
      <c r="I7" s="813"/>
      <c r="J7" s="813"/>
      <c r="K7" s="813"/>
      <c r="L7" s="813"/>
      <c r="M7" s="824"/>
      <c r="N7" s="472"/>
      <c r="O7" s="472"/>
      <c r="P7" s="472"/>
      <c r="Q7" s="472"/>
      <c r="R7" s="472"/>
      <c r="S7" s="472"/>
    </row>
    <row r="8" spans="1:19">
      <c r="A8" s="162" t="s">
        <v>27</v>
      </c>
      <c r="B8" s="28" t="s">
        <v>173</v>
      </c>
      <c r="C8" s="28" t="s">
        <v>173</v>
      </c>
      <c r="D8" s="28">
        <v>19</v>
      </c>
      <c r="E8" s="28" t="s">
        <v>173</v>
      </c>
      <c r="F8" s="28" t="s">
        <v>173</v>
      </c>
      <c r="G8" s="542" t="s">
        <v>173</v>
      </c>
      <c r="H8" s="28" t="s">
        <v>173</v>
      </c>
      <c r="I8" s="28" t="s">
        <v>173</v>
      </c>
      <c r="J8" s="28">
        <v>5</v>
      </c>
      <c r="K8" s="28" t="s">
        <v>173</v>
      </c>
      <c r="L8" s="28" t="s">
        <v>173</v>
      </c>
      <c r="M8" s="542" t="s">
        <v>173</v>
      </c>
      <c r="N8" s="28" t="s">
        <v>173</v>
      </c>
      <c r="O8" s="28" t="s">
        <v>173</v>
      </c>
      <c r="P8" s="28">
        <v>24</v>
      </c>
      <c r="Q8" s="28" t="s">
        <v>173</v>
      </c>
      <c r="R8" s="28" t="s">
        <v>173</v>
      </c>
      <c r="S8" s="28" t="s">
        <v>173</v>
      </c>
    </row>
    <row r="9" spans="1:19">
      <c r="A9" s="162" t="s">
        <v>28</v>
      </c>
      <c r="B9" s="28">
        <v>5</v>
      </c>
      <c r="C9" s="28">
        <v>207000</v>
      </c>
      <c r="D9" s="28">
        <v>79</v>
      </c>
      <c r="E9" s="28">
        <v>2000</v>
      </c>
      <c r="F9" s="28">
        <v>5000</v>
      </c>
      <c r="G9" s="542">
        <v>13500</v>
      </c>
      <c r="H9" s="28">
        <v>4</v>
      </c>
      <c r="I9" s="28">
        <v>150000</v>
      </c>
      <c r="J9" s="28">
        <v>65</v>
      </c>
      <c r="K9" s="28">
        <v>2000</v>
      </c>
      <c r="L9" s="28">
        <v>4000</v>
      </c>
      <c r="M9" s="542">
        <v>11900</v>
      </c>
      <c r="N9" s="28">
        <v>4</v>
      </c>
      <c r="O9" s="28">
        <v>357000</v>
      </c>
      <c r="P9" s="28">
        <v>144</v>
      </c>
      <c r="Q9" s="28">
        <v>2000</v>
      </c>
      <c r="R9" s="28">
        <v>4500</v>
      </c>
      <c r="S9" s="28">
        <v>12000</v>
      </c>
    </row>
    <row r="10" spans="1:19">
      <c r="A10" s="162" t="s">
        <v>29</v>
      </c>
      <c r="B10" s="28">
        <v>15</v>
      </c>
      <c r="C10" s="28">
        <v>580000</v>
      </c>
      <c r="D10" s="28">
        <v>365</v>
      </c>
      <c r="E10" s="28">
        <v>5200</v>
      </c>
      <c r="F10" s="28">
        <v>16000</v>
      </c>
      <c r="G10" s="542">
        <v>35000</v>
      </c>
      <c r="H10" s="28">
        <v>10</v>
      </c>
      <c r="I10" s="28">
        <v>397000</v>
      </c>
      <c r="J10" s="28">
        <v>263</v>
      </c>
      <c r="K10" s="28">
        <v>5000</v>
      </c>
      <c r="L10" s="28">
        <v>12500</v>
      </c>
      <c r="M10" s="542">
        <v>30000</v>
      </c>
      <c r="N10" s="28">
        <v>12</v>
      </c>
      <c r="O10" s="28">
        <v>977000</v>
      </c>
      <c r="P10" s="28">
        <v>628</v>
      </c>
      <c r="Q10" s="28">
        <v>5200</v>
      </c>
      <c r="R10" s="28">
        <v>15000</v>
      </c>
      <c r="S10" s="28">
        <v>32500</v>
      </c>
    </row>
    <row r="11" spans="1:19">
      <c r="A11" s="162" t="s">
        <v>30</v>
      </c>
      <c r="B11" s="28">
        <v>21</v>
      </c>
      <c r="C11" s="28">
        <v>938000</v>
      </c>
      <c r="D11" s="28">
        <v>732</v>
      </c>
      <c r="E11" s="28">
        <v>12000</v>
      </c>
      <c r="F11" s="28">
        <v>31000</v>
      </c>
      <c r="G11" s="542">
        <v>65400</v>
      </c>
      <c r="H11" s="28">
        <v>14</v>
      </c>
      <c r="I11" s="28">
        <v>623000</v>
      </c>
      <c r="J11" s="28">
        <v>503</v>
      </c>
      <c r="K11" s="28">
        <v>6000</v>
      </c>
      <c r="L11" s="28">
        <v>19900</v>
      </c>
      <c r="M11" s="542">
        <v>46000</v>
      </c>
      <c r="N11" s="28">
        <v>18</v>
      </c>
      <c r="O11" s="28">
        <v>1562000</v>
      </c>
      <c r="P11" s="28">
        <v>1235</v>
      </c>
      <c r="Q11" s="28">
        <v>9000</v>
      </c>
      <c r="R11" s="28">
        <v>25500</v>
      </c>
      <c r="S11" s="28">
        <v>60000</v>
      </c>
    </row>
    <row r="12" spans="1:19">
      <c r="A12" s="162" t="s">
        <v>31</v>
      </c>
      <c r="B12" s="28">
        <v>20</v>
      </c>
      <c r="C12" s="28">
        <v>713000</v>
      </c>
      <c r="D12" s="28">
        <v>608</v>
      </c>
      <c r="E12" s="28">
        <v>20000</v>
      </c>
      <c r="F12" s="28">
        <v>50000</v>
      </c>
      <c r="G12" s="542">
        <v>109200</v>
      </c>
      <c r="H12" s="28">
        <v>8</v>
      </c>
      <c r="I12" s="28">
        <v>288000</v>
      </c>
      <c r="J12" s="28">
        <v>310</v>
      </c>
      <c r="K12" s="28">
        <v>9800</v>
      </c>
      <c r="L12" s="28">
        <v>24000</v>
      </c>
      <c r="M12" s="542">
        <v>66000</v>
      </c>
      <c r="N12" s="28">
        <v>14</v>
      </c>
      <c r="O12" s="28">
        <v>1000000</v>
      </c>
      <c r="P12" s="28">
        <v>918</v>
      </c>
      <c r="Q12" s="28">
        <v>15500</v>
      </c>
      <c r="R12" s="28">
        <v>39000</v>
      </c>
      <c r="S12" s="28">
        <v>100000</v>
      </c>
    </row>
    <row r="13" spans="1:19">
      <c r="A13" s="162" t="s">
        <v>0</v>
      </c>
      <c r="B13" s="28">
        <v>2</v>
      </c>
      <c r="C13" s="28">
        <v>76000</v>
      </c>
      <c r="D13" s="28">
        <v>123</v>
      </c>
      <c r="E13" s="28">
        <v>45000</v>
      </c>
      <c r="F13" s="28">
        <v>120000</v>
      </c>
      <c r="G13" s="542">
        <v>198000</v>
      </c>
      <c r="H13" s="28">
        <v>1</v>
      </c>
      <c r="I13" s="28">
        <v>39000</v>
      </c>
      <c r="J13" s="28">
        <v>51</v>
      </c>
      <c r="K13" s="28">
        <v>20000</v>
      </c>
      <c r="L13" s="28">
        <v>33000</v>
      </c>
      <c r="M13" s="542">
        <v>58500</v>
      </c>
      <c r="N13" s="28">
        <v>1</v>
      </c>
      <c r="O13" s="28">
        <v>115000</v>
      </c>
      <c r="P13" s="28">
        <v>174</v>
      </c>
      <c r="Q13" s="28">
        <v>30000</v>
      </c>
      <c r="R13" s="28">
        <v>70000</v>
      </c>
      <c r="S13" s="28">
        <v>150000</v>
      </c>
    </row>
    <row r="14" spans="1:19" s="544" customFormat="1">
      <c r="A14" s="206" t="s">
        <v>1</v>
      </c>
      <c r="B14" s="38">
        <v>11</v>
      </c>
      <c r="C14" s="38">
        <v>2543000</v>
      </c>
      <c r="D14" s="38">
        <v>1926</v>
      </c>
      <c r="E14" s="38">
        <v>10000</v>
      </c>
      <c r="F14" s="38">
        <v>27000</v>
      </c>
      <c r="G14" s="545">
        <v>70000</v>
      </c>
      <c r="H14" s="38">
        <v>6</v>
      </c>
      <c r="I14" s="38">
        <v>1505000</v>
      </c>
      <c r="J14" s="38">
        <v>1197</v>
      </c>
      <c r="K14" s="38">
        <v>5000</v>
      </c>
      <c r="L14" s="38">
        <v>16000</v>
      </c>
      <c r="M14" s="545">
        <v>40000</v>
      </c>
      <c r="N14" s="38">
        <v>8</v>
      </c>
      <c r="O14" s="38">
        <v>4049000</v>
      </c>
      <c r="P14" s="38">
        <v>3123</v>
      </c>
      <c r="Q14" s="38">
        <v>7000</v>
      </c>
      <c r="R14" s="38">
        <v>21600</v>
      </c>
      <c r="S14" s="38">
        <v>60000</v>
      </c>
    </row>
    <row r="15" spans="1:19">
      <c r="A15" s="474" t="s">
        <v>6</v>
      </c>
      <c r="B15" s="813"/>
      <c r="C15" s="813"/>
      <c r="D15" s="813"/>
      <c r="E15" s="813"/>
      <c r="F15" s="813"/>
      <c r="G15" s="824"/>
      <c r="H15" s="813"/>
      <c r="I15" s="813"/>
      <c r="J15" s="813"/>
      <c r="K15" s="813"/>
      <c r="L15" s="813"/>
      <c r="M15" s="824"/>
      <c r="N15" s="472"/>
      <c r="O15" s="472"/>
      <c r="P15" s="472"/>
      <c r="Q15" s="472"/>
      <c r="R15" s="472"/>
      <c r="S15" s="472"/>
    </row>
    <row r="16" spans="1:19">
      <c r="A16" s="471" t="s">
        <v>27</v>
      </c>
      <c r="B16" s="34">
        <v>2</v>
      </c>
      <c r="C16" s="34">
        <v>43000</v>
      </c>
      <c r="D16" s="34">
        <v>31</v>
      </c>
      <c r="E16" s="34">
        <v>1100</v>
      </c>
      <c r="F16" s="34">
        <v>9000</v>
      </c>
      <c r="G16" s="546">
        <v>26800</v>
      </c>
      <c r="H16" s="28" t="s">
        <v>173</v>
      </c>
      <c r="I16" s="28" t="s">
        <v>173</v>
      </c>
      <c r="J16" s="28">
        <v>10</v>
      </c>
      <c r="K16" s="28" t="s">
        <v>173</v>
      </c>
      <c r="L16" s="28" t="s">
        <v>173</v>
      </c>
      <c r="M16" s="542" t="s">
        <v>173</v>
      </c>
      <c r="N16" s="34">
        <v>1</v>
      </c>
      <c r="O16" s="34">
        <v>66000</v>
      </c>
      <c r="P16" s="34">
        <v>41</v>
      </c>
      <c r="Q16" s="34">
        <v>1000</v>
      </c>
      <c r="R16" s="34">
        <v>5000</v>
      </c>
      <c r="S16" s="34">
        <v>20000</v>
      </c>
    </row>
    <row r="17" spans="1:19">
      <c r="A17" s="471" t="s">
        <v>28</v>
      </c>
      <c r="B17" s="28">
        <v>6</v>
      </c>
      <c r="C17" s="28">
        <v>251000</v>
      </c>
      <c r="D17" s="28">
        <v>109</v>
      </c>
      <c r="E17" s="28">
        <v>2900</v>
      </c>
      <c r="F17" s="28">
        <v>7700</v>
      </c>
      <c r="G17" s="542">
        <v>15000</v>
      </c>
      <c r="H17" s="28">
        <v>4</v>
      </c>
      <c r="I17" s="28">
        <v>188000</v>
      </c>
      <c r="J17" s="28">
        <v>105</v>
      </c>
      <c r="K17" s="28">
        <v>2000</v>
      </c>
      <c r="L17" s="28">
        <v>5000</v>
      </c>
      <c r="M17" s="542">
        <v>15000</v>
      </c>
      <c r="N17" s="28">
        <v>5</v>
      </c>
      <c r="O17" s="28">
        <v>439000</v>
      </c>
      <c r="P17" s="28">
        <v>214</v>
      </c>
      <c r="Q17" s="28">
        <v>2500</v>
      </c>
      <c r="R17" s="28">
        <v>7000</v>
      </c>
      <c r="S17" s="28">
        <v>15000</v>
      </c>
    </row>
    <row r="18" spans="1:19">
      <c r="A18" s="471" t="s">
        <v>29</v>
      </c>
      <c r="B18" s="28">
        <v>16</v>
      </c>
      <c r="C18" s="28">
        <v>650000</v>
      </c>
      <c r="D18" s="28">
        <v>441</v>
      </c>
      <c r="E18" s="28">
        <v>5800</v>
      </c>
      <c r="F18" s="28">
        <v>16000</v>
      </c>
      <c r="G18" s="542">
        <v>34300</v>
      </c>
      <c r="H18" s="28">
        <v>11</v>
      </c>
      <c r="I18" s="28">
        <v>456000</v>
      </c>
      <c r="J18" s="28">
        <v>340</v>
      </c>
      <c r="K18" s="28">
        <v>3800</v>
      </c>
      <c r="L18" s="28">
        <v>9400</v>
      </c>
      <c r="M18" s="542">
        <v>18200</v>
      </c>
      <c r="N18" s="28">
        <v>14</v>
      </c>
      <c r="O18" s="28">
        <v>1105000</v>
      </c>
      <c r="P18" s="28">
        <v>781</v>
      </c>
      <c r="Q18" s="28">
        <v>5000</v>
      </c>
      <c r="R18" s="28">
        <v>12500</v>
      </c>
      <c r="S18" s="28">
        <v>28000</v>
      </c>
    </row>
    <row r="19" spans="1:19">
      <c r="A19" s="471" t="s">
        <v>30</v>
      </c>
      <c r="B19" s="28">
        <v>24</v>
      </c>
      <c r="C19" s="28">
        <v>1039000</v>
      </c>
      <c r="D19" s="28">
        <v>859</v>
      </c>
      <c r="E19" s="28">
        <v>11000</v>
      </c>
      <c r="F19" s="28">
        <v>28000</v>
      </c>
      <c r="G19" s="542">
        <v>60000</v>
      </c>
      <c r="H19" s="28">
        <v>12</v>
      </c>
      <c r="I19" s="28">
        <v>511000</v>
      </c>
      <c r="J19" s="28">
        <v>495</v>
      </c>
      <c r="K19" s="28">
        <v>6000</v>
      </c>
      <c r="L19" s="28">
        <v>15000</v>
      </c>
      <c r="M19" s="542">
        <v>35000</v>
      </c>
      <c r="N19" s="28">
        <v>18</v>
      </c>
      <c r="O19" s="28">
        <v>1550000</v>
      </c>
      <c r="P19" s="28">
        <v>1354</v>
      </c>
      <c r="Q19" s="28">
        <v>8300</v>
      </c>
      <c r="R19" s="28">
        <v>23000</v>
      </c>
      <c r="S19" s="28">
        <v>50000</v>
      </c>
    </row>
    <row r="20" spans="1:19">
      <c r="A20" s="471" t="s">
        <v>31</v>
      </c>
      <c r="B20" s="28">
        <v>19</v>
      </c>
      <c r="C20" s="28">
        <v>674000</v>
      </c>
      <c r="D20" s="28">
        <v>652</v>
      </c>
      <c r="E20" s="28">
        <v>17500</v>
      </c>
      <c r="F20" s="28">
        <v>40000</v>
      </c>
      <c r="G20" s="542">
        <v>99800</v>
      </c>
      <c r="H20" s="28">
        <v>8</v>
      </c>
      <c r="I20" s="28">
        <v>300000</v>
      </c>
      <c r="J20" s="28">
        <v>304</v>
      </c>
      <c r="K20" s="28">
        <v>9700</v>
      </c>
      <c r="L20" s="28">
        <v>20000</v>
      </c>
      <c r="M20" s="542">
        <v>46200</v>
      </c>
      <c r="N20" s="28">
        <v>14</v>
      </c>
      <c r="O20" s="28">
        <v>975000</v>
      </c>
      <c r="P20" s="28">
        <v>956</v>
      </c>
      <c r="Q20" s="28">
        <v>12700</v>
      </c>
      <c r="R20" s="28">
        <v>32000</v>
      </c>
      <c r="S20" s="28">
        <v>83000</v>
      </c>
    </row>
    <row r="21" spans="1:19">
      <c r="A21" s="471" t="s">
        <v>0</v>
      </c>
      <c r="B21" s="28">
        <v>2</v>
      </c>
      <c r="C21" s="28">
        <v>84000</v>
      </c>
      <c r="D21" s="28">
        <v>121</v>
      </c>
      <c r="E21" s="28">
        <v>22700</v>
      </c>
      <c r="F21" s="28">
        <v>33000</v>
      </c>
      <c r="G21" s="542">
        <v>135000</v>
      </c>
      <c r="H21" s="34">
        <v>1</v>
      </c>
      <c r="I21" s="34">
        <v>42000</v>
      </c>
      <c r="J21" s="34">
        <v>48</v>
      </c>
      <c r="K21" s="34">
        <v>3000</v>
      </c>
      <c r="L21" s="34">
        <v>16600</v>
      </c>
      <c r="M21" s="546">
        <v>58000</v>
      </c>
      <c r="N21" s="28">
        <v>1</v>
      </c>
      <c r="O21" s="28">
        <v>127000</v>
      </c>
      <c r="P21" s="28">
        <v>169</v>
      </c>
      <c r="Q21" s="28">
        <v>16000</v>
      </c>
      <c r="R21" s="28">
        <v>31000</v>
      </c>
      <c r="S21" s="28">
        <v>109900</v>
      </c>
    </row>
    <row r="22" spans="1:19" s="544" customFormat="1">
      <c r="A22" s="543" t="s">
        <v>1</v>
      </c>
      <c r="B22" s="38">
        <v>12</v>
      </c>
      <c r="C22" s="38">
        <v>2742000</v>
      </c>
      <c r="D22" s="38">
        <v>2213</v>
      </c>
      <c r="E22" s="38">
        <v>8600</v>
      </c>
      <c r="F22" s="38">
        <v>24000</v>
      </c>
      <c r="G22" s="545">
        <v>57000</v>
      </c>
      <c r="H22" s="38">
        <v>6</v>
      </c>
      <c r="I22" s="38">
        <v>1519000</v>
      </c>
      <c r="J22" s="38">
        <v>1302</v>
      </c>
      <c r="K22" s="38">
        <v>4500</v>
      </c>
      <c r="L22" s="38">
        <v>12000</v>
      </c>
      <c r="M22" s="545">
        <v>30000</v>
      </c>
      <c r="N22" s="38">
        <v>9</v>
      </c>
      <c r="O22" s="38">
        <v>4261000</v>
      </c>
      <c r="P22" s="38">
        <v>3515</v>
      </c>
      <c r="Q22" s="38">
        <v>6100</v>
      </c>
      <c r="R22" s="38">
        <v>18200</v>
      </c>
      <c r="S22" s="38">
        <v>45000</v>
      </c>
    </row>
    <row r="23" spans="1:19" s="544" customFormat="1">
      <c r="A23" s="822" t="s">
        <v>195</v>
      </c>
      <c r="B23" s="813"/>
      <c r="C23" s="813"/>
      <c r="D23" s="813"/>
      <c r="E23" s="813"/>
      <c r="F23" s="813"/>
      <c r="G23" s="824"/>
      <c r="H23" s="825"/>
      <c r="I23" s="813"/>
      <c r="J23" s="813"/>
      <c r="K23" s="813"/>
      <c r="L23" s="813"/>
      <c r="M23" s="824"/>
      <c r="N23" s="472"/>
      <c r="O23" s="472"/>
      <c r="P23" s="472"/>
      <c r="Q23" s="472"/>
      <c r="R23" s="472"/>
      <c r="S23" s="472"/>
    </row>
    <row r="24" spans="1:19" s="544" customFormat="1">
      <c r="A24" s="816" t="s">
        <v>27</v>
      </c>
      <c r="B24" s="28" t="s">
        <v>173</v>
      </c>
      <c r="C24" s="28" t="s">
        <v>173</v>
      </c>
      <c r="D24" s="28">
        <v>26</v>
      </c>
      <c r="E24" s="28" t="s">
        <v>173</v>
      </c>
      <c r="F24" s="28" t="s">
        <v>173</v>
      </c>
      <c r="G24" s="542" t="s">
        <v>173</v>
      </c>
      <c r="H24" s="28" t="s">
        <v>173</v>
      </c>
      <c r="I24" s="28" t="s">
        <v>173</v>
      </c>
      <c r="J24" s="28">
        <v>13</v>
      </c>
      <c r="K24" s="28" t="s">
        <v>173</v>
      </c>
      <c r="L24" s="28" t="s">
        <v>173</v>
      </c>
      <c r="M24" s="542" t="s">
        <v>173</v>
      </c>
      <c r="N24" s="34">
        <v>1</v>
      </c>
      <c r="O24" s="34">
        <v>49000</v>
      </c>
      <c r="P24" s="34">
        <v>39</v>
      </c>
      <c r="Q24" s="34">
        <v>2500</v>
      </c>
      <c r="R24" s="34">
        <v>6900</v>
      </c>
      <c r="S24" s="34">
        <v>23000</v>
      </c>
    </row>
    <row r="25" spans="1:19" s="544" customFormat="1">
      <c r="A25" s="816" t="s">
        <v>28</v>
      </c>
      <c r="B25" s="28">
        <v>8</v>
      </c>
      <c r="C25" s="28">
        <v>308000</v>
      </c>
      <c r="D25" s="28">
        <v>160</v>
      </c>
      <c r="E25" s="28">
        <v>3300</v>
      </c>
      <c r="F25" s="28">
        <v>8100</v>
      </c>
      <c r="G25" s="542">
        <v>18000</v>
      </c>
      <c r="H25" s="28">
        <v>4</v>
      </c>
      <c r="I25" s="28">
        <v>161000</v>
      </c>
      <c r="J25" s="28">
        <v>118</v>
      </c>
      <c r="K25" s="28">
        <v>2000</v>
      </c>
      <c r="L25" s="28">
        <v>5000</v>
      </c>
      <c r="M25" s="542">
        <v>12600</v>
      </c>
      <c r="N25" s="28">
        <v>6</v>
      </c>
      <c r="O25" s="28">
        <v>469000</v>
      </c>
      <c r="P25" s="28">
        <v>278</v>
      </c>
      <c r="Q25" s="28">
        <v>3000</v>
      </c>
      <c r="R25" s="28">
        <v>7200</v>
      </c>
      <c r="S25" s="28">
        <v>17600</v>
      </c>
    </row>
    <row r="26" spans="1:19" s="544" customFormat="1">
      <c r="A26" s="816" t="s">
        <v>29</v>
      </c>
      <c r="B26" s="28">
        <v>20</v>
      </c>
      <c r="C26" s="28">
        <v>846000</v>
      </c>
      <c r="D26" s="28">
        <v>658</v>
      </c>
      <c r="E26" s="28">
        <v>7000</v>
      </c>
      <c r="F26" s="28">
        <v>15000</v>
      </c>
      <c r="G26" s="542">
        <v>33000</v>
      </c>
      <c r="H26" s="28">
        <v>11</v>
      </c>
      <c r="I26" s="28">
        <v>465000</v>
      </c>
      <c r="J26" s="28">
        <v>402</v>
      </c>
      <c r="K26" s="28">
        <v>3000</v>
      </c>
      <c r="L26" s="28">
        <v>8000</v>
      </c>
      <c r="M26" s="542">
        <v>17000</v>
      </c>
      <c r="N26" s="28">
        <v>16</v>
      </c>
      <c r="O26" s="28">
        <v>1311000</v>
      </c>
      <c r="P26" s="28">
        <v>1060</v>
      </c>
      <c r="Q26" s="28">
        <v>5000</v>
      </c>
      <c r="R26" s="28">
        <v>12500</v>
      </c>
      <c r="S26" s="28">
        <v>30000</v>
      </c>
    </row>
    <row r="27" spans="1:19" s="544" customFormat="1">
      <c r="A27" s="816" t="s">
        <v>30</v>
      </c>
      <c r="B27" s="28">
        <v>24</v>
      </c>
      <c r="C27" s="28">
        <v>1008000</v>
      </c>
      <c r="D27" s="28">
        <v>876</v>
      </c>
      <c r="E27" s="28">
        <v>9300</v>
      </c>
      <c r="F27" s="28">
        <v>21200</v>
      </c>
      <c r="G27" s="542">
        <v>52200</v>
      </c>
      <c r="H27" s="28">
        <v>12</v>
      </c>
      <c r="I27" s="28">
        <v>508000</v>
      </c>
      <c r="J27" s="28">
        <v>488</v>
      </c>
      <c r="K27" s="28">
        <v>4000</v>
      </c>
      <c r="L27" s="28">
        <v>13000</v>
      </c>
      <c r="M27" s="542">
        <v>30000</v>
      </c>
      <c r="N27" s="28">
        <v>18</v>
      </c>
      <c r="O27" s="28">
        <v>1515000</v>
      </c>
      <c r="P27" s="28">
        <v>1364</v>
      </c>
      <c r="Q27" s="28">
        <v>7500</v>
      </c>
      <c r="R27" s="28">
        <v>18000</v>
      </c>
      <c r="S27" s="28">
        <v>42400</v>
      </c>
    </row>
    <row r="28" spans="1:19" s="544" customFormat="1">
      <c r="A28" s="816" t="s">
        <v>31</v>
      </c>
      <c r="B28" s="28">
        <v>17</v>
      </c>
      <c r="C28" s="28">
        <v>606000</v>
      </c>
      <c r="D28" s="28">
        <v>641</v>
      </c>
      <c r="E28" s="28">
        <v>12600</v>
      </c>
      <c r="F28" s="28">
        <v>38400</v>
      </c>
      <c r="G28" s="542">
        <v>76000</v>
      </c>
      <c r="H28" s="28">
        <v>6</v>
      </c>
      <c r="I28" s="28">
        <v>223000</v>
      </c>
      <c r="J28" s="28">
        <v>251</v>
      </c>
      <c r="K28" s="28">
        <v>7000</v>
      </c>
      <c r="L28" s="28">
        <v>19100</v>
      </c>
      <c r="M28" s="542">
        <v>45400</v>
      </c>
      <c r="N28" s="28">
        <v>12</v>
      </c>
      <c r="O28" s="28">
        <v>829000</v>
      </c>
      <c r="P28" s="28">
        <v>892</v>
      </c>
      <c r="Q28" s="28">
        <v>10000</v>
      </c>
      <c r="R28" s="28">
        <v>30000</v>
      </c>
      <c r="S28" s="28">
        <v>68000</v>
      </c>
    </row>
    <row r="29" spans="1:19" s="544" customFormat="1">
      <c r="A29" s="816" t="s">
        <v>0</v>
      </c>
      <c r="B29" s="28">
        <v>1</v>
      </c>
      <c r="C29" s="28">
        <v>35000</v>
      </c>
      <c r="D29" s="28">
        <v>59</v>
      </c>
      <c r="E29" s="28">
        <v>26800</v>
      </c>
      <c r="F29" s="28">
        <v>79400</v>
      </c>
      <c r="G29" s="542">
        <v>165000</v>
      </c>
      <c r="H29" s="28" t="s">
        <v>173</v>
      </c>
      <c r="I29" s="28" t="s">
        <v>173</v>
      </c>
      <c r="J29" s="28">
        <v>15</v>
      </c>
      <c r="K29" s="28" t="s">
        <v>173</v>
      </c>
      <c r="L29" s="28" t="s">
        <v>173</v>
      </c>
      <c r="M29" s="542" t="s">
        <v>173</v>
      </c>
      <c r="N29" s="532">
        <v>0</v>
      </c>
      <c r="O29" s="28">
        <v>47000</v>
      </c>
      <c r="P29" s="28">
        <v>74</v>
      </c>
      <c r="Q29" s="28">
        <v>20000</v>
      </c>
      <c r="R29" s="28">
        <v>75300</v>
      </c>
      <c r="S29" s="28">
        <v>120000</v>
      </c>
    </row>
    <row r="30" spans="1:19" s="544" customFormat="1">
      <c r="A30" s="817" t="s">
        <v>1</v>
      </c>
      <c r="B30" s="568">
        <v>12</v>
      </c>
      <c r="C30" s="568">
        <v>2836000</v>
      </c>
      <c r="D30" s="568">
        <v>2420</v>
      </c>
      <c r="E30" s="568">
        <v>7900</v>
      </c>
      <c r="F30" s="568">
        <v>19000</v>
      </c>
      <c r="G30" s="569">
        <v>45000</v>
      </c>
      <c r="H30" s="568">
        <v>6</v>
      </c>
      <c r="I30" s="568">
        <v>1384000</v>
      </c>
      <c r="J30" s="568">
        <v>1287</v>
      </c>
      <c r="K30" s="568">
        <v>3800</v>
      </c>
      <c r="L30" s="568">
        <v>10200</v>
      </c>
      <c r="M30" s="569">
        <v>26000</v>
      </c>
      <c r="N30" s="568">
        <v>9</v>
      </c>
      <c r="O30" s="568">
        <v>4220000</v>
      </c>
      <c r="P30" s="568">
        <v>3707</v>
      </c>
      <c r="Q30" s="568">
        <v>5900</v>
      </c>
      <c r="R30" s="568">
        <v>15700</v>
      </c>
      <c r="S30" s="568">
        <v>40000</v>
      </c>
    </row>
    <row r="31" spans="1:19" s="544" customFormat="1">
      <c r="A31" s="822" t="s">
        <v>196</v>
      </c>
      <c r="B31" s="570"/>
      <c r="C31" s="570"/>
      <c r="D31" s="570"/>
      <c r="E31" s="570"/>
      <c r="F31" s="570"/>
      <c r="G31" s="571"/>
      <c r="H31" s="570"/>
      <c r="I31" s="570"/>
      <c r="J31" s="570"/>
      <c r="K31" s="570"/>
      <c r="L31" s="570"/>
      <c r="M31" s="571"/>
      <c r="N31" s="572"/>
      <c r="O31" s="572"/>
      <c r="P31" s="572"/>
      <c r="Q31" s="572"/>
      <c r="R31" s="572"/>
      <c r="S31" s="572"/>
    </row>
    <row r="32" spans="1:19" s="544" customFormat="1">
      <c r="A32" s="816" t="s">
        <v>27</v>
      </c>
      <c r="B32" s="883">
        <v>2</v>
      </c>
      <c r="C32" s="872" t="s">
        <v>198</v>
      </c>
      <c r="D32" s="872" t="s">
        <v>198</v>
      </c>
      <c r="E32" s="883">
        <v>1000</v>
      </c>
      <c r="F32" s="883">
        <v>2600</v>
      </c>
      <c r="G32" s="546">
        <v>7000</v>
      </c>
      <c r="H32" s="562" t="s">
        <v>173</v>
      </c>
      <c r="I32" s="734" t="s">
        <v>173</v>
      </c>
      <c r="J32" s="734" t="s">
        <v>173</v>
      </c>
      <c r="K32" s="562" t="s">
        <v>173</v>
      </c>
      <c r="L32" s="562" t="s">
        <v>173</v>
      </c>
      <c r="M32" s="542" t="s">
        <v>173</v>
      </c>
      <c r="N32" s="883">
        <v>2</v>
      </c>
      <c r="O32" s="872" t="s">
        <v>198</v>
      </c>
      <c r="P32" s="872" t="s">
        <v>198</v>
      </c>
      <c r="Q32" s="883">
        <v>800</v>
      </c>
      <c r="R32" s="883">
        <v>2600</v>
      </c>
      <c r="S32" s="883">
        <v>8500</v>
      </c>
    </row>
    <row r="33" spans="1:19" s="544" customFormat="1">
      <c r="A33" s="816" t="s">
        <v>28</v>
      </c>
      <c r="B33" s="562">
        <v>11</v>
      </c>
      <c r="C33" s="734" t="s">
        <v>198</v>
      </c>
      <c r="D33" s="734" t="s">
        <v>198</v>
      </c>
      <c r="E33" s="562">
        <v>4000</v>
      </c>
      <c r="F33" s="562">
        <v>9200</v>
      </c>
      <c r="G33" s="542">
        <v>17500</v>
      </c>
      <c r="H33" s="562">
        <v>7</v>
      </c>
      <c r="I33" s="734" t="s">
        <v>198</v>
      </c>
      <c r="J33" s="734" t="s">
        <v>198</v>
      </c>
      <c r="K33" s="562">
        <v>2000</v>
      </c>
      <c r="L33" s="562">
        <v>4700</v>
      </c>
      <c r="M33" s="542">
        <v>13000</v>
      </c>
      <c r="N33" s="562">
        <v>9</v>
      </c>
      <c r="O33" s="734" t="s">
        <v>198</v>
      </c>
      <c r="P33" s="734" t="s">
        <v>198</v>
      </c>
      <c r="Q33" s="562">
        <v>3000</v>
      </c>
      <c r="R33" s="562">
        <v>7000</v>
      </c>
      <c r="S33" s="562">
        <v>15800</v>
      </c>
    </row>
    <row r="34" spans="1:19" s="544" customFormat="1">
      <c r="A34" s="816" t="s">
        <v>29</v>
      </c>
      <c r="B34" s="562">
        <v>25</v>
      </c>
      <c r="C34" s="734" t="s">
        <v>198</v>
      </c>
      <c r="D34" s="734" t="s">
        <v>198</v>
      </c>
      <c r="E34" s="562">
        <v>5000</v>
      </c>
      <c r="F34" s="562">
        <v>14000</v>
      </c>
      <c r="G34" s="542">
        <v>28800</v>
      </c>
      <c r="H34" s="562">
        <v>12</v>
      </c>
      <c r="I34" s="734" t="s">
        <v>198</v>
      </c>
      <c r="J34" s="734" t="s">
        <v>198</v>
      </c>
      <c r="K34" s="562">
        <v>3200</v>
      </c>
      <c r="L34" s="562">
        <v>8000</v>
      </c>
      <c r="M34" s="542">
        <v>20500</v>
      </c>
      <c r="N34" s="562">
        <v>18</v>
      </c>
      <c r="O34" s="734" t="s">
        <v>198</v>
      </c>
      <c r="P34" s="734" t="s">
        <v>198</v>
      </c>
      <c r="Q34" s="562">
        <v>4500</v>
      </c>
      <c r="R34" s="562">
        <v>11500</v>
      </c>
      <c r="S34" s="562">
        <v>27000</v>
      </c>
    </row>
    <row r="35" spans="1:19" s="544" customFormat="1">
      <c r="A35" s="816" t="s">
        <v>30</v>
      </c>
      <c r="B35" s="562">
        <v>27</v>
      </c>
      <c r="C35" s="734" t="s">
        <v>198</v>
      </c>
      <c r="D35" s="734" t="s">
        <v>198</v>
      </c>
      <c r="E35" s="562">
        <v>8000</v>
      </c>
      <c r="F35" s="562">
        <v>21600</v>
      </c>
      <c r="G35" s="542">
        <v>50000</v>
      </c>
      <c r="H35" s="562">
        <v>13</v>
      </c>
      <c r="I35" s="734" t="s">
        <v>198</v>
      </c>
      <c r="J35" s="734" t="s">
        <v>198</v>
      </c>
      <c r="K35" s="562">
        <v>3800</v>
      </c>
      <c r="L35" s="562">
        <v>10000</v>
      </c>
      <c r="M35" s="542">
        <v>25800</v>
      </c>
      <c r="N35" s="562">
        <v>20</v>
      </c>
      <c r="O35" s="734" t="s">
        <v>198</v>
      </c>
      <c r="P35" s="734" t="s">
        <v>198</v>
      </c>
      <c r="Q35" s="562">
        <v>6000</v>
      </c>
      <c r="R35" s="562">
        <v>17000</v>
      </c>
      <c r="S35" s="562">
        <v>40700</v>
      </c>
    </row>
    <row r="36" spans="1:19" s="544" customFormat="1">
      <c r="A36" s="816" t="s">
        <v>31</v>
      </c>
      <c r="B36" s="562">
        <v>25</v>
      </c>
      <c r="C36" s="734" t="s">
        <v>198</v>
      </c>
      <c r="D36" s="734" t="s">
        <v>198</v>
      </c>
      <c r="E36" s="562">
        <v>10000</v>
      </c>
      <c r="F36" s="562">
        <v>26000</v>
      </c>
      <c r="G36" s="542">
        <v>66000</v>
      </c>
      <c r="H36" s="562">
        <v>9</v>
      </c>
      <c r="I36" s="734" t="s">
        <v>198</v>
      </c>
      <c r="J36" s="734" t="s">
        <v>198</v>
      </c>
      <c r="K36" s="562">
        <v>6300</v>
      </c>
      <c r="L36" s="562">
        <v>15500</v>
      </c>
      <c r="M36" s="542">
        <v>31000</v>
      </c>
      <c r="N36" s="562">
        <v>17</v>
      </c>
      <c r="O36" s="734" t="s">
        <v>198</v>
      </c>
      <c r="P36" s="734" t="s">
        <v>198</v>
      </c>
      <c r="Q36" s="562">
        <v>8800</v>
      </c>
      <c r="R36" s="562">
        <v>21800</v>
      </c>
      <c r="S36" s="562">
        <v>57100</v>
      </c>
    </row>
    <row r="37" spans="1:19" s="544" customFormat="1">
      <c r="A37" s="816" t="s">
        <v>0</v>
      </c>
      <c r="B37" s="562">
        <v>6</v>
      </c>
      <c r="C37" s="734" t="s">
        <v>198</v>
      </c>
      <c r="D37" s="734" t="s">
        <v>198</v>
      </c>
      <c r="E37" s="562">
        <v>14700</v>
      </c>
      <c r="F37" s="562">
        <v>34100</v>
      </c>
      <c r="G37" s="542">
        <v>76300</v>
      </c>
      <c r="H37" s="562">
        <v>2</v>
      </c>
      <c r="I37" s="734" t="s">
        <v>198</v>
      </c>
      <c r="J37" s="734" t="s">
        <v>198</v>
      </c>
      <c r="K37" s="562">
        <v>8900</v>
      </c>
      <c r="L37" s="562">
        <v>18600</v>
      </c>
      <c r="M37" s="542">
        <v>31000</v>
      </c>
      <c r="N37" s="562">
        <v>4</v>
      </c>
      <c r="O37" s="734" t="s">
        <v>198</v>
      </c>
      <c r="P37" s="734" t="s">
        <v>198</v>
      </c>
      <c r="Q37" s="562">
        <v>12400</v>
      </c>
      <c r="R37" s="562">
        <v>27200</v>
      </c>
      <c r="S37" s="562">
        <v>59000</v>
      </c>
    </row>
    <row r="38" spans="1:19" s="544" customFormat="1">
      <c r="A38" s="817" t="s">
        <v>1</v>
      </c>
      <c r="B38" s="38">
        <v>17</v>
      </c>
      <c r="C38" s="753" t="s">
        <v>198</v>
      </c>
      <c r="D38" s="753" t="s">
        <v>198</v>
      </c>
      <c r="E38" s="38">
        <v>6600</v>
      </c>
      <c r="F38" s="38">
        <v>17300</v>
      </c>
      <c r="G38" s="545">
        <v>40500</v>
      </c>
      <c r="H38" s="38">
        <v>8</v>
      </c>
      <c r="I38" s="753" t="s">
        <v>198</v>
      </c>
      <c r="J38" s="753" t="s">
        <v>198</v>
      </c>
      <c r="K38" s="38">
        <v>3500</v>
      </c>
      <c r="L38" s="38">
        <v>9700</v>
      </c>
      <c r="M38" s="545">
        <v>23900</v>
      </c>
      <c r="N38" s="38">
        <v>12</v>
      </c>
      <c r="O38" s="753" t="s">
        <v>198</v>
      </c>
      <c r="P38" s="753" t="s">
        <v>198</v>
      </c>
      <c r="Q38" s="38">
        <v>5000</v>
      </c>
      <c r="R38" s="38">
        <v>15000</v>
      </c>
      <c r="S38" s="38">
        <v>36000</v>
      </c>
    </row>
    <row r="39" spans="1:19" s="544" customFormat="1">
      <c r="A39" s="822" t="s">
        <v>197</v>
      </c>
      <c r="B39" s="813"/>
      <c r="C39" s="813"/>
      <c r="D39" s="813"/>
      <c r="E39" s="813"/>
      <c r="F39" s="813"/>
      <c r="G39" s="824"/>
      <c r="H39" s="813"/>
      <c r="I39" s="813"/>
      <c r="J39" s="813"/>
      <c r="K39" s="813"/>
      <c r="L39" s="813"/>
      <c r="M39" s="824"/>
      <c r="N39" s="472"/>
      <c r="O39" s="472"/>
      <c r="P39" s="472"/>
      <c r="Q39" s="472"/>
      <c r="R39" s="472"/>
      <c r="S39" s="472"/>
    </row>
    <row r="40" spans="1:19" s="544" customFormat="1">
      <c r="A40" s="816" t="s">
        <v>27</v>
      </c>
      <c r="B40" s="34">
        <v>1</v>
      </c>
      <c r="C40" s="872" t="s">
        <v>198</v>
      </c>
      <c r="D40" s="872" t="s">
        <v>198</v>
      </c>
      <c r="E40" s="34">
        <v>800</v>
      </c>
      <c r="F40" s="34">
        <v>3200</v>
      </c>
      <c r="G40" s="546">
        <v>4400</v>
      </c>
      <c r="H40" s="34">
        <v>1</v>
      </c>
      <c r="I40" s="872" t="s">
        <v>198</v>
      </c>
      <c r="J40" s="872" t="s">
        <v>198</v>
      </c>
      <c r="K40" s="34">
        <v>1000</v>
      </c>
      <c r="L40" s="34">
        <v>2200</v>
      </c>
      <c r="M40" s="546">
        <v>6500</v>
      </c>
      <c r="N40" s="28">
        <v>1</v>
      </c>
      <c r="O40" s="734" t="s">
        <v>198</v>
      </c>
      <c r="P40" s="734" t="s">
        <v>198</v>
      </c>
      <c r="Q40" s="28">
        <v>1000</v>
      </c>
      <c r="R40" s="28">
        <v>2800</v>
      </c>
      <c r="S40" s="28">
        <v>4800</v>
      </c>
    </row>
    <row r="41" spans="1:19" s="544" customFormat="1">
      <c r="A41" s="816" t="s">
        <v>28</v>
      </c>
      <c r="B41" s="28">
        <v>10</v>
      </c>
      <c r="C41" s="734" t="s">
        <v>198</v>
      </c>
      <c r="D41" s="734" t="s">
        <v>198</v>
      </c>
      <c r="E41" s="28">
        <v>3000</v>
      </c>
      <c r="F41" s="28">
        <v>7000</v>
      </c>
      <c r="G41" s="542">
        <v>15000</v>
      </c>
      <c r="H41" s="28">
        <v>7</v>
      </c>
      <c r="I41" s="734" t="s">
        <v>198</v>
      </c>
      <c r="J41" s="734" t="s">
        <v>198</v>
      </c>
      <c r="K41" s="28">
        <v>2000</v>
      </c>
      <c r="L41" s="28">
        <v>4000</v>
      </c>
      <c r="M41" s="542">
        <v>8800</v>
      </c>
      <c r="N41" s="28">
        <v>9</v>
      </c>
      <c r="O41" s="734" t="s">
        <v>198</v>
      </c>
      <c r="P41" s="734" t="s">
        <v>198</v>
      </c>
      <c r="Q41" s="28">
        <v>2500</v>
      </c>
      <c r="R41" s="28">
        <v>5500</v>
      </c>
      <c r="S41" s="28">
        <v>12000</v>
      </c>
    </row>
    <row r="42" spans="1:19" s="544" customFormat="1">
      <c r="A42" s="816" t="s">
        <v>29</v>
      </c>
      <c r="B42" s="28">
        <v>25</v>
      </c>
      <c r="C42" s="734" t="s">
        <v>198</v>
      </c>
      <c r="D42" s="734" t="s">
        <v>198</v>
      </c>
      <c r="E42" s="28">
        <v>5300</v>
      </c>
      <c r="F42" s="28">
        <v>14000</v>
      </c>
      <c r="G42" s="542">
        <v>29900</v>
      </c>
      <c r="H42" s="28">
        <v>14</v>
      </c>
      <c r="I42" s="734" t="s">
        <v>198</v>
      </c>
      <c r="J42" s="734" t="s">
        <v>198</v>
      </c>
      <c r="K42" s="28">
        <v>3400</v>
      </c>
      <c r="L42" s="28">
        <v>7000</v>
      </c>
      <c r="M42" s="542">
        <v>18400</v>
      </c>
      <c r="N42" s="28">
        <v>19</v>
      </c>
      <c r="O42" s="734" t="s">
        <v>198</v>
      </c>
      <c r="P42" s="734" t="s">
        <v>198</v>
      </c>
      <c r="Q42" s="28">
        <v>4300</v>
      </c>
      <c r="R42" s="28">
        <v>10200</v>
      </c>
      <c r="S42" s="28">
        <v>25000</v>
      </c>
    </row>
    <row r="43" spans="1:19" s="544" customFormat="1">
      <c r="A43" s="816" t="s">
        <v>30</v>
      </c>
      <c r="B43" s="28">
        <v>26</v>
      </c>
      <c r="C43" s="734" t="s">
        <v>198</v>
      </c>
      <c r="D43" s="734" t="s">
        <v>198</v>
      </c>
      <c r="E43" s="28">
        <v>8000</v>
      </c>
      <c r="F43" s="28">
        <v>20000</v>
      </c>
      <c r="G43" s="542">
        <v>45000</v>
      </c>
      <c r="H43" s="28">
        <v>13</v>
      </c>
      <c r="I43" s="734" t="s">
        <v>198</v>
      </c>
      <c r="J43" s="734" t="s">
        <v>198</v>
      </c>
      <c r="K43" s="28">
        <v>4700</v>
      </c>
      <c r="L43" s="28">
        <v>10600</v>
      </c>
      <c r="M43" s="542">
        <v>25000</v>
      </c>
      <c r="N43" s="28">
        <v>19</v>
      </c>
      <c r="O43" s="734" t="s">
        <v>198</v>
      </c>
      <c r="P43" s="734" t="s">
        <v>198</v>
      </c>
      <c r="Q43" s="28">
        <v>6000</v>
      </c>
      <c r="R43" s="28">
        <v>16000</v>
      </c>
      <c r="S43" s="28">
        <v>37000</v>
      </c>
    </row>
    <row r="44" spans="1:19" s="544" customFormat="1">
      <c r="A44" s="816" t="s">
        <v>31</v>
      </c>
      <c r="B44" s="28">
        <v>21</v>
      </c>
      <c r="C44" s="734" t="s">
        <v>198</v>
      </c>
      <c r="D44" s="734" t="s">
        <v>198</v>
      </c>
      <c r="E44" s="28">
        <v>12000</v>
      </c>
      <c r="F44" s="28">
        <v>26000</v>
      </c>
      <c r="G44" s="542">
        <v>65000</v>
      </c>
      <c r="H44" s="28">
        <v>8</v>
      </c>
      <c r="I44" s="734" t="s">
        <v>198</v>
      </c>
      <c r="J44" s="734" t="s">
        <v>198</v>
      </c>
      <c r="K44" s="28">
        <v>5400</v>
      </c>
      <c r="L44" s="28">
        <v>13400</v>
      </c>
      <c r="M44" s="542">
        <v>25000</v>
      </c>
      <c r="N44" s="28">
        <v>14</v>
      </c>
      <c r="O44" s="734" t="s">
        <v>198</v>
      </c>
      <c r="P44" s="734" t="s">
        <v>198</v>
      </c>
      <c r="Q44" s="28">
        <v>9000</v>
      </c>
      <c r="R44" s="28">
        <v>21000</v>
      </c>
      <c r="S44" s="28">
        <v>54000</v>
      </c>
    </row>
    <row r="45" spans="1:19" s="544" customFormat="1">
      <c r="A45" s="816" t="s">
        <v>0</v>
      </c>
      <c r="B45" s="28">
        <v>12</v>
      </c>
      <c r="C45" s="734" t="s">
        <v>198</v>
      </c>
      <c r="D45" s="734" t="s">
        <v>198</v>
      </c>
      <c r="E45" s="28">
        <v>15000</v>
      </c>
      <c r="F45" s="28">
        <v>31000</v>
      </c>
      <c r="G45" s="542">
        <v>80000</v>
      </c>
      <c r="H45" s="28">
        <v>5</v>
      </c>
      <c r="I45" s="734" t="s">
        <v>198</v>
      </c>
      <c r="J45" s="734" t="s">
        <v>198</v>
      </c>
      <c r="K45" s="28">
        <v>10000</v>
      </c>
      <c r="L45" s="28">
        <v>21000</v>
      </c>
      <c r="M45" s="542">
        <v>48500</v>
      </c>
      <c r="N45" s="28">
        <v>8</v>
      </c>
      <c r="O45" s="734" t="s">
        <v>198</v>
      </c>
      <c r="P45" s="734" t="s">
        <v>198</v>
      </c>
      <c r="Q45" s="28">
        <v>12400</v>
      </c>
      <c r="R45" s="28">
        <v>29000</v>
      </c>
      <c r="S45" s="28">
        <v>71000</v>
      </c>
    </row>
    <row r="46" spans="1:19" s="544" customFormat="1">
      <c r="A46" s="1047" t="s">
        <v>1</v>
      </c>
      <c r="B46" s="1048">
        <v>17</v>
      </c>
      <c r="C46" s="1087" t="s">
        <v>198</v>
      </c>
      <c r="D46" s="1087" t="s">
        <v>198</v>
      </c>
      <c r="E46" s="1048">
        <v>7000</v>
      </c>
      <c r="F46" s="1048">
        <v>18000</v>
      </c>
      <c r="G46" s="1060">
        <v>41000</v>
      </c>
      <c r="H46" s="1048">
        <v>9</v>
      </c>
      <c r="I46" s="1087" t="s">
        <v>198</v>
      </c>
      <c r="J46" s="1087" t="s">
        <v>198</v>
      </c>
      <c r="K46" s="1048">
        <v>4000</v>
      </c>
      <c r="L46" s="1048">
        <v>9000</v>
      </c>
      <c r="M46" s="1060">
        <v>23000</v>
      </c>
      <c r="N46" s="1048">
        <v>13</v>
      </c>
      <c r="O46" s="1087" t="s">
        <v>198</v>
      </c>
      <c r="P46" s="1087" t="s">
        <v>198</v>
      </c>
      <c r="Q46" s="1048">
        <v>5100</v>
      </c>
      <c r="R46" s="1048">
        <v>14900</v>
      </c>
      <c r="S46" s="1048">
        <v>34800</v>
      </c>
    </row>
    <row r="47" spans="1:19">
      <c r="A47" s="1149" t="s">
        <v>40</v>
      </c>
      <c r="B47" s="1149"/>
      <c r="C47" s="1149"/>
      <c r="D47" s="1149"/>
      <c r="E47" s="1149"/>
      <c r="F47" s="1149"/>
      <c r="G47" s="1149"/>
      <c r="H47" s="1149"/>
      <c r="I47" s="1149"/>
      <c r="J47" s="1149"/>
      <c r="K47" s="1149"/>
      <c r="L47" s="1149"/>
    </row>
    <row r="48" spans="1:19">
      <c r="A48" s="507" t="s">
        <v>17</v>
      </c>
      <c r="B48" s="499"/>
      <c r="C48" s="499"/>
      <c r="D48" s="499"/>
      <c r="E48" s="499"/>
      <c r="F48" s="499"/>
      <c r="G48" s="499"/>
      <c r="H48" s="499"/>
      <c r="I48" s="499"/>
      <c r="J48" s="499"/>
      <c r="K48" s="499"/>
      <c r="L48" s="499"/>
    </row>
    <row r="49" spans="1:12">
      <c r="A49" s="500" t="s">
        <v>293</v>
      </c>
      <c r="B49" s="503"/>
      <c r="C49" s="503"/>
      <c r="D49" s="503"/>
      <c r="E49" s="503"/>
      <c r="F49" s="503"/>
      <c r="G49" s="503"/>
      <c r="H49" s="503"/>
      <c r="I49" s="503"/>
      <c r="J49" s="503"/>
      <c r="K49" s="503"/>
      <c r="L49" s="501"/>
    </row>
    <row r="50" spans="1:12">
      <c r="A50" s="514" t="s">
        <v>170</v>
      </c>
      <c r="B50" s="506"/>
      <c r="C50" s="506"/>
      <c r="D50" s="506"/>
      <c r="E50" s="506"/>
      <c r="F50" s="506"/>
      <c r="G50" s="506"/>
      <c r="H50" s="506"/>
      <c r="I50" s="506"/>
      <c r="J50" s="506"/>
      <c r="K50" s="506"/>
      <c r="L50" s="506"/>
    </row>
    <row r="51" spans="1:12">
      <c r="A51" s="513" t="s">
        <v>171</v>
      </c>
      <c r="B51" s="503"/>
      <c r="C51" s="503"/>
      <c r="D51" s="503"/>
      <c r="E51" s="503"/>
      <c r="F51" s="503"/>
      <c r="G51" s="503"/>
      <c r="H51" s="503"/>
      <c r="I51" s="503"/>
      <c r="J51" s="503"/>
      <c r="K51" s="503"/>
      <c r="L51" s="501"/>
    </row>
    <row r="52" spans="1:12">
      <c r="A52" s="513" t="s">
        <v>41</v>
      </c>
      <c r="B52" s="510"/>
      <c r="C52" s="510"/>
      <c r="D52" s="510"/>
      <c r="E52" s="505"/>
      <c r="F52" s="504"/>
      <c r="G52" s="505"/>
      <c r="H52" s="504"/>
      <c r="I52" s="504"/>
      <c r="J52" s="504"/>
      <c r="K52" s="504"/>
      <c r="L52" s="504"/>
    </row>
    <row r="53" spans="1:12" s="565" customFormat="1" ht="15" customHeight="1">
      <c r="A53" s="502" t="s">
        <v>172</v>
      </c>
      <c r="B53" s="563"/>
      <c r="C53" s="563"/>
      <c r="D53" s="563"/>
      <c r="E53" s="564"/>
      <c r="F53" s="563"/>
      <c r="G53" s="564"/>
      <c r="H53" s="563"/>
      <c r="I53" s="563"/>
      <c r="J53" s="563"/>
      <c r="K53" s="563"/>
      <c r="L53" s="563"/>
    </row>
    <row r="54" spans="1:12" s="565" customFormat="1">
      <c r="A54" s="502" t="s">
        <v>42</v>
      </c>
      <c r="B54" s="563"/>
      <c r="C54" s="566"/>
      <c r="D54" s="566"/>
      <c r="E54" s="566"/>
      <c r="F54" s="566"/>
      <c r="G54" s="566"/>
      <c r="H54" s="566"/>
      <c r="I54" s="566"/>
      <c r="J54" s="566"/>
      <c r="K54" s="566"/>
      <c r="L54" s="566"/>
    </row>
    <row r="55" spans="1:12" s="565" customFormat="1">
      <c r="A55" s="566" t="s">
        <v>43</v>
      </c>
      <c r="B55" s="566"/>
      <c r="C55" s="718"/>
      <c r="D55" s="718"/>
      <c r="E55" s="718"/>
      <c r="F55" s="718"/>
      <c r="G55" s="718"/>
      <c r="H55" s="718"/>
      <c r="I55" s="718"/>
      <c r="J55" s="718"/>
      <c r="K55" s="718"/>
      <c r="L55" s="718"/>
    </row>
    <row r="56" spans="1:12" s="565" customFormat="1"/>
  </sheetData>
  <mergeCells count="5">
    <mergeCell ref="A47:L47"/>
    <mergeCell ref="A3:S3"/>
    <mergeCell ref="B5:G5"/>
    <mergeCell ref="H5:M5"/>
    <mergeCell ref="N5:S5"/>
  </mergeCells>
  <hyperlinks>
    <hyperlink ref="S2" location="Contents!A1" display="Back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V89"/>
  <sheetViews>
    <sheetView workbookViewId="0">
      <selection activeCell="R52" sqref="R52"/>
    </sheetView>
  </sheetViews>
  <sheetFormatPr defaultColWidth="8.85546875" defaultRowHeight="15"/>
  <cols>
    <col min="1" max="1" width="8.85546875" style="475"/>
    <col min="2" max="2" width="14" style="475" customWidth="1"/>
    <col min="3" max="3" width="8.85546875" style="475"/>
    <col min="4" max="4" width="9.7109375" style="475" customWidth="1"/>
    <col min="5" max="5" width="8.42578125" style="475" customWidth="1"/>
    <col min="6" max="6" width="8.85546875" style="475"/>
    <col min="7" max="7" width="7.85546875" style="475" customWidth="1"/>
    <col min="8" max="8" width="7.42578125" style="475" customWidth="1"/>
    <col min="9" max="9" width="8.85546875" style="475"/>
    <col min="10" max="10" width="9.7109375" style="475" customWidth="1"/>
    <col min="11" max="11" width="8.140625" style="475" customWidth="1"/>
    <col min="12" max="12" width="8.85546875" style="475"/>
    <col min="13" max="13" width="8.42578125" style="475" customWidth="1"/>
    <col min="14" max="14" width="7.5703125" style="475" customWidth="1"/>
    <col min="15" max="15" width="8.85546875" style="475"/>
    <col min="16" max="16" width="10" style="475" customWidth="1"/>
    <col min="17" max="17" width="7.85546875" style="475" customWidth="1"/>
    <col min="18" max="18" width="8.85546875" style="475"/>
    <col min="19" max="19" width="8.140625" style="475" customWidth="1"/>
    <col min="20" max="16384" width="8.85546875" style="475"/>
  </cols>
  <sheetData>
    <row r="2" spans="1:126" ht="15.75">
      <c r="A2" s="73" t="s">
        <v>44</v>
      </c>
      <c r="B2" s="496"/>
      <c r="C2" s="493"/>
      <c r="D2" s="493"/>
      <c r="E2" s="493"/>
      <c r="F2" s="493"/>
      <c r="G2" s="493"/>
      <c r="H2" s="496"/>
      <c r="I2" s="493"/>
      <c r="J2" s="493"/>
      <c r="K2" s="493"/>
      <c r="L2" s="493"/>
      <c r="M2" s="493"/>
      <c r="N2" s="496"/>
      <c r="O2" s="493"/>
      <c r="P2" s="493"/>
      <c r="Q2" s="493"/>
      <c r="R2" s="610" t="s">
        <v>3</v>
      </c>
      <c r="S2" s="476"/>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c r="AW2" s="472"/>
      <c r="AX2" s="472"/>
      <c r="AY2" s="472"/>
      <c r="AZ2" s="472"/>
      <c r="BA2" s="472"/>
      <c r="BB2" s="472"/>
      <c r="BC2" s="472"/>
      <c r="BD2" s="472"/>
      <c r="BE2" s="472"/>
      <c r="BF2" s="472"/>
      <c r="BG2" s="472"/>
      <c r="BH2" s="472"/>
      <c r="BI2" s="472"/>
      <c r="BJ2" s="472"/>
      <c r="BK2" s="472"/>
      <c r="BL2" s="472"/>
      <c r="BM2" s="472"/>
      <c r="BN2" s="472"/>
      <c r="BO2" s="472"/>
      <c r="BP2" s="472"/>
      <c r="BQ2" s="472"/>
      <c r="BR2" s="472"/>
      <c r="BS2" s="472"/>
      <c r="BT2" s="472"/>
      <c r="BU2" s="472"/>
      <c r="BV2" s="472"/>
      <c r="BW2" s="472"/>
      <c r="BX2" s="472"/>
      <c r="BY2" s="472"/>
      <c r="BZ2" s="472"/>
      <c r="CA2" s="472"/>
      <c r="CB2" s="472"/>
      <c r="CC2" s="472"/>
      <c r="CD2" s="472"/>
      <c r="CE2" s="472"/>
      <c r="CF2" s="472"/>
      <c r="CG2" s="472"/>
      <c r="CH2" s="472"/>
      <c r="CI2" s="472"/>
      <c r="CJ2" s="472"/>
      <c r="CK2" s="472"/>
      <c r="CL2" s="472"/>
      <c r="CM2" s="472"/>
      <c r="CN2" s="472"/>
      <c r="CO2" s="472"/>
      <c r="CP2" s="472"/>
      <c r="CQ2" s="472"/>
      <c r="CR2" s="472"/>
      <c r="CS2" s="472"/>
      <c r="CT2" s="472"/>
      <c r="CU2" s="472"/>
      <c r="CV2" s="472"/>
      <c r="CW2" s="472"/>
      <c r="CX2" s="472"/>
      <c r="CY2" s="472"/>
      <c r="CZ2" s="472"/>
      <c r="DA2" s="472"/>
      <c r="DB2" s="472"/>
      <c r="DC2" s="472"/>
      <c r="DD2" s="472"/>
      <c r="DE2" s="472"/>
      <c r="DF2" s="472"/>
      <c r="DG2" s="472"/>
      <c r="DH2" s="472"/>
      <c r="DI2" s="472"/>
      <c r="DJ2" s="472"/>
      <c r="DK2" s="472"/>
      <c r="DL2" s="472"/>
      <c r="DM2" s="472"/>
      <c r="DN2" s="472"/>
      <c r="DO2" s="472"/>
      <c r="DP2" s="472"/>
      <c r="DQ2" s="472"/>
      <c r="DR2" s="472"/>
      <c r="DS2" s="472"/>
      <c r="DT2" s="472"/>
      <c r="DU2" s="472"/>
      <c r="DV2" s="472"/>
    </row>
    <row r="3" spans="1:126" ht="15.75">
      <c r="A3" s="1150" t="s">
        <v>249</v>
      </c>
      <c r="B3" s="1150"/>
      <c r="C3" s="1150"/>
      <c r="D3" s="1150"/>
      <c r="E3" s="1150"/>
      <c r="F3" s="1150"/>
      <c r="G3" s="1150"/>
      <c r="H3" s="1150"/>
      <c r="I3" s="1150"/>
      <c r="J3" s="1150"/>
      <c r="K3" s="1150"/>
      <c r="L3" s="1150"/>
      <c r="M3" s="1150"/>
      <c r="N3" s="1150"/>
      <c r="O3" s="1150"/>
      <c r="P3" s="1150"/>
      <c r="Q3" s="1150"/>
      <c r="R3" s="1150"/>
      <c r="S3" s="1150"/>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472"/>
      <c r="CC3" s="472"/>
      <c r="CD3" s="472"/>
      <c r="CE3" s="472"/>
      <c r="CF3" s="472"/>
      <c r="CG3" s="472"/>
      <c r="CH3" s="472"/>
      <c r="CI3" s="472"/>
      <c r="CJ3" s="472"/>
      <c r="CK3" s="472"/>
      <c r="CL3" s="472"/>
      <c r="CM3" s="472"/>
      <c r="CN3" s="472"/>
      <c r="CO3" s="472"/>
      <c r="CP3" s="472"/>
      <c r="CQ3" s="472"/>
      <c r="CR3" s="472"/>
      <c r="CS3" s="472"/>
      <c r="CT3" s="472"/>
      <c r="CU3" s="472"/>
      <c r="CV3" s="472"/>
      <c r="CW3" s="472"/>
      <c r="CX3" s="472"/>
      <c r="CY3" s="472"/>
      <c r="CZ3" s="472"/>
      <c r="DA3" s="472"/>
      <c r="DB3" s="472"/>
      <c r="DC3" s="472"/>
      <c r="DD3" s="472"/>
      <c r="DE3" s="472"/>
      <c r="DF3" s="472"/>
      <c r="DG3" s="472"/>
      <c r="DH3" s="472"/>
      <c r="DI3" s="472"/>
      <c r="DJ3" s="472"/>
      <c r="DK3" s="472"/>
      <c r="DL3" s="472"/>
      <c r="DM3" s="472"/>
      <c r="DN3" s="472"/>
      <c r="DO3" s="472"/>
      <c r="DP3" s="472"/>
      <c r="DQ3" s="472"/>
      <c r="DR3" s="472"/>
      <c r="DS3" s="472"/>
      <c r="DT3" s="472"/>
      <c r="DU3" s="472"/>
      <c r="DV3" s="472"/>
    </row>
    <row r="4" spans="1:126">
      <c r="A4" s="78"/>
      <c r="B4" s="79"/>
      <c r="C4" s="79"/>
      <c r="D4" s="79"/>
      <c r="E4" s="79"/>
      <c r="F4" s="79"/>
      <c r="G4" s="79"/>
      <c r="H4" s="79"/>
      <c r="I4" s="79"/>
      <c r="J4" s="79"/>
      <c r="K4" s="79"/>
      <c r="L4" s="79"/>
      <c r="M4" s="79"/>
      <c r="N4" s="79"/>
      <c r="O4" s="492"/>
      <c r="P4" s="492"/>
      <c r="Q4" s="79"/>
      <c r="R4" s="79"/>
      <c r="S4" s="102" t="s">
        <v>20</v>
      </c>
      <c r="T4" s="472"/>
      <c r="U4" s="472"/>
      <c r="V4" s="472"/>
      <c r="W4" s="472"/>
      <c r="X4" s="472"/>
      <c r="Y4" s="472"/>
      <c r="Z4" s="472"/>
      <c r="AA4" s="472"/>
      <c r="AB4" s="472"/>
      <c r="AC4" s="472"/>
      <c r="AD4" s="472"/>
      <c r="AE4" s="472"/>
      <c r="AF4" s="472"/>
      <c r="AG4" s="472"/>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72"/>
      <c r="BK4" s="472"/>
      <c r="BL4" s="472"/>
      <c r="BM4" s="472"/>
      <c r="BN4" s="472"/>
      <c r="BO4" s="472"/>
      <c r="BP4" s="472"/>
      <c r="BQ4" s="472"/>
      <c r="BR4" s="472"/>
      <c r="BS4" s="472"/>
      <c r="BT4" s="472"/>
      <c r="BU4" s="472"/>
      <c r="BV4" s="472"/>
      <c r="BW4" s="472"/>
      <c r="BX4" s="472"/>
      <c r="BY4" s="472"/>
      <c r="BZ4" s="472"/>
      <c r="CA4" s="472"/>
      <c r="CB4" s="472"/>
      <c r="CC4" s="472"/>
      <c r="CD4" s="472"/>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472"/>
      <c r="DE4" s="472"/>
      <c r="DF4" s="472"/>
      <c r="DG4" s="472"/>
      <c r="DH4" s="472"/>
      <c r="DI4" s="472"/>
      <c r="DJ4" s="472"/>
      <c r="DK4" s="472"/>
      <c r="DL4" s="472"/>
      <c r="DM4" s="472"/>
      <c r="DN4" s="472"/>
      <c r="DO4" s="472"/>
      <c r="DP4" s="472"/>
      <c r="DQ4" s="472"/>
      <c r="DR4" s="472"/>
      <c r="DS4" s="472"/>
      <c r="DT4" s="472"/>
      <c r="DU4" s="472"/>
      <c r="DV4" s="472"/>
    </row>
    <row r="5" spans="1:126">
      <c r="A5" s="165"/>
      <c r="B5" s="1154" t="s">
        <v>7</v>
      </c>
      <c r="C5" s="1154"/>
      <c r="D5" s="1154"/>
      <c r="E5" s="1154"/>
      <c r="F5" s="1154"/>
      <c r="G5" s="1155"/>
      <c r="H5" s="1154" t="s">
        <v>8</v>
      </c>
      <c r="I5" s="1154"/>
      <c r="J5" s="1154"/>
      <c r="K5" s="1154"/>
      <c r="L5" s="1154"/>
      <c r="M5" s="1155"/>
      <c r="N5" s="1154" t="s">
        <v>1</v>
      </c>
      <c r="O5" s="1154"/>
      <c r="P5" s="1154"/>
      <c r="Q5" s="1154"/>
      <c r="R5" s="1154"/>
      <c r="S5" s="1154"/>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2"/>
      <c r="AR5" s="472"/>
      <c r="AS5" s="472"/>
      <c r="AT5" s="472"/>
      <c r="AU5" s="472"/>
      <c r="AV5" s="472"/>
      <c r="AW5" s="472"/>
      <c r="AX5" s="472"/>
      <c r="AY5" s="472"/>
      <c r="AZ5" s="472"/>
      <c r="BA5" s="472"/>
      <c r="BB5" s="472"/>
      <c r="BC5" s="472"/>
      <c r="BD5" s="472"/>
      <c r="BE5" s="472"/>
      <c r="BF5" s="472"/>
      <c r="BG5" s="472"/>
      <c r="BH5" s="472"/>
      <c r="BI5" s="472"/>
      <c r="BJ5" s="472"/>
      <c r="BK5" s="472"/>
      <c r="BL5" s="472"/>
      <c r="BM5" s="472"/>
      <c r="BN5" s="472"/>
      <c r="BO5" s="472"/>
      <c r="BP5" s="472"/>
      <c r="BQ5" s="472"/>
      <c r="BR5" s="472"/>
      <c r="BS5" s="472"/>
      <c r="BT5" s="472"/>
      <c r="BU5" s="472"/>
      <c r="BV5" s="472"/>
      <c r="BW5" s="472"/>
      <c r="BX5" s="472"/>
      <c r="BY5" s="472"/>
      <c r="BZ5" s="472"/>
      <c r="CA5" s="472"/>
      <c r="CB5" s="472"/>
      <c r="CC5" s="472"/>
      <c r="CD5" s="472"/>
      <c r="CE5" s="472"/>
      <c r="CF5" s="472"/>
      <c r="CG5" s="472"/>
      <c r="CH5" s="472"/>
      <c r="CI5" s="472"/>
      <c r="CJ5" s="472"/>
      <c r="CK5" s="472"/>
      <c r="CL5" s="472"/>
      <c r="CM5" s="472"/>
      <c r="CN5" s="472"/>
      <c r="CO5" s="472"/>
      <c r="CP5" s="472"/>
      <c r="CQ5" s="472"/>
      <c r="CR5" s="472"/>
      <c r="CS5" s="472"/>
      <c r="CT5" s="472"/>
      <c r="CU5" s="472"/>
      <c r="CV5" s="472"/>
      <c r="CW5" s="472"/>
      <c r="CX5" s="472"/>
      <c r="CY5" s="472"/>
      <c r="CZ5" s="472"/>
      <c r="DA5" s="472"/>
      <c r="DB5" s="472"/>
      <c r="DC5" s="472"/>
      <c r="DD5" s="472"/>
      <c r="DE5" s="472"/>
      <c r="DF5" s="472"/>
      <c r="DG5" s="472"/>
      <c r="DH5" s="472"/>
      <c r="DI5" s="472"/>
      <c r="DJ5" s="472"/>
      <c r="DK5" s="472"/>
      <c r="DL5" s="472"/>
      <c r="DM5" s="472"/>
      <c r="DN5" s="472"/>
      <c r="DO5" s="472"/>
      <c r="DP5" s="472"/>
      <c r="DQ5" s="472"/>
      <c r="DR5" s="472"/>
      <c r="DS5" s="472"/>
      <c r="DT5" s="472"/>
      <c r="DU5" s="472"/>
      <c r="DV5" s="472"/>
    </row>
    <row r="6" spans="1:126" ht="36.75">
      <c r="A6" s="166"/>
      <c r="B6" s="76" t="s">
        <v>21</v>
      </c>
      <c r="C6" s="77" t="s">
        <v>22</v>
      </c>
      <c r="D6" s="497" t="s">
        <v>23</v>
      </c>
      <c r="E6" s="209" t="s">
        <v>24</v>
      </c>
      <c r="F6" s="76" t="s">
        <v>25</v>
      </c>
      <c r="G6" s="210" t="s">
        <v>26</v>
      </c>
      <c r="H6" s="76" t="s">
        <v>21</v>
      </c>
      <c r="I6" s="77" t="s">
        <v>22</v>
      </c>
      <c r="J6" s="497" t="s">
        <v>23</v>
      </c>
      <c r="K6" s="209" t="s">
        <v>24</v>
      </c>
      <c r="L6" s="76" t="s">
        <v>25</v>
      </c>
      <c r="M6" s="210" t="s">
        <v>26</v>
      </c>
      <c r="N6" s="76" t="s">
        <v>21</v>
      </c>
      <c r="O6" s="77" t="s">
        <v>22</v>
      </c>
      <c r="P6" s="497" t="s">
        <v>23</v>
      </c>
      <c r="Q6" s="209" t="s">
        <v>24</v>
      </c>
      <c r="R6" s="76" t="s">
        <v>25</v>
      </c>
      <c r="S6" s="209" t="s">
        <v>26</v>
      </c>
      <c r="T6" s="472"/>
      <c r="U6" s="472"/>
      <c r="V6" s="472"/>
      <c r="W6" s="472"/>
      <c r="X6" s="472"/>
      <c r="Y6" s="472"/>
      <c r="Z6" s="472"/>
      <c r="AA6" s="472"/>
      <c r="AB6" s="472"/>
      <c r="AC6" s="472"/>
      <c r="AD6" s="472"/>
      <c r="AE6" s="472"/>
      <c r="AF6" s="472"/>
      <c r="AG6" s="472"/>
      <c r="AH6" s="472"/>
      <c r="AI6" s="472"/>
      <c r="AJ6" s="472"/>
      <c r="AK6" s="472"/>
      <c r="AL6" s="472"/>
      <c r="AM6" s="472"/>
      <c r="AN6" s="472"/>
      <c r="AO6" s="472"/>
      <c r="AP6" s="472"/>
      <c r="AQ6" s="472"/>
      <c r="AR6" s="472"/>
      <c r="AS6" s="472"/>
      <c r="AT6" s="472"/>
      <c r="AU6" s="472"/>
      <c r="AV6" s="472"/>
      <c r="AW6" s="472"/>
      <c r="AX6" s="472"/>
      <c r="AY6" s="472"/>
      <c r="AZ6" s="472"/>
      <c r="BA6" s="472"/>
      <c r="BB6" s="472"/>
      <c r="BC6" s="472"/>
      <c r="BD6" s="472"/>
      <c r="BE6" s="472"/>
      <c r="BF6" s="472"/>
      <c r="BG6" s="472"/>
      <c r="BH6" s="472"/>
      <c r="BI6" s="472"/>
      <c r="BJ6" s="472"/>
      <c r="BK6" s="472"/>
      <c r="BL6" s="472"/>
      <c r="BM6" s="472"/>
      <c r="BN6" s="472"/>
      <c r="BO6" s="472"/>
      <c r="BP6" s="472"/>
      <c r="BQ6" s="472"/>
      <c r="BR6" s="472"/>
      <c r="BS6" s="472"/>
      <c r="BT6" s="472"/>
      <c r="BU6" s="472"/>
      <c r="BV6" s="472"/>
      <c r="BW6" s="472"/>
      <c r="BX6" s="472"/>
      <c r="BY6" s="472"/>
      <c r="BZ6" s="472"/>
      <c r="CA6" s="472"/>
      <c r="CB6" s="472"/>
      <c r="CC6" s="472"/>
      <c r="CD6" s="472"/>
      <c r="CE6" s="472"/>
      <c r="CF6" s="472"/>
      <c r="CG6" s="472"/>
      <c r="CH6" s="472"/>
      <c r="CI6" s="472"/>
      <c r="CJ6" s="472"/>
      <c r="CK6" s="472"/>
      <c r="CL6" s="472"/>
      <c r="CM6" s="472"/>
      <c r="CN6" s="472"/>
      <c r="CO6" s="472"/>
      <c r="CP6" s="472"/>
      <c r="CQ6" s="472"/>
      <c r="CR6" s="472"/>
      <c r="CS6" s="472"/>
      <c r="CT6" s="472"/>
      <c r="CU6" s="472"/>
      <c r="CV6" s="472"/>
      <c r="CW6" s="472"/>
      <c r="CX6" s="472"/>
      <c r="CY6" s="472"/>
      <c r="CZ6" s="472"/>
      <c r="DA6" s="472"/>
      <c r="DB6" s="472"/>
      <c r="DC6" s="472"/>
      <c r="DD6" s="472"/>
      <c r="DE6" s="472"/>
      <c r="DF6" s="472"/>
      <c r="DG6" s="472"/>
      <c r="DH6" s="472"/>
      <c r="DI6" s="472"/>
      <c r="DJ6" s="472"/>
      <c r="DK6" s="472"/>
      <c r="DL6" s="472"/>
      <c r="DM6" s="472"/>
      <c r="DN6" s="472"/>
      <c r="DO6" s="472"/>
      <c r="DP6" s="472"/>
      <c r="DQ6" s="472"/>
      <c r="DR6" s="472"/>
      <c r="DS6" s="472"/>
      <c r="DT6" s="472"/>
      <c r="DU6" s="472"/>
      <c r="DV6" s="472"/>
    </row>
    <row r="7" spans="1:126">
      <c r="A7" s="231" t="s">
        <v>5</v>
      </c>
      <c r="B7" s="82"/>
      <c r="C7" s="307"/>
      <c r="D7" s="307"/>
      <c r="E7" s="307"/>
      <c r="F7" s="307"/>
      <c r="G7" s="83"/>
      <c r="H7" s="82"/>
      <c r="I7" s="307"/>
      <c r="J7" s="307"/>
      <c r="K7" s="307"/>
      <c r="L7" s="307"/>
      <c r="M7" s="83"/>
      <c r="N7" s="495"/>
      <c r="O7" s="492"/>
      <c r="P7" s="492"/>
      <c r="Q7" s="492"/>
      <c r="R7" s="492"/>
      <c r="S7" s="492"/>
      <c r="T7" s="472"/>
      <c r="U7" s="472"/>
      <c r="V7" s="472"/>
      <c r="W7" s="472"/>
      <c r="X7" s="472"/>
      <c r="Y7" s="472"/>
      <c r="Z7" s="472"/>
      <c r="AA7" s="472"/>
      <c r="AB7" s="472"/>
      <c r="AC7" s="472"/>
      <c r="AD7" s="472"/>
      <c r="AE7" s="472"/>
      <c r="AF7" s="472"/>
      <c r="AG7" s="472"/>
      <c r="AH7" s="472"/>
      <c r="AI7" s="472"/>
      <c r="AJ7" s="472"/>
      <c r="AK7" s="472"/>
      <c r="AL7" s="472"/>
      <c r="AM7" s="472"/>
      <c r="AN7" s="472"/>
      <c r="AO7" s="472"/>
      <c r="AP7" s="472"/>
      <c r="AQ7" s="472"/>
      <c r="AR7" s="472"/>
      <c r="AS7" s="472"/>
      <c r="AT7" s="472"/>
      <c r="AU7" s="472"/>
      <c r="AV7" s="472"/>
      <c r="AW7" s="472"/>
      <c r="AX7" s="472"/>
      <c r="AY7" s="472"/>
      <c r="AZ7" s="472"/>
      <c r="BA7" s="472"/>
      <c r="BB7" s="472"/>
      <c r="BC7" s="472"/>
      <c r="BD7" s="472"/>
      <c r="BE7" s="472"/>
      <c r="BF7" s="472"/>
      <c r="BG7" s="472"/>
      <c r="BH7" s="472"/>
      <c r="BI7" s="472"/>
      <c r="BJ7" s="472"/>
      <c r="BK7" s="472"/>
      <c r="BL7" s="472"/>
      <c r="BM7" s="472"/>
      <c r="BN7" s="472"/>
      <c r="BO7" s="472"/>
      <c r="BP7" s="472"/>
      <c r="BQ7" s="472"/>
      <c r="BR7" s="472"/>
      <c r="BS7" s="472"/>
      <c r="BT7" s="472"/>
      <c r="BU7" s="472"/>
      <c r="BV7" s="472"/>
      <c r="BW7" s="472"/>
      <c r="BX7" s="472"/>
      <c r="BY7" s="472"/>
      <c r="BZ7" s="472"/>
      <c r="CA7" s="472"/>
      <c r="CB7" s="472"/>
      <c r="CC7" s="472"/>
      <c r="CD7" s="472"/>
      <c r="CE7" s="472"/>
      <c r="CF7" s="472"/>
      <c r="CG7" s="472"/>
      <c r="CH7" s="472"/>
      <c r="CI7" s="472"/>
      <c r="CJ7" s="472"/>
      <c r="CK7" s="472"/>
      <c r="CL7" s="472"/>
      <c r="CM7" s="472"/>
      <c r="CN7" s="472"/>
      <c r="CO7" s="472"/>
      <c r="CP7" s="472"/>
      <c r="CQ7" s="472"/>
      <c r="CR7" s="472"/>
      <c r="CS7" s="472"/>
      <c r="CT7" s="472"/>
      <c r="CU7" s="472"/>
      <c r="CV7" s="472"/>
      <c r="CW7" s="472"/>
      <c r="CX7" s="472"/>
      <c r="CY7" s="472"/>
      <c r="CZ7" s="472"/>
      <c r="DA7" s="472"/>
      <c r="DB7" s="472"/>
      <c r="DC7" s="472"/>
      <c r="DD7" s="472"/>
      <c r="DE7" s="472"/>
      <c r="DF7" s="472"/>
      <c r="DG7" s="472"/>
      <c r="DH7" s="472"/>
      <c r="DI7" s="472"/>
      <c r="DJ7" s="472"/>
      <c r="DK7" s="472"/>
      <c r="DL7" s="472"/>
      <c r="DM7" s="472"/>
      <c r="DN7" s="472"/>
      <c r="DO7" s="472"/>
      <c r="DP7" s="472"/>
      <c r="DQ7" s="472"/>
      <c r="DR7" s="472"/>
      <c r="DS7" s="472"/>
      <c r="DT7" s="472"/>
      <c r="DU7" s="472"/>
      <c r="DV7" s="472"/>
    </row>
    <row r="8" spans="1:126">
      <c r="A8" s="508" t="s">
        <v>27</v>
      </c>
      <c r="B8" s="182">
        <v>18</v>
      </c>
      <c r="C8" s="101">
        <v>453000</v>
      </c>
      <c r="D8" s="101">
        <v>239</v>
      </c>
      <c r="E8" s="176">
        <v>1000</v>
      </c>
      <c r="F8" s="176">
        <v>3000</v>
      </c>
      <c r="G8" s="80">
        <v>12000</v>
      </c>
      <c r="H8" s="182">
        <v>17</v>
      </c>
      <c r="I8" s="101">
        <v>417000</v>
      </c>
      <c r="J8" s="101">
        <v>207</v>
      </c>
      <c r="K8" s="176">
        <v>1000</v>
      </c>
      <c r="L8" s="176">
        <v>4300</v>
      </c>
      <c r="M8" s="80">
        <v>11500</v>
      </c>
      <c r="N8" s="182">
        <v>17</v>
      </c>
      <c r="O8" s="446">
        <v>870000</v>
      </c>
      <c r="P8" s="182">
        <v>446</v>
      </c>
      <c r="Q8" s="176">
        <v>1000</v>
      </c>
      <c r="R8" s="176">
        <v>4000</v>
      </c>
      <c r="S8" s="176">
        <v>11700</v>
      </c>
      <c r="T8" s="28"/>
      <c r="U8" s="562"/>
      <c r="V8" s="562"/>
      <c r="W8" s="562"/>
      <c r="X8" s="562"/>
      <c r="Y8" s="562"/>
      <c r="Z8" s="28"/>
      <c r="AA8" s="28"/>
      <c r="AB8" s="28"/>
      <c r="AC8" s="28"/>
      <c r="AD8" s="28"/>
      <c r="AE8" s="562"/>
      <c r="AF8" s="562"/>
      <c r="AG8" s="28"/>
      <c r="AH8" s="28"/>
      <c r="AI8" s="28"/>
      <c r="AJ8" s="28"/>
      <c r="AK8" s="28"/>
      <c r="AL8" s="622"/>
      <c r="AM8" s="622"/>
      <c r="AN8" s="622"/>
      <c r="AO8" s="622"/>
      <c r="AP8" s="622"/>
      <c r="AQ8" s="622"/>
      <c r="AR8" s="622"/>
      <c r="AS8" s="622"/>
      <c r="AT8" s="622"/>
      <c r="AU8" s="622"/>
      <c r="AV8" s="622"/>
      <c r="AW8" s="622"/>
      <c r="AX8" s="622"/>
      <c r="AY8" s="622"/>
      <c r="AZ8" s="622"/>
      <c r="BA8" s="622"/>
      <c r="BB8" s="622"/>
      <c r="BC8" s="622"/>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row>
    <row r="9" spans="1:126">
      <c r="A9" s="74" t="s">
        <v>28</v>
      </c>
      <c r="B9" s="182">
        <v>51</v>
      </c>
      <c r="C9" s="101">
        <v>2151000</v>
      </c>
      <c r="D9" s="101">
        <v>861</v>
      </c>
      <c r="E9" s="176">
        <v>2000</v>
      </c>
      <c r="F9" s="176">
        <v>10100</v>
      </c>
      <c r="G9" s="80">
        <v>41800</v>
      </c>
      <c r="H9" s="182">
        <v>48</v>
      </c>
      <c r="I9" s="101">
        <v>2055000</v>
      </c>
      <c r="J9" s="101">
        <v>870</v>
      </c>
      <c r="K9" s="176">
        <v>2900</v>
      </c>
      <c r="L9" s="176">
        <v>13000</v>
      </c>
      <c r="M9" s="80">
        <v>37000</v>
      </c>
      <c r="N9" s="182">
        <v>50</v>
      </c>
      <c r="O9" s="446">
        <v>4206000</v>
      </c>
      <c r="P9" s="182">
        <v>1731</v>
      </c>
      <c r="Q9" s="176">
        <v>2500</v>
      </c>
      <c r="R9" s="176">
        <v>11600</v>
      </c>
      <c r="S9" s="176">
        <v>39400</v>
      </c>
      <c r="T9" s="28"/>
      <c r="U9" s="562"/>
      <c r="V9" s="562"/>
      <c r="W9" s="562"/>
      <c r="X9" s="562"/>
      <c r="Y9" s="562"/>
      <c r="Z9" s="28"/>
      <c r="AA9" s="28"/>
      <c r="AB9" s="28"/>
      <c r="AC9" s="28"/>
      <c r="AD9" s="28"/>
      <c r="AE9" s="562"/>
      <c r="AF9" s="562"/>
      <c r="AG9" s="28"/>
      <c r="AH9" s="28"/>
      <c r="AI9" s="28"/>
      <c r="AJ9" s="28"/>
      <c r="AK9" s="28"/>
      <c r="AL9" s="622"/>
      <c r="AM9" s="622"/>
      <c r="AN9" s="622"/>
      <c r="AO9" s="622"/>
      <c r="AP9" s="622"/>
      <c r="AQ9" s="622"/>
      <c r="AR9" s="622"/>
      <c r="AS9" s="622"/>
      <c r="AT9" s="622"/>
      <c r="AU9" s="622"/>
      <c r="AV9" s="622"/>
      <c r="AW9" s="622"/>
      <c r="AX9" s="622"/>
      <c r="AY9" s="622"/>
      <c r="AZ9" s="622"/>
      <c r="BA9" s="622"/>
      <c r="BB9" s="622"/>
      <c r="BC9" s="622"/>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row>
    <row r="10" spans="1:126">
      <c r="A10" s="74" t="s">
        <v>29</v>
      </c>
      <c r="B10" s="182">
        <v>62</v>
      </c>
      <c r="C10" s="101">
        <v>2474000</v>
      </c>
      <c r="D10" s="101">
        <v>1383</v>
      </c>
      <c r="E10" s="176">
        <v>8000</v>
      </c>
      <c r="F10" s="176">
        <v>35900</v>
      </c>
      <c r="G10" s="80">
        <v>120000</v>
      </c>
      <c r="H10" s="182">
        <v>58</v>
      </c>
      <c r="I10" s="101">
        <v>2375000</v>
      </c>
      <c r="J10" s="101">
        <v>1486</v>
      </c>
      <c r="K10" s="176">
        <v>6800</v>
      </c>
      <c r="L10" s="176">
        <v>27400</v>
      </c>
      <c r="M10" s="80">
        <v>93500</v>
      </c>
      <c r="N10" s="182">
        <v>60</v>
      </c>
      <c r="O10" s="446">
        <v>4849000</v>
      </c>
      <c r="P10" s="182">
        <v>2869</v>
      </c>
      <c r="Q10" s="176">
        <v>7200</v>
      </c>
      <c r="R10" s="176">
        <v>31900</v>
      </c>
      <c r="S10" s="176">
        <v>104700</v>
      </c>
      <c r="T10" s="28"/>
      <c r="U10" s="562"/>
      <c r="V10" s="562"/>
      <c r="W10" s="562"/>
      <c r="X10" s="562"/>
      <c r="Y10" s="562"/>
      <c r="Z10" s="28"/>
      <c r="AA10" s="28"/>
      <c r="AB10" s="28"/>
      <c r="AC10" s="28"/>
      <c r="AD10" s="28"/>
      <c r="AE10" s="562"/>
      <c r="AF10" s="562"/>
      <c r="AG10" s="28"/>
      <c r="AH10" s="28"/>
      <c r="AI10" s="28"/>
      <c r="AJ10" s="28"/>
      <c r="AK10" s="28"/>
      <c r="AL10" s="622"/>
      <c r="AM10" s="622"/>
      <c r="AN10" s="622"/>
      <c r="AO10" s="622"/>
      <c r="AP10" s="622"/>
      <c r="AQ10" s="622"/>
      <c r="AR10" s="622"/>
      <c r="AS10" s="622"/>
      <c r="AT10" s="622"/>
      <c r="AU10" s="622"/>
      <c r="AV10" s="622"/>
      <c r="AW10" s="622"/>
      <c r="AX10" s="622"/>
      <c r="AY10" s="622"/>
      <c r="AZ10" s="622"/>
      <c r="BA10" s="622"/>
      <c r="BB10" s="622"/>
      <c r="BC10" s="622"/>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199"/>
      <c r="DK10" s="199"/>
      <c r="DL10" s="199"/>
      <c r="DM10" s="199"/>
      <c r="DN10" s="199"/>
      <c r="DO10" s="199"/>
      <c r="DP10" s="199"/>
      <c r="DQ10" s="199"/>
      <c r="DR10" s="199"/>
      <c r="DS10" s="199"/>
      <c r="DT10" s="199"/>
      <c r="DU10" s="199"/>
      <c r="DV10" s="199"/>
    </row>
    <row r="11" spans="1:126">
      <c r="A11" s="74" t="s">
        <v>30</v>
      </c>
      <c r="B11" s="182">
        <v>65</v>
      </c>
      <c r="C11" s="101">
        <v>2827000</v>
      </c>
      <c r="D11" s="101">
        <v>2012</v>
      </c>
      <c r="E11" s="176">
        <v>16400</v>
      </c>
      <c r="F11" s="176">
        <v>65000</v>
      </c>
      <c r="G11" s="80">
        <v>235700</v>
      </c>
      <c r="H11" s="182">
        <v>58</v>
      </c>
      <c r="I11" s="101">
        <v>2626000</v>
      </c>
      <c r="J11" s="101">
        <v>1969</v>
      </c>
      <c r="K11" s="176">
        <v>13500</v>
      </c>
      <c r="L11" s="176">
        <v>55700</v>
      </c>
      <c r="M11" s="80">
        <v>187300</v>
      </c>
      <c r="N11" s="182">
        <v>61</v>
      </c>
      <c r="O11" s="446">
        <v>5453000</v>
      </c>
      <c r="P11" s="182">
        <v>3981</v>
      </c>
      <c r="Q11" s="176">
        <v>15000</v>
      </c>
      <c r="R11" s="176">
        <v>60000</v>
      </c>
      <c r="S11" s="176">
        <v>216500</v>
      </c>
      <c r="T11" s="28"/>
      <c r="U11" s="562"/>
      <c r="V11" s="562"/>
      <c r="W11" s="562"/>
      <c r="X11" s="562"/>
      <c r="Y11" s="562"/>
      <c r="Z11" s="28"/>
      <c r="AA11" s="28"/>
      <c r="AB11" s="28"/>
      <c r="AC11" s="28"/>
      <c r="AD11" s="28"/>
      <c r="AE11" s="562"/>
      <c r="AF11" s="562"/>
      <c r="AG11" s="28"/>
      <c r="AH11" s="28"/>
      <c r="AI11" s="28"/>
      <c r="AJ11" s="28"/>
      <c r="AK11" s="28"/>
      <c r="AL11" s="622"/>
      <c r="AM11" s="622"/>
      <c r="AN11" s="622"/>
      <c r="AO11" s="622"/>
      <c r="AP11" s="622"/>
      <c r="AQ11" s="622"/>
      <c r="AR11" s="622"/>
      <c r="AS11" s="622"/>
      <c r="AT11" s="622"/>
      <c r="AU11" s="622"/>
      <c r="AV11" s="622"/>
      <c r="AW11" s="622"/>
      <c r="AX11" s="622"/>
      <c r="AY11" s="622"/>
      <c r="AZ11" s="622"/>
      <c r="BA11" s="622"/>
      <c r="BB11" s="622"/>
      <c r="BC11" s="622"/>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9"/>
      <c r="CY11" s="199"/>
      <c r="CZ11" s="199"/>
      <c r="DA11" s="199"/>
      <c r="DB11" s="199"/>
      <c r="DC11" s="199"/>
      <c r="DD11" s="199"/>
      <c r="DE11" s="199"/>
      <c r="DF11" s="199"/>
      <c r="DG11" s="199"/>
      <c r="DH11" s="199"/>
      <c r="DI11" s="199"/>
      <c r="DJ11" s="199"/>
      <c r="DK11" s="199"/>
      <c r="DL11" s="199"/>
      <c r="DM11" s="199"/>
      <c r="DN11" s="199"/>
      <c r="DO11" s="199"/>
      <c r="DP11" s="199"/>
      <c r="DQ11" s="199"/>
      <c r="DR11" s="199"/>
      <c r="DS11" s="199"/>
      <c r="DT11" s="199"/>
      <c r="DU11" s="199"/>
      <c r="DV11" s="199"/>
    </row>
    <row r="12" spans="1:126">
      <c r="A12" s="74" t="s">
        <v>31</v>
      </c>
      <c r="B12" s="182">
        <v>50</v>
      </c>
      <c r="C12" s="101">
        <v>1774000</v>
      </c>
      <c r="D12" s="101">
        <v>1424</v>
      </c>
      <c r="E12" s="176">
        <v>23000</v>
      </c>
      <c r="F12" s="176">
        <v>96200</v>
      </c>
      <c r="G12" s="80">
        <v>323300</v>
      </c>
      <c r="H12" s="182">
        <v>37</v>
      </c>
      <c r="I12" s="101">
        <v>1338000</v>
      </c>
      <c r="J12" s="101">
        <v>1186</v>
      </c>
      <c r="K12" s="176">
        <v>20000</v>
      </c>
      <c r="L12" s="176">
        <v>80100</v>
      </c>
      <c r="M12" s="80">
        <v>218900</v>
      </c>
      <c r="N12" s="182">
        <v>43</v>
      </c>
      <c r="O12" s="446">
        <v>3113000</v>
      </c>
      <c r="P12" s="182">
        <v>2610</v>
      </c>
      <c r="Q12" s="176">
        <v>21100</v>
      </c>
      <c r="R12" s="176">
        <v>90000</v>
      </c>
      <c r="S12" s="176">
        <v>266200</v>
      </c>
      <c r="T12" s="28"/>
      <c r="U12" s="562"/>
      <c r="V12" s="562"/>
      <c r="W12" s="562"/>
      <c r="X12" s="562"/>
      <c r="Y12" s="562"/>
      <c r="Z12" s="28"/>
      <c r="AA12" s="28"/>
      <c r="AB12" s="28"/>
      <c r="AC12" s="28"/>
      <c r="AD12" s="28"/>
      <c r="AE12" s="562"/>
      <c r="AF12" s="562"/>
      <c r="AG12" s="28"/>
      <c r="AH12" s="28"/>
      <c r="AI12" s="28"/>
      <c r="AJ12" s="28"/>
      <c r="AK12" s="28"/>
      <c r="AL12" s="622"/>
      <c r="AM12" s="622"/>
      <c r="AN12" s="622"/>
      <c r="AO12" s="622"/>
      <c r="AP12" s="622"/>
      <c r="AQ12" s="622"/>
      <c r="AR12" s="622"/>
      <c r="AS12" s="622"/>
      <c r="AT12" s="622"/>
      <c r="AU12" s="622"/>
      <c r="AV12" s="622"/>
      <c r="AW12" s="622"/>
      <c r="AX12" s="622"/>
      <c r="AY12" s="622"/>
      <c r="AZ12" s="622"/>
      <c r="BA12" s="622"/>
      <c r="BB12" s="622"/>
      <c r="BC12" s="622"/>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199"/>
      <c r="DK12" s="199"/>
      <c r="DL12" s="199"/>
      <c r="DM12" s="199"/>
      <c r="DN12" s="199"/>
      <c r="DO12" s="199"/>
      <c r="DP12" s="199"/>
      <c r="DQ12" s="199"/>
      <c r="DR12" s="199"/>
      <c r="DS12" s="199"/>
      <c r="DT12" s="199"/>
      <c r="DU12" s="199"/>
      <c r="DV12" s="199"/>
    </row>
    <row r="13" spans="1:126">
      <c r="A13" s="74" t="s">
        <v>0</v>
      </c>
      <c r="B13" s="182">
        <v>3</v>
      </c>
      <c r="C13" s="101">
        <v>167000</v>
      </c>
      <c r="D13" s="101">
        <v>210</v>
      </c>
      <c r="E13" s="176">
        <v>35000</v>
      </c>
      <c r="F13" s="176">
        <v>115000</v>
      </c>
      <c r="G13" s="80">
        <v>230000</v>
      </c>
      <c r="H13" s="182">
        <v>1</v>
      </c>
      <c r="I13" s="101">
        <v>83000</v>
      </c>
      <c r="J13" s="101">
        <v>102</v>
      </c>
      <c r="K13" s="176">
        <v>20000</v>
      </c>
      <c r="L13" s="176">
        <v>39000</v>
      </c>
      <c r="M13" s="80">
        <v>119800</v>
      </c>
      <c r="N13" s="182">
        <v>2</v>
      </c>
      <c r="O13" s="101">
        <v>250000</v>
      </c>
      <c r="P13" s="182">
        <v>312</v>
      </c>
      <c r="Q13" s="176">
        <v>26000</v>
      </c>
      <c r="R13" s="176">
        <v>93600</v>
      </c>
      <c r="S13" s="176">
        <v>199900</v>
      </c>
      <c r="T13" s="28"/>
      <c r="U13" s="562"/>
      <c r="V13" s="562"/>
      <c r="W13" s="562"/>
      <c r="X13" s="562"/>
      <c r="Y13" s="562"/>
      <c r="Z13" s="28"/>
      <c r="AA13" s="28"/>
      <c r="AB13" s="28"/>
      <c r="AC13" s="28"/>
      <c r="AD13" s="28"/>
      <c r="AE13" s="562"/>
      <c r="AF13" s="562"/>
      <c r="AG13" s="28"/>
      <c r="AH13" s="28"/>
      <c r="AI13" s="28"/>
      <c r="AJ13" s="28"/>
      <c r="AK13" s="28"/>
      <c r="AL13" s="622"/>
      <c r="AM13" s="622"/>
      <c r="AN13" s="622"/>
      <c r="AO13" s="622"/>
      <c r="AP13" s="622"/>
      <c r="AQ13" s="622"/>
      <c r="AR13" s="622"/>
      <c r="AS13" s="622"/>
      <c r="AT13" s="622"/>
      <c r="AU13" s="622"/>
      <c r="AV13" s="622"/>
      <c r="AW13" s="622"/>
      <c r="AX13" s="622"/>
      <c r="AY13" s="622"/>
      <c r="AZ13" s="622"/>
      <c r="BA13" s="622"/>
      <c r="BB13" s="622"/>
      <c r="BC13" s="622"/>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199"/>
      <c r="DI13" s="199"/>
      <c r="DJ13" s="199"/>
      <c r="DK13" s="199"/>
      <c r="DL13" s="199"/>
      <c r="DM13" s="199"/>
      <c r="DN13" s="199"/>
      <c r="DO13" s="199"/>
      <c r="DP13" s="199"/>
      <c r="DQ13" s="199"/>
      <c r="DR13" s="199"/>
      <c r="DS13" s="199"/>
      <c r="DT13" s="199"/>
      <c r="DU13" s="199"/>
      <c r="DV13" s="199"/>
    </row>
    <row r="14" spans="1:126">
      <c r="A14" s="75" t="s">
        <v>1</v>
      </c>
      <c r="B14" s="183">
        <v>42</v>
      </c>
      <c r="C14" s="121">
        <v>9846000</v>
      </c>
      <c r="D14" s="121">
        <v>6129</v>
      </c>
      <c r="E14" s="177">
        <v>7100</v>
      </c>
      <c r="F14" s="177">
        <v>36000</v>
      </c>
      <c r="G14" s="84">
        <v>138400</v>
      </c>
      <c r="H14" s="183">
        <v>36</v>
      </c>
      <c r="I14" s="121">
        <v>8894000</v>
      </c>
      <c r="J14" s="121">
        <v>5820</v>
      </c>
      <c r="K14" s="177">
        <v>6000</v>
      </c>
      <c r="L14" s="177">
        <v>29800</v>
      </c>
      <c r="M14" s="84">
        <v>103300</v>
      </c>
      <c r="N14" s="183">
        <v>39</v>
      </c>
      <c r="O14" s="121">
        <v>18741000</v>
      </c>
      <c r="P14" s="183">
        <v>11949</v>
      </c>
      <c r="Q14" s="177">
        <v>6500</v>
      </c>
      <c r="R14" s="177">
        <v>33000</v>
      </c>
      <c r="S14" s="177">
        <v>120400</v>
      </c>
      <c r="T14" s="578"/>
      <c r="U14" s="578"/>
      <c r="V14" s="578"/>
      <c r="W14" s="578"/>
      <c r="X14" s="578"/>
      <c r="Y14" s="578"/>
      <c r="Z14" s="578"/>
      <c r="AA14" s="578"/>
      <c r="AB14" s="578"/>
      <c r="AC14" s="578"/>
      <c r="AD14" s="578"/>
      <c r="AE14" s="578"/>
      <c r="AF14" s="578"/>
      <c r="AG14" s="578"/>
      <c r="AH14" s="578"/>
      <c r="AI14" s="578"/>
      <c r="AJ14" s="578"/>
      <c r="AK14" s="578"/>
      <c r="AL14" s="624"/>
      <c r="AM14" s="622"/>
      <c r="AN14" s="622"/>
      <c r="AO14" s="622"/>
      <c r="AP14" s="622"/>
      <c r="AQ14" s="622"/>
      <c r="AR14" s="622"/>
      <c r="AS14" s="622"/>
      <c r="AT14" s="622"/>
      <c r="AU14" s="622"/>
      <c r="AV14" s="622"/>
      <c r="AW14" s="622"/>
      <c r="AX14" s="622"/>
      <c r="AY14" s="622"/>
      <c r="AZ14" s="622"/>
      <c r="BA14" s="622"/>
      <c r="BB14" s="622"/>
      <c r="BC14" s="622"/>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199"/>
      <c r="CW14" s="199"/>
      <c r="CX14" s="199"/>
      <c r="CY14" s="199"/>
      <c r="CZ14" s="199"/>
      <c r="DA14" s="199"/>
      <c r="DB14" s="199"/>
      <c r="DC14" s="199"/>
      <c r="DD14" s="199"/>
      <c r="DE14" s="199"/>
      <c r="DF14" s="199"/>
      <c r="DG14" s="199"/>
      <c r="DH14" s="199"/>
      <c r="DI14" s="199"/>
      <c r="DJ14" s="199"/>
      <c r="DK14" s="199"/>
      <c r="DL14" s="199"/>
      <c r="DM14" s="199"/>
      <c r="DN14" s="199"/>
      <c r="DO14" s="199"/>
      <c r="DP14" s="199"/>
      <c r="DQ14" s="199"/>
      <c r="DR14" s="199"/>
      <c r="DS14" s="199"/>
      <c r="DT14" s="199"/>
      <c r="DU14" s="199"/>
      <c r="DV14" s="199"/>
    </row>
    <row r="15" spans="1:126">
      <c r="A15" s="231" t="s">
        <v>6</v>
      </c>
      <c r="B15" s="81"/>
      <c r="C15" s="307"/>
      <c r="D15" s="307"/>
      <c r="E15" s="307"/>
      <c r="F15" s="307"/>
      <c r="G15" s="83"/>
      <c r="H15" s="81"/>
      <c r="I15" s="307"/>
      <c r="J15" s="307"/>
      <c r="K15" s="307"/>
      <c r="L15" s="307"/>
      <c r="M15" s="83"/>
      <c r="N15" s="85"/>
      <c r="O15" s="492"/>
      <c r="P15" s="492"/>
      <c r="Q15" s="492"/>
      <c r="R15" s="492"/>
      <c r="S15" s="492"/>
      <c r="T15" s="81"/>
      <c r="U15" s="307"/>
      <c r="V15" s="307"/>
      <c r="W15" s="307"/>
      <c r="X15" s="307"/>
      <c r="Y15" s="307"/>
      <c r="Z15" s="81"/>
      <c r="AA15" s="307"/>
      <c r="AB15" s="307"/>
      <c r="AC15" s="307"/>
      <c r="AD15" s="307"/>
      <c r="AE15" s="307"/>
      <c r="AF15" s="81"/>
      <c r="AG15" s="492"/>
      <c r="AH15" s="492"/>
      <c r="AI15" s="492"/>
      <c r="AJ15" s="492"/>
      <c r="AK15" s="492"/>
      <c r="AL15" s="622"/>
      <c r="AM15" s="622"/>
      <c r="AN15" s="622"/>
      <c r="AO15" s="622"/>
      <c r="AP15" s="622"/>
      <c r="AQ15" s="622"/>
      <c r="AR15" s="622"/>
      <c r="AS15" s="622"/>
      <c r="AT15" s="622"/>
      <c r="AU15" s="622"/>
      <c r="AV15" s="622"/>
      <c r="AW15" s="622"/>
      <c r="AX15" s="622"/>
      <c r="AY15" s="622"/>
      <c r="AZ15" s="622"/>
      <c r="BA15" s="622"/>
      <c r="BB15" s="622"/>
      <c r="BC15" s="622"/>
      <c r="BD15" s="472"/>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c r="CE15" s="472"/>
      <c r="CF15" s="472"/>
      <c r="CG15" s="472"/>
      <c r="CH15" s="472"/>
      <c r="CI15" s="472"/>
      <c r="CJ15" s="472"/>
      <c r="CK15" s="472"/>
      <c r="CL15" s="472"/>
      <c r="CM15" s="472"/>
      <c r="CN15" s="472"/>
      <c r="CO15" s="472"/>
      <c r="CP15" s="472"/>
      <c r="CQ15" s="472"/>
      <c r="CR15" s="472"/>
      <c r="CS15" s="472"/>
      <c r="CT15" s="472"/>
      <c r="CU15" s="472"/>
      <c r="CV15" s="472"/>
      <c r="CW15" s="472"/>
      <c r="CX15" s="472"/>
      <c r="CY15" s="472"/>
      <c r="CZ15" s="472"/>
      <c r="DA15" s="472"/>
      <c r="DB15" s="472"/>
      <c r="DC15" s="472"/>
      <c r="DD15" s="472"/>
      <c r="DE15" s="472"/>
      <c r="DF15" s="472"/>
      <c r="DG15" s="472"/>
      <c r="DH15" s="472"/>
      <c r="DI15" s="472"/>
      <c r="DJ15" s="472"/>
      <c r="DK15" s="472"/>
      <c r="DL15" s="472"/>
      <c r="DM15" s="472"/>
      <c r="DN15" s="472"/>
      <c r="DO15" s="472"/>
      <c r="DP15" s="472"/>
      <c r="DQ15" s="472"/>
      <c r="DR15" s="472"/>
      <c r="DS15" s="472"/>
      <c r="DT15" s="472"/>
      <c r="DU15" s="472"/>
      <c r="DV15" s="472"/>
    </row>
    <row r="16" spans="1:126">
      <c r="A16" s="508" t="s">
        <v>27</v>
      </c>
      <c r="B16" s="182">
        <v>13</v>
      </c>
      <c r="C16" s="101">
        <v>348000</v>
      </c>
      <c r="D16" s="101">
        <v>192</v>
      </c>
      <c r="E16" s="176">
        <v>1000</v>
      </c>
      <c r="F16" s="176">
        <v>3500</v>
      </c>
      <c r="G16" s="80">
        <v>15300</v>
      </c>
      <c r="H16" s="182">
        <v>11</v>
      </c>
      <c r="I16" s="101">
        <v>288000</v>
      </c>
      <c r="J16" s="101">
        <v>157</v>
      </c>
      <c r="K16" s="176">
        <v>800</v>
      </c>
      <c r="L16" s="176">
        <v>3500</v>
      </c>
      <c r="M16" s="80">
        <v>6700</v>
      </c>
      <c r="N16" s="182">
        <v>12</v>
      </c>
      <c r="O16" s="446">
        <v>636000</v>
      </c>
      <c r="P16" s="446">
        <v>349</v>
      </c>
      <c r="Q16" s="176">
        <v>1000</v>
      </c>
      <c r="R16" s="176">
        <v>3500</v>
      </c>
      <c r="S16" s="176">
        <v>10000</v>
      </c>
      <c r="T16" s="28"/>
      <c r="U16" s="28"/>
      <c r="V16" s="28"/>
      <c r="W16" s="28"/>
      <c r="X16" s="28"/>
      <c r="Y16" s="562"/>
      <c r="Z16" s="562"/>
      <c r="AA16" s="28"/>
      <c r="AB16" s="28"/>
      <c r="AC16" s="28"/>
      <c r="AD16" s="28"/>
      <c r="AE16" s="562"/>
      <c r="AF16" s="562"/>
      <c r="AG16" s="28"/>
      <c r="AH16" s="28"/>
      <c r="AI16" s="28"/>
      <c r="AJ16" s="28"/>
      <c r="AK16" s="28"/>
      <c r="AL16" s="622"/>
      <c r="AM16" s="622"/>
      <c r="AN16" s="622"/>
      <c r="AO16" s="622"/>
      <c r="AP16" s="622"/>
      <c r="AQ16" s="622"/>
      <c r="AR16" s="622"/>
      <c r="AS16" s="622"/>
      <c r="AT16" s="622"/>
      <c r="AU16" s="622"/>
      <c r="AV16" s="622"/>
      <c r="AW16" s="622"/>
      <c r="AX16" s="622"/>
      <c r="AY16" s="622"/>
      <c r="AZ16" s="622"/>
      <c r="BA16" s="622"/>
      <c r="BB16" s="622"/>
      <c r="BC16" s="62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2"/>
    </row>
    <row r="17" spans="1:55">
      <c r="A17" s="74" t="s">
        <v>28</v>
      </c>
      <c r="B17" s="182">
        <v>40</v>
      </c>
      <c r="C17" s="101">
        <v>1662000</v>
      </c>
      <c r="D17" s="101">
        <v>772</v>
      </c>
      <c r="E17" s="176">
        <v>4000</v>
      </c>
      <c r="F17" s="176">
        <v>14600</v>
      </c>
      <c r="G17" s="80">
        <v>35300</v>
      </c>
      <c r="H17" s="182">
        <v>41</v>
      </c>
      <c r="I17" s="101">
        <v>1719000</v>
      </c>
      <c r="J17" s="101">
        <v>885</v>
      </c>
      <c r="K17" s="176">
        <v>4000</v>
      </c>
      <c r="L17" s="176">
        <v>11500</v>
      </c>
      <c r="M17" s="80">
        <v>28000</v>
      </c>
      <c r="N17" s="182">
        <v>41</v>
      </c>
      <c r="O17" s="446">
        <v>3381000</v>
      </c>
      <c r="P17" s="446">
        <v>1657</v>
      </c>
      <c r="Q17" s="176">
        <v>4000</v>
      </c>
      <c r="R17" s="176">
        <v>13000</v>
      </c>
      <c r="S17" s="176">
        <v>31500</v>
      </c>
      <c r="T17" s="28"/>
      <c r="U17" s="28"/>
      <c r="V17" s="28"/>
      <c r="W17" s="28"/>
      <c r="X17" s="28"/>
      <c r="Y17" s="562"/>
      <c r="Z17" s="562"/>
      <c r="AA17" s="28"/>
      <c r="AB17" s="28"/>
      <c r="AC17" s="28"/>
      <c r="AD17" s="28"/>
      <c r="AE17" s="562"/>
      <c r="AF17" s="562"/>
      <c r="AG17" s="28"/>
      <c r="AH17" s="28"/>
      <c r="AI17" s="28"/>
      <c r="AJ17" s="28"/>
      <c r="AK17" s="28"/>
      <c r="AL17" s="622"/>
      <c r="AM17" s="622"/>
      <c r="AN17" s="622"/>
      <c r="AO17" s="622"/>
      <c r="AP17" s="622"/>
      <c r="AQ17" s="622"/>
      <c r="AR17" s="622"/>
      <c r="AS17" s="622"/>
      <c r="AT17" s="622"/>
      <c r="AU17" s="622"/>
      <c r="AV17" s="622"/>
      <c r="AW17" s="622"/>
      <c r="AX17" s="622"/>
      <c r="AY17" s="622"/>
      <c r="AZ17" s="622"/>
      <c r="BA17" s="622"/>
      <c r="BB17" s="622"/>
      <c r="BC17" s="622"/>
    </row>
    <row r="18" spans="1:55">
      <c r="A18" s="74" t="s">
        <v>29</v>
      </c>
      <c r="B18" s="182">
        <v>56</v>
      </c>
      <c r="C18" s="101">
        <v>2278000</v>
      </c>
      <c r="D18" s="101">
        <v>1471</v>
      </c>
      <c r="E18" s="176">
        <v>12000</v>
      </c>
      <c r="F18" s="176">
        <v>38700</v>
      </c>
      <c r="G18" s="80">
        <v>90300</v>
      </c>
      <c r="H18" s="182">
        <v>53</v>
      </c>
      <c r="I18" s="101">
        <v>2175000</v>
      </c>
      <c r="J18" s="101">
        <v>1560</v>
      </c>
      <c r="K18" s="176">
        <v>8800</v>
      </c>
      <c r="L18" s="176">
        <v>26600</v>
      </c>
      <c r="M18" s="80">
        <v>69900</v>
      </c>
      <c r="N18" s="182">
        <v>55</v>
      </c>
      <c r="O18" s="446">
        <v>4453000</v>
      </c>
      <c r="P18" s="446">
        <v>3031</v>
      </c>
      <c r="Q18" s="176">
        <v>10000</v>
      </c>
      <c r="R18" s="176">
        <v>32800</v>
      </c>
      <c r="S18" s="176">
        <v>82000</v>
      </c>
      <c r="T18" s="28"/>
      <c r="U18" s="28"/>
      <c r="V18" s="28"/>
      <c r="W18" s="28"/>
      <c r="X18" s="28"/>
      <c r="Y18" s="562"/>
      <c r="Z18" s="562"/>
      <c r="AA18" s="28"/>
      <c r="AB18" s="28"/>
      <c r="AC18" s="28"/>
      <c r="AD18" s="28"/>
      <c r="AE18" s="562"/>
      <c r="AF18" s="562"/>
      <c r="AG18" s="28"/>
      <c r="AH18" s="28"/>
      <c r="AI18" s="28"/>
      <c r="AJ18" s="28"/>
      <c r="AK18" s="28"/>
      <c r="AL18" s="622"/>
      <c r="AM18" s="622"/>
      <c r="AN18" s="622"/>
      <c r="AO18" s="622"/>
      <c r="AP18" s="622"/>
      <c r="AQ18" s="622"/>
      <c r="AR18" s="622"/>
      <c r="AS18" s="622"/>
      <c r="AT18" s="622"/>
      <c r="AU18" s="622"/>
      <c r="AV18" s="622"/>
      <c r="AW18" s="622"/>
      <c r="AX18" s="622"/>
      <c r="AY18" s="622"/>
      <c r="AZ18" s="622"/>
      <c r="BA18" s="622"/>
      <c r="BB18" s="622"/>
      <c r="BC18" s="622"/>
    </row>
    <row r="19" spans="1:55">
      <c r="A19" s="74" t="s">
        <v>30</v>
      </c>
      <c r="B19" s="182">
        <v>61</v>
      </c>
      <c r="C19" s="101">
        <v>2632000</v>
      </c>
      <c r="D19" s="101">
        <v>2050</v>
      </c>
      <c r="E19" s="176">
        <v>21000</v>
      </c>
      <c r="F19" s="176">
        <v>75000</v>
      </c>
      <c r="G19" s="80">
        <v>220300</v>
      </c>
      <c r="H19" s="182">
        <v>53</v>
      </c>
      <c r="I19" s="101">
        <v>2338000</v>
      </c>
      <c r="J19" s="101">
        <v>1992</v>
      </c>
      <c r="K19" s="176">
        <v>15000</v>
      </c>
      <c r="L19" s="176">
        <v>55200</v>
      </c>
      <c r="M19" s="80">
        <v>161800</v>
      </c>
      <c r="N19" s="182">
        <v>57</v>
      </c>
      <c r="O19" s="446">
        <v>4971000</v>
      </c>
      <c r="P19" s="446">
        <v>4042</v>
      </c>
      <c r="Q19" s="176">
        <v>18100</v>
      </c>
      <c r="R19" s="176">
        <v>65000</v>
      </c>
      <c r="S19" s="176">
        <v>188200</v>
      </c>
      <c r="T19" s="28"/>
      <c r="U19" s="28"/>
      <c r="V19" s="28"/>
      <c r="W19" s="28"/>
      <c r="X19" s="28"/>
      <c r="Y19" s="562"/>
      <c r="Z19" s="562"/>
      <c r="AA19" s="28"/>
      <c r="AB19" s="28"/>
      <c r="AC19" s="28"/>
      <c r="AD19" s="28"/>
      <c r="AE19" s="562"/>
      <c r="AF19" s="562"/>
      <c r="AG19" s="28"/>
      <c r="AH19" s="28"/>
      <c r="AI19" s="28"/>
      <c r="AJ19" s="28"/>
      <c r="AK19" s="28"/>
      <c r="AL19" s="622"/>
      <c r="AM19" s="622"/>
      <c r="AN19" s="622"/>
      <c r="AO19" s="622"/>
      <c r="AP19" s="622"/>
      <c r="AQ19" s="622"/>
      <c r="AR19" s="622"/>
      <c r="AS19" s="622"/>
      <c r="AT19" s="622"/>
      <c r="AU19" s="622"/>
      <c r="AV19" s="622"/>
      <c r="AW19" s="622"/>
      <c r="AX19" s="622"/>
      <c r="AY19" s="622"/>
      <c r="AZ19" s="622"/>
      <c r="BA19" s="622"/>
      <c r="BB19" s="622"/>
      <c r="BC19" s="622"/>
    </row>
    <row r="20" spans="1:55">
      <c r="A20" s="74" t="s">
        <v>31</v>
      </c>
      <c r="B20" s="182">
        <v>45</v>
      </c>
      <c r="C20" s="101">
        <v>1562000</v>
      </c>
      <c r="D20" s="101">
        <v>1456</v>
      </c>
      <c r="E20" s="176">
        <v>25000</v>
      </c>
      <c r="F20" s="176">
        <v>87700</v>
      </c>
      <c r="G20" s="80">
        <v>257300</v>
      </c>
      <c r="H20" s="182">
        <v>32</v>
      </c>
      <c r="I20" s="101">
        <v>1154000</v>
      </c>
      <c r="J20" s="101">
        <v>1089</v>
      </c>
      <c r="K20" s="176">
        <v>20000</v>
      </c>
      <c r="L20" s="176">
        <v>76700</v>
      </c>
      <c r="M20" s="80">
        <v>200100</v>
      </c>
      <c r="N20" s="182">
        <v>39</v>
      </c>
      <c r="O20" s="446">
        <v>2716000</v>
      </c>
      <c r="P20" s="446">
        <v>2545</v>
      </c>
      <c r="Q20" s="176">
        <v>22900</v>
      </c>
      <c r="R20" s="176">
        <v>83000</v>
      </c>
      <c r="S20" s="176">
        <v>228300</v>
      </c>
      <c r="T20" s="28"/>
      <c r="U20" s="28"/>
      <c r="V20" s="28"/>
      <c r="W20" s="28"/>
      <c r="X20" s="28"/>
      <c r="Y20" s="562"/>
      <c r="Z20" s="562"/>
      <c r="AA20" s="28"/>
      <c r="AB20" s="28"/>
      <c r="AC20" s="28"/>
      <c r="AD20" s="28"/>
      <c r="AE20" s="562"/>
      <c r="AF20" s="562"/>
      <c r="AG20" s="28"/>
      <c r="AH20" s="28"/>
      <c r="AI20" s="28"/>
      <c r="AJ20" s="28"/>
      <c r="AK20" s="28"/>
      <c r="AL20" s="622"/>
      <c r="AM20" s="622"/>
      <c r="AN20" s="622"/>
      <c r="AO20" s="622"/>
      <c r="AP20" s="622"/>
      <c r="AQ20" s="622"/>
      <c r="AR20" s="622"/>
      <c r="AS20" s="622"/>
      <c r="AT20" s="622"/>
      <c r="AU20" s="622"/>
      <c r="AV20" s="622"/>
      <c r="AW20" s="622"/>
      <c r="AX20" s="622"/>
      <c r="AY20" s="622"/>
      <c r="AZ20" s="622"/>
      <c r="BA20" s="622"/>
      <c r="BB20" s="622"/>
      <c r="BC20" s="622"/>
    </row>
    <row r="21" spans="1:55">
      <c r="A21" s="74" t="s">
        <v>0</v>
      </c>
      <c r="B21" s="182">
        <v>3</v>
      </c>
      <c r="C21" s="101">
        <v>164000</v>
      </c>
      <c r="D21" s="101">
        <v>196</v>
      </c>
      <c r="E21" s="176">
        <v>24700</v>
      </c>
      <c r="F21" s="176">
        <v>61400</v>
      </c>
      <c r="G21" s="80">
        <v>200000</v>
      </c>
      <c r="H21" s="182">
        <v>2</v>
      </c>
      <c r="I21" s="101">
        <v>104000</v>
      </c>
      <c r="J21" s="101">
        <v>102</v>
      </c>
      <c r="K21" s="176">
        <v>10000</v>
      </c>
      <c r="L21" s="176">
        <v>24000</v>
      </c>
      <c r="M21" s="80">
        <v>133800</v>
      </c>
      <c r="N21" s="182">
        <v>3</v>
      </c>
      <c r="O21" s="101">
        <v>268000</v>
      </c>
      <c r="P21" s="101">
        <v>298</v>
      </c>
      <c r="Q21" s="176">
        <v>16600</v>
      </c>
      <c r="R21" s="176">
        <v>46700</v>
      </c>
      <c r="S21" s="176">
        <v>162900</v>
      </c>
      <c r="T21" s="28"/>
      <c r="U21" s="28"/>
      <c r="V21" s="28"/>
      <c r="W21" s="28"/>
      <c r="X21" s="28"/>
      <c r="Y21" s="562"/>
      <c r="Z21" s="562"/>
      <c r="AA21" s="28"/>
      <c r="AB21" s="28"/>
      <c r="AC21" s="28"/>
      <c r="AD21" s="28"/>
      <c r="AE21" s="562"/>
      <c r="AF21" s="562"/>
      <c r="AG21" s="28"/>
      <c r="AH21" s="28"/>
      <c r="AI21" s="28"/>
      <c r="AJ21" s="28"/>
      <c r="AK21" s="28"/>
      <c r="AL21" s="622"/>
      <c r="AM21" s="622"/>
      <c r="AN21" s="622"/>
      <c r="AO21" s="622"/>
      <c r="AP21" s="622"/>
      <c r="AQ21" s="622"/>
      <c r="AR21" s="622"/>
      <c r="AS21" s="622"/>
      <c r="AT21" s="622"/>
      <c r="AU21" s="622"/>
      <c r="AV21" s="622"/>
      <c r="AW21" s="622"/>
      <c r="AX21" s="622"/>
      <c r="AY21" s="622"/>
      <c r="AZ21" s="622"/>
      <c r="BA21" s="622"/>
      <c r="BB21" s="622"/>
      <c r="BC21" s="622"/>
    </row>
    <row r="22" spans="1:55">
      <c r="A22" s="75" t="s">
        <v>1</v>
      </c>
      <c r="B22" s="183">
        <v>37</v>
      </c>
      <c r="C22" s="121">
        <v>8646000</v>
      </c>
      <c r="D22" s="121">
        <v>6137</v>
      </c>
      <c r="E22" s="177">
        <v>11300</v>
      </c>
      <c r="F22" s="177">
        <v>39100</v>
      </c>
      <c r="G22" s="84">
        <v>120500</v>
      </c>
      <c r="H22" s="183">
        <v>32</v>
      </c>
      <c r="I22" s="121">
        <v>7780000</v>
      </c>
      <c r="J22" s="121">
        <v>5785</v>
      </c>
      <c r="K22" s="177">
        <v>7900</v>
      </c>
      <c r="L22" s="177">
        <v>28000</v>
      </c>
      <c r="M22" s="84">
        <v>88500</v>
      </c>
      <c r="N22" s="183">
        <v>34</v>
      </c>
      <c r="O22" s="121">
        <v>16425000</v>
      </c>
      <c r="P22" s="121">
        <v>11922</v>
      </c>
      <c r="Q22" s="177">
        <v>9400</v>
      </c>
      <c r="R22" s="177">
        <v>33500</v>
      </c>
      <c r="S22" s="177">
        <v>104000</v>
      </c>
      <c r="T22" s="578"/>
      <c r="U22" s="578"/>
      <c r="V22" s="578"/>
      <c r="W22" s="578"/>
      <c r="X22" s="578"/>
      <c r="Y22" s="578"/>
      <c r="Z22" s="578"/>
      <c r="AA22" s="578"/>
      <c r="AB22" s="578"/>
      <c r="AC22" s="578"/>
      <c r="AD22" s="578"/>
      <c r="AE22" s="578"/>
      <c r="AF22" s="578"/>
      <c r="AG22" s="578"/>
      <c r="AH22" s="578"/>
      <c r="AI22" s="578"/>
      <c r="AJ22" s="578"/>
      <c r="AK22" s="578"/>
      <c r="AL22" s="622"/>
      <c r="AM22" s="622"/>
      <c r="AN22" s="622"/>
      <c r="AO22" s="622"/>
      <c r="AP22" s="622"/>
      <c r="AQ22" s="622"/>
      <c r="AR22" s="622"/>
      <c r="AS22" s="622"/>
      <c r="AT22" s="622"/>
      <c r="AU22" s="622"/>
      <c r="AV22" s="622"/>
      <c r="AW22" s="622"/>
      <c r="AX22" s="622"/>
      <c r="AY22" s="622"/>
      <c r="AZ22" s="622"/>
      <c r="BA22" s="622"/>
      <c r="BB22" s="622"/>
      <c r="BC22" s="622"/>
    </row>
    <row r="23" spans="1:55">
      <c r="A23" s="826" t="s">
        <v>195</v>
      </c>
      <c r="B23" s="829"/>
      <c r="C23" s="828"/>
      <c r="D23" s="828"/>
      <c r="E23" s="829"/>
      <c r="F23" s="829"/>
      <c r="G23" s="835"/>
      <c r="H23" s="829"/>
      <c r="I23" s="828"/>
      <c r="J23" s="828"/>
      <c r="K23" s="829"/>
      <c r="L23" s="829"/>
      <c r="M23" s="835"/>
      <c r="N23" s="829"/>
      <c r="O23" s="827"/>
      <c r="P23" s="827"/>
      <c r="Q23" s="829"/>
      <c r="R23" s="829"/>
      <c r="S23" s="829"/>
      <c r="T23" s="578"/>
      <c r="U23" s="578"/>
      <c r="V23" s="578"/>
      <c r="W23" s="578"/>
      <c r="X23" s="578"/>
      <c r="Y23" s="578"/>
      <c r="Z23" s="578"/>
      <c r="AA23" s="578"/>
      <c r="AB23" s="578"/>
      <c r="AC23" s="578"/>
      <c r="AD23" s="578"/>
      <c r="AE23" s="578"/>
      <c r="AF23" s="578"/>
      <c r="AG23" s="578"/>
      <c r="AH23" s="578"/>
      <c r="AI23" s="578"/>
      <c r="AJ23" s="578"/>
      <c r="AK23" s="578"/>
      <c r="AL23" s="622"/>
      <c r="AM23" s="622"/>
      <c r="AN23" s="622"/>
      <c r="AO23" s="622"/>
      <c r="AP23" s="622"/>
      <c r="AQ23" s="622"/>
      <c r="AR23" s="622"/>
      <c r="AS23" s="622"/>
      <c r="AT23" s="622"/>
      <c r="AU23" s="622"/>
      <c r="AV23" s="622"/>
      <c r="AW23" s="622"/>
      <c r="AX23" s="622"/>
      <c r="AY23" s="622"/>
      <c r="AZ23" s="622"/>
      <c r="BA23" s="622"/>
      <c r="BB23" s="622"/>
      <c r="BC23" s="622"/>
    </row>
    <row r="24" spans="1:55">
      <c r="A24" s="837" t="s">
        <v>27</v>
      </c>
      <c r="B24" s="829">
        <v>10</v>
      </c>
      <c r="C24" s="828">
        <v>252000</v>
      </c>
      <c r="D24" s="828">
        <v>154</v>
      </c>
      <c r="E24" s="829">
        <v>1500</v>
      </c>
      <c r="F24" s="829">
        <v>4000</v>
      </c>
      <c r="G24" s="835">
        <v>10200</v>
      </c>
      <c r="H24" s="829">
        <v>10</v>
      </c>
      <c r="I24" s="828">
        <v>250000</v>
      </c>
      <c r="J24" s="828">
        <v>162</v>
      </c>
      <c r="K24" s="829">
        <v>1000</v>
      </c>
      <c r="L24" s="829">
        <v>3000</v>
      </c>
      <c r="M24" s="835">
        <v>6600</v>
      </c>
      <c r="N24" s="829">
        <v>10</v>
      </c>
      <c r="O24" s="827">
        <v>501000</v>
      </c>
      <c r="P24" s="827">
        <v>316</v>
      </c>
      <c r="Q24" s="829">
        <v>1200</v>
      </c>
      <c r="R24" s="829">
        <v>3500</v>
      </c>
      <c r="S24" s="829">
        <v>7000</v>
      </c>
      <c r="T24" s="578"/>
      <c r="U24" s="578"/>
      <c r="V24" s="578"/>
      <c r="W24" s="578"/>
      <c r="X24" s="578"/>
      <c r="Y24" s="578"/>
      <c r="Z24" s="578"/>
      <c r="AA24" s="578"/>
      <c r="AB24" s="578"/>
      <c r="AC24" s="578"/>
      <c r="AD24" s="578"/>
      <c r="AE24" s="578"/>
      <c r="AF24" s="578"/>
      <c r="AG24" s="578"/>
      <c r="AH24" s="578"/>
      <c r="AI24" s="578"/>
      <c r="AJ24" s="578"/>
      <c r="AK24" s="578"/>
      <c r="AL24" s="622"/>
      <c r="AM24" s="622"/>
      <c r="AN24" s="622"/>
      <c r="AO24" s="622"/>
      <c r="AP24" s="622"/>
      <c r="AQ24" s="622"/>
      <c r="AR24" s="622"/>
      <c r="AS24" s="622"/>
      <c r="AT24" s="622"/>
      <c r="AU24" s="622"/>
      <c r="AV24" s="622"/>
      <c r="AW24" s="622"/>
      <c r="AX24" s="622"/>
      <c r="AY24" s="622"/>
      <c r="AZ24" s="622"/>
      <c r="BA24" s="622"/>
      <c r="BB24" s="622"/>
      <c r="BC24" s="622"/>
    </row>
    <row r="25" spans="1:55">
      <c r="A25" s="831" t="s">
        <v>28</v>
      </c>
      <c r="B25" s="829">
        <v>40</v>
      </c>
      <c r="C25" s="828">
        <v>1637000</v>
      </c>
      <c r="D25" s="828">
        <v>829</v>
      </c>
      <c r="E25" s="829">
        <v>5000</v>
      </c>
      <c r="F25" s="829">
        <v>11700</v>
      </c>
      <c r="G25" s="835">
        <v>25800</v>
      </c>
      <c r="H25" s="829">
        <v>40</v>
      </c>
      <c r="I25" s="828">
        <v>1574000</v>
      </c>
      <c r="J25" s="828">
        <v>938</v>
      </c>
      <c r="K25" s="829">
        <v>4400</v>
      </c>
      <c r="L25" s="829">
        <v>9800</v>
      </c>
      <c r="M25" s="835">
        <v>19000</v>
      </c>
      <c r="N25" s="829">
        <v>40</v>
      </c>
      <c r="O25" s="827">
        <v>3210000</v>
      </c>
      <c r="P25" s="827">
        <v>1767</v>
      </c>
      <c r="Q25" s="829">
        <v>4800</v>
      </c>
      <c r="R25" s="829">
        <v>10500</v>
      </c>
      <c r="S25" s="829">
        <v>21700</v>
      </c>
      <c r="T25" s="578"/>
      <c r="U25" s="578"/>
      <c r="V25" s="578"/>
      <c r="W25" s="578"/>
      <c r="X25" s="578"/>
      <c r="Y25" s="578"/>
      <c r="Z25" s="578"/>
      <c r="AA25" s="578"/>
      <c r="AB25" s="578"/>
      <c r="AC25" s="578"/>
      <c r="AD25" s="578"/>
      <c r="AE25" s="578"/>
      <c r="AF25" s="578"/>
      <c r="AG25" s="578"/>
      <c r="AH25" s="578"/>
      <c r="AI25" s="578"/>
      <c r="AJ25" s="578"/>
      <c r="AK25" s="578"/>
      <c r="AL25" s="622"/>
      <c r="AM25" s="622"/>
      <c r="AN25" s="622"/>
      <c r="AO25" s="622"/>
      <c r="AP25" s="622"/>
      <c r="AQ25" s="622"/>
      <c r="AR25" s="622"/>
      <c r="AS25" s="622"/>
      <c r="AT25" s="622"/>
      <c r="AU25" s="622"/>
      <c r="AV25" s="622"/>
      <c r="AW25" s="622"/>
      <c r="AX25" s="622"/>
      <c r="AY25" s="622"/>
      <c r="AZ25" s="622"/>
      <c r="BA25" s="622"/>
      <c r="BB25" s="622"/>
      <c r="BC25" s="622"/>
    </row>
    <row r="26" spans="1:55">
      <c r="A26" s="831" t="s">
        <v>29</v>
      </c>
      <c r="B26" s="829">
        <v>57</v>
      </c>
      <c r="C26" s="828">
        <v>2374000</v>
      </c>
      <c r="D26" s="828">
        <v>1797</v>
      </c>
      <c r="E26" s="829">
        <v>13100</v>
      </c>
      <c r="F26" s="829">
        <v>32200</v>
      </c>
      <c r="G26" s="835">
        <v>72800</v>
      </c>
      <c r="H26" s="829">
        <v>50</v>
      </c>
      <c r="I26" s="828">
        <v>2124000</v>
      </c>
      <c r="J26" s="828">
        <v>1760</v>
      </c>
      <c r="K26" s="829">
        <v>8500</v>
      </c>
      <c r="L26" s="829">
        <v>21300</v>
      </c>
      <c r="M26" s="835">
        <v>50200</v>
      </c>
      <c r="N26" s="829">
        <v>54</v>
      </c>
      <c r="O26" s="827">
        <v>4498000</v>
      </c>
      <c r="P26" s="827">
        <v>3557</v>
      </c>
      <c r="Q26" s="829">
        <v>10300</v>
      </c>
      <c r="R26" s="829">
        <v>26700</v>
      </c>
      <c r="S26" s="829">
        <v>61000</v>
      </c>
      <c r="T26" s="578"/>
      <c r="U26" s="578"/>
      <c r="V26" s="578"/>
      <c r="W26" s="578"/>
      <c r="X26" s="578"/>
      <c r="Y26" s="578"/>
      <c r="Z26" s="578"/>
      <c r="AA26" s="578"/>
      <c r="AB26" s="578"/>
      <c r="AC26" s="578"/>
      <c r="AD26" s="578"/>
      <c r="AE26" s="578"/>
      <c r="AF26" s="578"/>
      <c r="AG26" s="578"/>
      <c r="AH26" s="578"/>
      <c r="AI26" s="578"/>
      <c r="AJ26" s="578"/>
      <c r="AK26" s="578"/>
      <c r="AL26" s="622"/>
      <c r="AM26" s="622"/>
      <c r="AN26" s="622"/>
      <c r="AO26" s="622"/>
      <c r="AP26" s="622"/>
      <c r="AQ26" s="622"/>
      <c r="AR26" s="622"/>
      <c r="AS26" s="622"/>
      <c r="AT26" s="622"/>
      <c r="AU26" s="622"/>
      <c r="AV26" s="622"/>
      <c r="AW26" s="622"/>
      <c r="AX26" s="622"/>
      <c r="AY26" s="622"/>
      <c r="AZ26" s="622"/>
      <c r="BA26" s="622"/>
      <c r="BB26" s="622"/>
      <c r="BC26" s="622"/>
    </row>
    <row r="27" spans="1:55">
      <c r="A27" s="831" t="s">
        <v>30</v>
      </c>
      <c r="B27" s="829">
        <v>62</v>
      </c>
      <c r="C27" s="828">
        <v>2551000</v>
      </c>
      <c r="D27" s="828">
        <v>2085</v>
      </c>
      <c r="E27" s="829">
        <v>20000</v>
      </c>
      <c r="F27" s="829">
        <v>69300</v>
      </c>
      <c r="G27" s="835">
        <v>194000</v>
      </c>
      <c r="H27" s="829">
        <v>52</v>
      </c>
      <c r="I27" s="828">
        <v>2220000</v>
      </c>
      <c r="J27" s="828">
        <v>1952</v>
      </c>
      <c r="K27" s="829">
        <v>16900</v>
      </c>
      <c r="L27" s="829">
        <v>46200</v>
      </c>
      <c r="M27" s="835">
        <v>118400</v>
      </c>
      <c r="N27" s="829">
        <v>57</v>
      </c>
      <c r="O27" s="827">
        <v>4772000</v>
      </c>
      <c r="P27" s="827">
        <v>4037</v>
      </c>
      <c r="Q27" s="829">
        <v>18000</v>
      </c>
      <c r="R27" s="829">
        <v>57000</v>
      </c>
      <c r="S27" s="829">
        <v>155100</v>
      </c>
      <c r="T27" s="578"/>
      <c r="U27" s="578"/>
      <c r="V27" s="578"/>
      <c r="W27" s="578"/>
      <c r="X27" s="578"/>
      <c r="Y27" s="578"/>
      <c r="Z27" s="578"/>
      <c r="AA27" s="578"/>
      <c r="AB27" s="578"/>
      <c r="AC27" s="578"/>
      <c r="AD27" s="578"/>
      <c r="AE27" s="578"/>
      <c r="AF27" s="578"/>
      <c r="AG27" s="578"/>
      <c r="AH27" s="578"/>
      <c r="AI27" s="578"/>
      <c r="AJ27" s="578"/>
      <c r="AK27" s="578"/>
      <c r="AL27" s="622"/>
      <c r="AM27" s="622"/>
      <c r="AN27" s="622"/>
      <c r="AO27" s="622"/>
      <c r="AP27" s="622"/>
      <c r="AQ27" s="622"/>
      <c r="AR27" s="622"/>
      <c r="AS27" s="622"/>
      <c r="AT27" s="622"/>
      <c r="AU27" s="622"/>
      <c r="AV27" s="622"/>
      <c r="AW27" s="622"/>
      <c r="AX27" s="622"/>
      <c r="AY27" s="622"/>
      <c r="AZ27" s="622"/>
      <c r="BA27" s="622"/>
      <c r="BB27" s="622"/>
      <c r="BC27" s="622"/>
    </row>
    <row r="28" spans="1:55">
      <c r="A28" s="831" t="s">
        <v>31</v>
      </c>
      <c r="B28" s="829">
        <v>42</v>
      </c>
      <c r="C28" s="828">
        <v>1459000</v>
      </c>
      <c r="D28" s="828">
        <v>1426</v>
      </c>
      <c r="E28" s="829">
        <v>25000</v>
      </c>
      <c r="F28" s="829">
        <v>78200</v>
      </c>
      <c r="G28" s="835">
        <v>208600</v>
      </c>
      <c r="H28" s="829">
        <v>29</v>
      </c>
      <c r="I28" s="828">
        <v>1035000</v>
      </c>
      <c r="J28" s="828">
        <v>1074</v>
      </c>
      <c r="K28" s="829">
        <v>21000</v>
      </c>
      <c r="L28" s="829">
        <v>66400</v>
      </c>
      <c r="M28" s="835">
        <v>185200</v>
      </c>
      <c r="N28" s="829">
        <v>35</v>
      </c>
      <c r="O28" s="827">
        <v>2493000</v>
      </c>
      <c r="P28" s="827">
        <v>2500</v>
      </c>
      <c r="Q28" s="829">
        <v>24000</v>
      </c>
      <c r="R28" s="829">
        <v>72900</v>
      </c>
      <c r="S28" s="829">
        <v>200600</v>
      </c>
      <c r="T28" s="578"/>
      <c r="U28" s="578"/>
      <c r="V28" s="578"/>
      <c r="W28" s="578"/>
      <c r="X28" s="578"/>
      <c r="Y28" s="578"/>
      <c r="Z28" s="578"/>
      <c r="AA28" s="578"/>
      <c r="AB28" s="578"/>
      <c r="AC28" s="578"/>
      <c r="AD28" s="578"/>
      <c r="AE28" s="578"/>
      <c r="AF28" s="578"/>
      <c r="AG28" s="578"/>
      <c r="AH28" s="578"/>
      <c r="AI28" s="578"/>
      <c r="AJ28" s="578"/>
      <c r="AK28" s="578"/>
      <c r="AL28" s="622"/>
      <c r="AM28" s="622"/>
      <c r="AN28" s="622"/>
      <c r="AO28" s="622"/>
      <c r="AP28" s="622"/>
      <c r="AQ28" s="622"/>
      <c r="AR28" s="622"/>
      <c r="AS28" s="622"/>
      <c r="AT28" s="622"/>
      <c r="AU28" s="622"/>
      <c r="AV28" s="622"/>
      <c r="AW28" s="622"/>
      <c r="AX28" s="622"/>
      <c r="AY28" s="622"/>
      <c r="AZ28" s="622"/>
      <c r="BA28" s="622"/>
      <c r="BB28" s="622"/>
      <c r="BC28" s="622"/>
    </row>
    <row r="29" spans="1:55">
      <c r="A29" s="831" t="s">
        <v>0</v>
      </c>
      <c r="B29" s="829">
        <v>2</v>
      </c>
      <c r="C29" s="828">
        <v>91000</v>
      </c>
      <c r="D29" s="828">
        <v>122</v>
      </c>
      <c r="E29" s="829">
        <v>30000</v>
      </c>
      <c r="F29" s="829">
        <v>96000</v>
      </c>
      <c r="G29" s="835">
        <v>216900</v>
      </c>
      <c r="H29" s="829">
        <v>1</v>
      </c>
      <c r="I29" s="828">
        <v>56000</v>
      </c>
      <c r="J29" s="828">
        <v>63</v>
      </c>
      <c r="K29" s="829">
        <v>16000</v>
      </c>
      <c r="L29" s="829">
        <v>36000</v>
      </c>
      <c r="M29" s="835">
        <v>98700</v>
      </c>
      <c r="N29" s="829">
        <v>2</v>
      </c>
      <c r="O29" s="827">
        <v>148000</v>
      </c>
      <c r="P29" s="827">
        <v>185</v>
      </c>
      <c r="Q29" s="829">
        <v>21500</v>
      </c>
      <c r="R29" s="829">
        <v>69100</v>
      </c>
      <c r="S29" s="829">
        <v>175100</v>
      </c>
      <c r="T29" s="578"/>
      <c r="U29" s="578"/>
      <c r="V29" s="578"/>
      <c r="W29" s="578"/>
      <c r="X29" s="578"/>
      <c r="Y29" s="578"/>
      <c r="Z29" s="578"/>
      <c r="AA29" s="578"/>
      <c r="AB29" s="578"/>
      <c r="AC29" s="578"/>
      <c r="AD29" s="578"/>
      <c r="AE29" s="578"/>
      <c r="AF29" s="578"/>
      <c r="AG29" s="578"/>
      <c r="AH29" s="578"/>
      <c r="AI29" s="578"/>
      <c r="AJ29" s="578"/>
      <c r="AK29" s="578"/>
      <c r="AL29" s="622"/>
      <c r="AM29" s="622"/>
      <c r="AN29" s="622"/>
      <c r="AO29" s="622"/>
      <c r="AP29" s="622"/>
      <c r="AQ29" s="622"/>
      <c r="AR29" s="622"/>
      <c r="AS29" s="622"/>
      <c r="AT29" s="622"/>
      <c r="AU29" s="622"/>
      <c r="AV29" s="622"/>
      <c r="AW29" s="622"/>
      <c r="AX29" s="622"/>
      <c r="AY29" s="622"/>
      <c r="AZ29" s="622"/>
      <c r="BA29" s="622"/>
      <c r="BB29" s="622"/>
      <c r="BC29" s="622"/>
    </row>
    <row r="30" spans="1:55">
      <c r="A30" s="832" t="s">
        <v>1</v>
      </c>
      <c r="B30" s="830">
        <v>37</v>
      </c>
      <c r="C30" s="834">
        <v>8364000</v>
      </c>
      <c r="D30" s="834">
        <v>6413</v>
      </c>
      <c r="E30" s="830">
        <v>11200</v>
      </c>
      <c r="F30" s="830">
        <v>33900</v>
      </c>
      <c r="G30" s="836">
        <v>106000</v>
      </c>
      <c r="H30" s="830">
        <v>30</v>
      </c>
      <c r="I30" s="834">
        <v>7259000</v>
      </c>
      <c r="J30" s="834">
        <v>5949</v>
      </c>
      <c r="K30" s="830">
        <v>7900</v>
      </c>
      <c r="L30" s="830">
        <v>22500</v>
      </c>
      <c r="M30" s="836">
        <v>70000</v>
      </c>
      <c r="N30" s="830">
        <v>33</v>
      </c>
      <c r="O30" s="834">
        <v>15623000</v>
      </c>
      <c r="P30" s="834">
        <v>12362</v>
      </c>
      <c r="Q30" s="830">
        <v>9500</v>
      </c>
      <c r="R30" s="830">
        <v>28000</v>
      </c>
      <c r="S30" s="830">
        <v>89000</v>
      </c>
      <c r="T30" s="578"/>
      <c r="U30" s="578"/>
      <c r="V30" s="578"/>
      <c r="W30" s="578"/>
      <c r="X30" s="578"/>
      <c r="Y30" s="578"/>
      <c r="Z30" s="578"/>
      <c r="AA30" s="578"/>
      <c r="AB30" s="578"/>
      <c r="AC30" s="578"/>
      <c r="AD30" s="578"/>
      <c r="AE30" s="578"/>
      <c r="AF30" s="578"/>
      <c r="AG30" s="578"/>
      <c r="AH30" s="578"/>
      <c r="AI30" s="578"/>
      <c r="AJ30" s="578"/>
      <c r="AK30" s="578"/>
      <c r="AL30" s="622"/>
      <c r="AM30" s="622"/>
      <c r="AN30" s="622"/>
      <c r="AO30" s="622"/>
      <c r="AP30" s="622"/>
      <c r="AQ30" s="622"/>
      <c r="AR30" s="622"/>
      <c r="AS30" s="622"/>
      <c r="AT30" s="622"/>
      <c r="AU30" s="622"/>
      <c r="AV30" s="622"/>
      <c r="AW30" s="622"/>
      <c r="AX30" s="622"/>
      <c r="AY30" s="622"/>
      <c r="AZ30" s="622"/>
      <c r="BA30" s="622"/>
      <c r="BB30" s="622"/>
      <c r="BC30" s="622"/>
    </row>
    <row r="31" spans="1:55">
      <c r="A31" s="826" t="s">
        <v>196</v>
      </c>
      <c r="B31" s="829"/>
      <c r="C31" s="828"/>
      <c r="D31" s="828"/>
      <c r="E31" s="829"/>
      <c r="F31" s="829"/>
      <c r="G31" s="835"/>
      <c r="H31" s="829"/>
      <c r="I31" s="828"/>
      <c r="J31" s="828"/>
      <c r="K31" s="829"/>
      <c r="L31" s="829"/>
      <c r="M31" s="835"/>
      <c r="N31" s="829"/>
      <c r="O31" s="827"/>
      <c r="P31" s="827"/>
      <c r="Q31" s="829"/>
      <c r="R31" s="829"/>
      <c r="S31" s="829"/>
      <c r="T31" s="578"/>
      <c r="U31" s="578"/>
      <c r="V31" s="578"/>
      <c r="W31" s="578"/>
      <c r="X31" s="578"/>
      <c r="Y31" s="578"/>
      <c r="Z31" s="578"/>
      <c r="AA31" s="578"/>
      <c r="AB31" s="578"/>
      <c r="AC31" s="578"/>
      <c r="AD31" s="578"/>
      <c r="AE31" s="578"/>
      <c r="AF31" s="578"/>
      <c r="AG31" s="578"/>
      <c r="AH31" s="578"/>
      <c r="AI31" s="578"/>
      <c r="AJ31" s="578"/>
      <c r="AK31" s="578"/>
      <c r="AL31" s="622"/>
      <c r="AM31" s="622"/>
      <c r="AN31" s="622"/>
      <c r="AO31" s="622"/>
      <c r="AP31" s="622"/>
      <c r="AQ31" s="622"/>
      <c r="AR31" s="622"/>
      <c r="AS31" s="622"/>
      <c r="AT31" s="622"/>
      <c r="AU31" s="622"/>
      <c r="AV31" s="622"/>
      <c r="AW31" s="622"/>
      <c r="AX31" s="622"/>
      <c r="AY31" s="622"/>
      <c r="AZ31" s="622"/>
      <c r="BA31" s="622"/>
      <c r="BB31" s="622"/>
      <c r="BC31" s="622"/>
    </row>
    <row r="32" spans="1:55">
      <c r="A32" s="837" t="s">
        <v>27</v>
      </c>
      <c r="B32" s="829">
        <v>11</v>
      </c>
      <c r="C32" s="828" t="s">
        <v>198</v>
      </c>
      <c r="D32" s="828" t="s">
        <v>198</v>
      </c>
      <c r="E32" s="829">
        <v>1200</v>
      </c>
      <c r="F32" s="829">
        <v>3100</v>
      </c>
      <c r="G32" s="835">
        <v>9000</v>
      </c>
      <c r="H32" s="829">
        <v>10</v>
      </c>
      <c r="I32" s="828" t="s">
        <v>198</v>
      </c>
      <c r="J32" s="828" t="s">
        <v>198</v>
      </c>
      <c r="K32" s="829">
        <v>1200</v>
      </c>
      <c r="L32" s="829">
        <v>3000</v>
      </c>
      <c r="M32" s="835">
        <v>8200</v>
      </c>
      <c r="N32" s="829">
        <v>11</v>
      </c>
      <c r="O32" s="827" t="s">
        <v>198</v>
      </c>
      <c r="P32" s="828" t="s">
        <v>198</v>
      </c>
      <c r="Q32" s="829">
        <v>1200</v>
      </c>
      <c r="R32" s="829">
        <v>3000</v>
      </c>
      <c r="S32" s="829">
        <v>8700</v>
      </c>
      <c r="T32" s="578"/>
      <c r="U32" s="578"/>
      <c r="V32" s="578"/>
      <c r="W32" s="578"/>
      <c r="X32" s="578"/>
      <c r="Y32" s="578"/>
      <c r="Z32" s="578"/>
      <c r="AA32" s="578"/>
      <c r="AB32" s="578"/>
      <c r="AC32" s="578"/>
      <c r="AD32" s="578"/>
      <c r="AE32" s="578"/>
      <c r="AF32" s="578"/>
      <c r="AG32" s="578"/>
      <c r="AH32" s="578"/>
      <c r="AI32" s="578"/>
      <c r="AJ32" s="578"/>
      <c r="AK32" s="578"/>
      <c r="AL32" s="622"/>
      <c r="AM32" s="622"/>
      <c r="AN32" s="622"/>
      <c r="AO32" s="622"/>
      <c r="AP32" s="622"/>
      <c r="AQ32" s="622"/>
      <c r="AR32" s="622"/>
      <c r="AS32" s="622"/>
      <c r="AT32" s="622"/>
      <c r="AU32" s="622"/>
      <c r="AV32" s="622"/>
      <c r="AW32" s="622"/>
      <c r="AX32" s="622"/>
      <c r="AY32" s="622"/>
      <c r="AZ32" s="622"/>
      <c r="BA32" s="622"/>
      <c r="BB32" s="622"/>
      <c r="BC32" s="622"/>
    </row>
    <row r="33" spans="1:55">
      <c r="A33" s="831" t="s">
        <v>28</v>
      </c>
      <c r="B33" s="829">
        <v>43</v>
      </c>
      <c r="C33" s="828" t="s">
        <v>198</v>
      </c>
      <c r="D33" s="828" t="s">
        <v>198</v>
      </c>
      <c r="E33" s="829">
        <v>5000</v>
      </c>
      <c r="F33" s="829">
        <v>11700</v>
      </c>
      <c r="G33" s="835">
        <v>25000</v>
      </c>
      <c r="H33" s="829">
        <v>43</v>
      </c>
      <c r="I33" s="828" t="s">
        <v>198</v>
      </c>
      <c r="J33" s="828" t="s">
        <v>198</v>
      </c>
      <c r="K33" s="829">
        <v>4200</v>
      </c>
      <c r="L33" s="829">
        <v>10900</v>
      </c>
      <c r="M33" s="835">
        <v>22000</v>
      </c>
      <c r="N33" s="829">
        <v>43</v>
      </c>
      <c r="O33" s="827" t="s">
        <v>198</v>
      </c>
      <c r="P33" s="828" t="s">
        <v>198</v>
      </c>
      <c r="Q33" s="829">
        <v>4600</v>
      </c>
      <c r="R33" s="829">
        <v>11100</v>
      </c>
      <c r="S33" s="829">
        <v>23900</v>
      </c>
      <c r="T33" s="578"/>
      <c r="U33" s="578"/>
      <c r="V33" s="578"/>
      <c r="W33" s="578"/>
      <c r="X33" s="578"/>
      <c r="Y33" s="578"/>
      <c r="Z33" s="578"/>
      <c r="AA33" s="578"/>
      <c r="AB33" s="578"/>
      <c r="AC33" s="578"/>
      <c r="AD33" s="578"/>
      <c r="AE33" s="578"/>
      <c r="AF33" s="578"/>
      <c r="AG33" s="578"/>
      <c r="AH33" s="578"/>
      <c r="AI33" s="578"/>
      <c r="AJ33" s="578"/>
      <c r="AK33" s="578"/>
      <c r="AL33" s="622"/>
      <c r="AM33" s="622"/>
      <c r="AN33" s="622"/>
      <c r="AO33" s="622"/>
      <c r="AP33" s="622"/>
      <c r="AQ33" s="622"/>
      <c r="AR33" s="622"/>
      <c r="AS33" s="622"/>
      <c r="AT33" s="622"/>
      <c r="AU33" s="622"/>
      <c r="AV33" s="622"/>
      <c r="AW33" s="622"/>
      <c r="AX33" s="622"/>
      <c r="AY33" s="622"/>
      <c r="AZ33" s="622"/>
      <c r="BA33" s="622"/>
      <c r="BB33" s="622"/>
      <c r="BC33" s="622"/>
    </row>
    <row r="34" spans="1:55">
      <c r="A34" s="831" t="s">
        <v>29</v>
      </c>
      <c r="B34" s="829">
        <v>61</v>
      </c>
      <c r="C34" s="828" t="s">
        <v>198</v>
      </c>
      <c r="D34" s="828" t="s">
        <v>198</v>
      </c>
      <c r="E34" s="829">
        <v>11500</v>
      </c>
      <c r="F34" s="829">
        <v>30000</v>
      </c>
      <c r="G34" s="835">
        <v>71400</v>
      </c>
      <c r="H34" s="829">
        <v>48</v>
      </c>
      <c r="I34" s="828" t="s">
        <v>198</v>
      </c>
      <c r="J34" s="828" t="s">
        <v>198</v>
      </c>
      <c r="K34" s="829">
        <v>8300</v>
      </c>
      <c r="L34" s="829">
        <v>23000</v>
      </c>
      <c r="M34" s="835">
        <v>52500</v>
      </c>
      <c r="N34" s="829">
        <v>54</v>
      </c>
      <c r="O34" s="827" t="s">
        <v>198</v>
      </c>
      <c r="P34" s="828" t="s">
        <v>198</v>
      </c>
      <c r="Q34" s="829">
        <v>10000</v>
      </c>
      <c r="R34" s="829">
        <v>27000</v>
      </c>
      <c r="S34" s="829">
        <v>63500</v>
      </c>
      <c r="T34" s="578"/>
      <c r="U34" s="578"/>
      <c r="V34" s="578"/>
      <c r="W34" s="578"/>
      <c r="X34" s="578"/>
      <c r="Y34" s="578"/>
      <c r="Z34" s="578"/>
      <c r="AA34" s="578"/>
      <c r="AB34" s="578"/>
      <c r="AC34" s="578"/>
      <c r="AD34" s="578"/>
      <c r="AE34" s="578"/>
      <c r="AF34" s="578"/>
      <c r="AG34" s="578"/>
      <c r="AH34" s="578"/>
      <c r="AI34" s="578"/>
      <c r="AJ34" s="578"/>
      <c r="AK34" s="578"/>
      <c r="AL34" s="622"/>
      <c r="AM34" s="622"/>
      <c r="AN34" s="622"/>
      <c r="AO34" s="622"/>
      <c r="AP34" s="622"/>
      <c r="AQ34" s="622"/>
      <c r="AR34" s="622"/>
      <c r="AS34" s="622"/>
      <c r="AT34" s="622"/>
      <c r="AU34" s="622"/>
      <c r="AV34" s="622"/>
      <c r="AW34" s="622"/>
      <c r="AX34" s="622"/>
      <c r="AY34" s="622"/>
      <c r="AZ34" s="622"/>
      <c r="BA34" s="622"/>
      <c r="BB34" s="622"/>
      <c r="BC34" s="622"/>
    </row>
    <row r="35" spans="1:55">
      <c r="A35" s="831" t="s">
        <v>30</v>
      </c>
      <c r="B35" s="829">
        <v>63</v>
      </c>
      <c r="C35" s="828" t="s">
        <v>198</v>
      </c>
      <c r="D35" s="828" t="s">
        <v>198</v>
      </c>
      <c r="E35" s="829">
        <v>17900</v>
      </c>
      <c r="F35" s="829">
        <v>58000</v>
      </c>
      <c r="G35" s="835">
        <v>160500</v>
      </c>
      <c r="H35" s="829">
        <v>51</v>
      </c>
      <c r="I35" s="828" t="s">
        <v>198</v>
      </c>
      <c r="J35" s="828" t="s">
        <v>198</v>
      </c>
      <c r="K35" s="829">
        <v>13600</v>
      </c>
      <c r="L35" s="829">
        <v>41200</v>
      </c>
      <c r="M35" s="835">
        <v>107400</v>
      </c>
      <c r="N35" s="829">
        <v>57</v>
      </c>
      <c r="O35" s="827" t="s">
        <v>198</v>
      </c>
      <c r="P35" s="828" t="s">
        <v>198</v>
      </c>
      <c r="Q35" s="829">
        <v>15800</v>
      </c>
      <c r="R35" s="829">
        <v>49500</v>
      </c>
      <c r="S35" s="829">
        <v>136000</v>
      </c>
      <c r="T35" s="578"/>
      <c r="U35" s="578"/>
      <c r="V35" s="578"/>
      <c r="W35" s="578"/>
      <c r="X35" s="578"/>
      <c r="Y35" s="578"/>
      <c r="Z35" s="578"/>
      <c r="AA35" s="578"/>
      <c r="AB35" s="578"/>
      <c r="AC35" s="578"/>
      <c r="AD35" s="578"/>
      <c r="AE35" s="578"/>
      <c r="AF35" s="578"/>
      <c r="AG35" s="578"/>
      <c r="AH35" s="578"/>
      <c r="AI35" s="578"/>
      <c r="AJ35" s="578"/>
      <c r="AK35" s="578"/>
      <c r="AL35" s="622"/>
      <c r="AM35" s="622"/>
      <c r="AN35" s="622"/>
      <c r="AO35" s="622"/>
      <c r="AP35" s="622"/>
      <c r="AQ35" s="622"/>
      <c r="AR35" s="622"/>
      <c r="AS35" s="622"/>
      <c r="AT35" s="622"/>
      <c r="AU35" s="622"/>
      <c r="AV35" s="622"/>
      <c r="AW35" s="622"/>
      <c r="AX35" s="622"/>
      <c r="AY35" s="622"/>
      <c r="AZ35" s="622"/>
      <c r="BA35" s="622"/>
      <c r="BB35" s="622"/>
      <c r="BC35" s="622"/>
    </row>
    <row r="36" spans="1:55">
      <c r="A36" s="831" t="s">
        <v>31</v>
      </c>
      <c r="B36" s="829">
        <v>48</v>
      </c>
      <c r="C36" s="828" t="s">
        <v>198</v>
      </c>
      <c r="D36" s="828" t="s">
        <v>198</v>
      </c>
      <c r="E36" s="829">
        <v>18000</v>
      </c>
      <c r="F36" s="829">
        <v>61200</v>
      </c>
      <c r="G36" s="835">
        <v>193400</v>
      </c>
      <c r="H36" s="829">
        <v>30</v>
      </c>
      <c r="I36" s="828" t="s">
        <v>198</v>
      </c>
      <c r="J36" s="828" t="s">
        <v>198</v>
      </c>
      <c r="K36" s="829">
        <v>17000</v>
      </c>
      <c r="L36" s="829">
        <v>55900</v>
      </c>
      <c r="M36" s="835">
        <v>158000</v>
      </c>
      <c r="N36" s="829">
        <v>39</v>
      </c>
      <c r="O36" s="827" t="s">
        <v>198</v>
      </c>
      <c r="P36" s="828" t="s">
        <v>198</v>
      </c>
      <c r="Q36" s="829">
        <v>17500</v>
      </c>
      <c r="R36" s="829">
        <v>59300</v>
      </c>
      <c r="S36" s="829">
        <v>179200</v>
      </c>
      <c r="T36" s="578"/>
      <c r="U36" s="578"/>
      <c r="V36" s="578"/>
      <c r="W36" s="578"/>
      <c r="X36" s="578"/>
      <c r="Y36" s="578"/>
      <c r="Z36" s="578"/>
      <c r="AA36" s="578"/>
      <c r="AB36" s="578"/>
      <c r="AC36" s="578"/>
      <c r="AD36" s="578"/>
      <c r="AE36" s="578"/>
      <c r="AF36" s="578"/>
      <c r="AG36" s="578"/>
      <c r="AH36" s="578"/>
      <c r="AI36" s="578"/>
      <c r="AJ36" s="578"/>
      <c r="AK36" s="578"/>
      <c r="AL36" s="622"/>
      <c r="AM36" s="622"/>
      <c r="AN36" s="622"/>
      <c r="AO36" s="622"/>
      <c r="AP36" s="622"/>
      <c r="AQ36" s="622"/>
      <c r="AR36" s="622"/>
      <c r="AS36" s="622"/>
      <c r="AT36" s="622"/>
      <c r="AU36" s="622"/>
      <c r="AV36" s="622"/>
      <c r="AW36" s="622"/>
      <c r="AX36" s="622"/>
      <c r="AY36" s="622"/>
      <c r="AZ36" s="622"/>
      <c r="BA36" s="622"/>
      <c r="BB36" s="622"/>
      <c r="BC36" s="622"/>
    </row>
    <row r="37" spans="1:55">
      <c r="A37" s="831" t="s">
        <v>0</v>
      </c>
      <c r="B37" s="829">
        <v>7</v>
      </c>
      <c r="C37" s="828" t="s">
        <v>198</v>
      </c>
      <c r="D37" s="828" t="s">
        <v>198</v>
      </c>
      <c r="E37" s="829">
        <v>14900</v>
      </c>
      <c r="F37" s="829">
        <v>34500</v>
      </c>
      <c r="G37" s="835">
        <v>80200</v>
      </c>
      <c r="H37" s="829">
        <v>3</v>
      </c>
      <c r="I37" s="828" t="s">
        <v>198</v>
      </c>
      <c r="J37" s="828" t="s">
        <v>198</v>
      </c>
      <c r="K37" s="829">
        <v>11500</v>
      </c>
      <c r="L37" s="829">
        <v>19300</v>
      </c>
      <c r="M37" s="835">
        <v>40800</v>
      </c>
      <c r="N37" s="829">
        <v>5</v>
      </c>
      <c r="O37" s="827" t="s">
        <v>198</v>
      </c>
      <c r="P37" s="828" t="s">
        <v>198</v>
      </c>
      <c r="Q37" s="829">
        <v>13600</v>
      </c>
      <c r="R37" s="829">
        <v>29100</v>
      </c>
      <c r="S37" s="829">
        <v>71200</v>
      </c>
      <c r="T37" s="578"/>
      <c r="U37" s="578"/>
      <c r="V37" s="578"/>
      <c r="W37" s="578"/>
      <c r="X37" s="578"/>
      <c r="Y37" s="578"/>
      <c r="Z37" s="578"/>
      <c r="AA37" s="578"/>
      <c r="AB37" s="578"/>
      <c r="AC37" s="578"/>
      <c r="AD37" s="578"/>
      <c r="AE37" s="578"/>
      <c r="AF37" s="578"/>
      <c r="AG37" s="578"/>
      <c r="AH37" s="578"/>
      <c r="AI37" s="578"/>
      <c r="AJ37" s="578"/>
      <c r="AK37" s="578"/>
      <c r="AL37" s="622"/>
      <c r="AM37" s="622"/>
      <c r="AN37" s="622"/>
      <c r="AO37" s="622"/>
      <c r="AP37" s="622"/>
      <c r="AQ37" s="622"/>
      <c r="AR37" s="622"/>
      <c r="AS37" s="622"/>
      <c r="AT37" s="622"/>
      <c r="AU37" s="622"/>
      <c r="AV37" s="622"/>
      <c r="AW37" s="622"/>
      <c r="AX37" s="622"/>
      <c r="AY37" s="622"/>
      <c r="AZ37" s="622"/>
      <c r="BA37" s="622"/>
      <c r="BB37" s="622"/>
      <c r="BC37" s="622"/>
    </row>
    <row r="38" spans="1:55">
      <c r="A38" s="832" t="s">
        <v>1</v>
      </c>
      <c r="B38" s="830">
        <v>40</v>
      </c>
      <c r="C38" s="833" t="s">
        <v>198</v>
      </c>
      <c r="D38" s="833" t="s">
        <v>198</v>
      </c>
      <c r="E38" s="830">
        <v>10000</v>
      </c>
      <c r="F38" s="830">
        <v>30000</v>
      </c>
      <c r="G38" s="836">
        <v>91000</v>
      </c>
      <c r="H38" s="830">
        <v>31</v>
      </c>
      <c r="I38" s="833" t="s">
        <v>198</v>
      </c>
      <c r="J38" s="833" t="s">
        <v>198</v>
      </c>
      <c r="K38" s="830">
        <v>7600</v>
      </c>
      <c r="L38" s="830">
        <v>22500</v>
      </c>
      <c r="M38" s="836">
        <v>64900</v>
      </c>
      <c r="N38" s="830">
        <v>36</v>
      </c>
      <c r="O38" s="833" t="s">
        <v>198</v>
      </c>
      <c r="P38" s="833" t="s">
        <v>198</v>
      </c>
      <c r="Q38" s="830">
        <v>8900</v>
      </c>
      <c r="R38" s="830">
        <v>26600</v>
      </c>
      <c r="S38" s="830">
        <v>78000</v>
      </c>
      <c r="T38" s="578"/>
      <c r="U38" s="578"/>
      <c r="V38" s="578"/>
      <c r="W38" s="578"/>
      <c r="X38" s="578"/>
      <c r="Y38" s="578"/>
      <c r="Z38" s="578"/>
      <c r="AA38" s="578"/>
      <c r="AB38" s="578"/>
      <c r="AC38" s="578"/>
      <c r="AD38" s="578"/>
      <c r="AE38" s="578"/>
      <c r="AF38" s="578"/>
      <c r="AG38" s="578"/>
      <c r="AH38" s="578"/>
      <c r="AI38" s="578"/>
      <c r="AJ38" s="578"/>
      <c r="AK38" s="578"/>
      <c r="AL38" s="622"/>
      <c r="AM38" s="622"/>
      <c r="AN38" s="622"/>
      <c r="AO38" s="622"/>
      <c r="AP38" s="622"/>
      <c r="AQ38" s="622"/>
      <c r="AR38" s="622"/>
      <c r="AS38" s="622"/>
      <c r="AT38" s="622"/>
      <c r="AU38" s="622"/>
      <c r="AV38" s="622"/>
      <c r="AW38" s="622"/>
      <c r="AX38" s="622"/>
      <c r="AY38" s="622"/>
      <c r="AZ38" s="622"/>
      <c r="BA38" s="622"/>
      <c r="BB38" s="622"/>
      <c r="BC38" s="622"/>
    </row>
    <row r="39" spans="1:55">
      <c r="A39" s="826" t="s">
        <v>197</v>
      </c>
      <c r="B39" s="829"/>
      <c r="C39" s="828"/>
      <c r="D39" s="828"/>
      <c r="E39" s="829"/>
      <c r="F39" s="829"/>
      <c r="G39" s="835"/>
      <c r="H39" s="829"/>
      <c r="I39" s="828"/>
      <c r="J39" s="828"/>
      <c r="K39" s="829"/>
      <c r="L39" s="829"/>
      <c r="M39" s="835"/>
      <c r="N39" s="829"/>
      <c r="O39" s="827"/>
      <c r="P39" s="827"/>
      <c r="Q39" s="829"/>
      <c r="R39" s="829"/>
      <c r="S39" s="829"/>
      <c r="T39" s="578"/>
      <c r="U39" s="578"/>
      <c r="V39" s="578"/>
      <c r="W39" s="578"/>
      <c r="X39" s="578"/>
      <c r="Y39" s="578"/>
      <c r="Z39" s="578"/>
      <c r="AA39" s="578"/>
      <c r="AB39" s="578"/>
      <c r="AC39" s="578"/>
      <c r="AD39" s="578"/>
      <c r="AE39" s="578"/>
      <c r="AF39" s="578"/>
      <c r="AG39" s="578"/>
      <c r="AH39" s="578"/>
      <c r="AI39" s="578"/>
      <c r="AJ39" s="578"/>
      <c r="AK39" s="578"/>
      <c r="AL39" s="622"/>
      <c r="AM39" s="622"/>
      <c r="AN39" s="622"/>
      <c r="AO39" s="622"/>
      <c r="AP39" s="622"/>
      <c r="AQ39" s="622"/>
      <c r="AR39" s="622"/>
      <c r="AS39" s="622"/>
      <c r="AT39" s="622"/>
      <c r="AU39" s="622"/>
      <c r="AV39" s="622"/>
      <c r="AW39" s="622"/>
      <c r="AX39" s="622"/>
      <c r="AY39" s="622"/>
      <c r="AZ39" s="622"/>
      <c r="BA39" s="622"/>
      <c r="BB39" s="622"/>
      <c r="BC39" s="622"/>
    </row>
    <row r="40" spans="1:55">
      <c r="A40" s="837" t="s">
        <v>27</v>
      </c>
      <c r="B40" s="829">
        <v>9</v>
      </c>
      <c r="C40" s="828" t="s">
        <v>198</v>
      </c>
      <c r="D40" s="828" t="s">
        <v>198</v>
      </c>
      <c r="E40" s="829">
        <v>1300</v>
      </c>
      <c r="F40" s="829">
        <v>3600</v>
      </c>
      <c r="G40" s="835">
        <v>6700</v>
      </c>
      <c r="H40" s="829">
        <v>11</v>
      </c>
      <c r="I40" s="828" t="s">
        <v>198</v>
      </c>
      <c r="J40" s="828" t="s">
        <v>198</v>
      </c>
      <c r="K40" s="829">
        <v>1800</v>
      </c>
      <c r="L40" s="829">
        <v>3500</v>
      </c>
      <c r="M40" s="835">
        <v>7200</v>
      </c>
      <c r="N40" s="829">
        <v>10</v>
      </c>
      <c r="O40" s="827" t="s">
        <v>198</v>
      </c>
      <c r="P40" s="828" t="s">
        <v>198</v>
      </c>
      <c r="Q40" s="829">
        <v>1600</v>
      </c>
      <c r="R40" s="829">
        <v>3500</v>
      </c>
      <c r="S40" s="829">
        <v>7100</v>
      </c>
      <c r="T40" s="578"/>
      <c r="U40" s="578"/>
      <c r="V40" s="578"/>
      <c r="W40" s="578"/>
      <c r="X40" s="578"/>
      <c r="Y40" s="578"/>
      <c r="Z40" s="578"/>
      <c r="AA40" s="578"/>
      <c r="AB40" s="578"/>
      <c r="AC40" s="578"/>
      <c r="AD40" s="578"/>
      <c r="AE40" s="578"/>
      <c r="AF40" s="578"/>
      <c r="AG40" s="578"/>
      <c r="AH40" s="578"/>
      <c r="AI40" s="578"/>
      <c r="AJ40" s="578"/>
      <c r="AK40" s="578"/>
      <c r="AL40" s="622"/>
      <c r="AM40" s="622"/>
      <c r="AN40" s="622"/>
      <c r="AO40" s="622"/>
      <c r="AP40" s="622"/>
      <c r="AQ40" s="622"/>
      <c r="AR40" s="622"/>
      <c r="AS40" s="622"/>
      <c r="AT40" s="622"/>
      <c r="AU40" s="622"/>
      <c r="AV40" s="622"/>
      <c r="AW40" s="622"/>
      <c r="AX40" s="622"/>
      <c r="AY40" s="622"/>
      <c r="AZ40" s="622"/>
      <c r="BA40" s="622"/>
      <c r="BB40" s="622"/>
      <c r="BC40" s="622"/>
    </row>
    <row r="41" spans="1:55">
      <c r="A41" s="831" t="s">
        <v>28</v>
      </c>
      <c r="B41" s="829">
        <v>41</v>
      </c>
      <c r="C41" s="828" t="s">
        <v>198</v>
      </c>
      <c r="D41" s="828" t="s">
        <v>198</v>
      </c>
      <c r="E41" s="829">
        <v>4500</v>
      </c>
      <c r="F41" s="829">
        <v>12000</v>
      </c>
      <c r="G41" s="835">
        <v>28400</v>
      </c>
      <c r="H41" s="829">
        <v>40</v>
      </c>
      <c r="I41" s="828" t="s">
        <v>198</v>
      </c>
      <c r="J41" s="828" t="s">
        <v>198</v>
      </c>
      <c r="K41" s="829">
        <v>3900</v>
      </c>
      <c r="L41" s="829">
        <v>9400</v>
      </c>
      <c r="M41" s="835">
        <v>19400</v>
      </c>
      <c r="N41" s="829">
        <v>40</v>
      </c>
      <c r="O41" s="827" t="s">
        <v>198</v>
      </c>
      <c r="P41" s="828" t="s">
        <v>198</v>
      </c>
      <c r="Q41" s="829">
        <v>4000</v>
      </c>
      <c r="R41" s="829">
        <v>10400</v>
      </c>
      <c r="S41" s="829">
        <v>22500</v>
      </c>
      <c r="T41" s="578"/>
      <c r="U41" s="578"/>
      <c r="V41" s="578"/>
      <c r="W41" s="578"/>
      <c r="X41" s="578"/>
      <c r="Y41" s="578"/>
      <c r="Z41" s="578"/>
      <c r="AA41" s="578"/>
      <c r="AB41" s="578"/>
      <c r="AC41" s="578"/>
      <c r="AD41" s="578"/>
      <c r="AE41" s="578"/>
      <c r="AF41" s="578"/>
      <c r="AG41" s="578"/>
      <c r="AH41" s="578"/>
      <c r="AI41" s="578"/>
      <c r="AJ41" s="578"/>
      <c r="AK41" s="578"/>
      <c r="AL41" s="622"/>
      <c r="AM41" s="622"/>
      <c r="AN41" s="622"/>
      <c r="AO41" s="622"/>
      <c r="AP41" s="622"/>
      <c r="AQ41" s="622"/>
      <c r="AR41" s="622"/>
      <c r="AS41" s="622"/>
      <c r="AT41" s="622"/>
      <c r="AU41" s="622"/>
      <c r="AV41" s="622"/>
      <c r="AW41" s="622"/>
      <c r="AX41" s="622"/>
      <c r="AY41" s="622"/>
      <c r="AZ41" s="622"/>
      <c r="BA41" s="622"/>
      <c r="BB41" s="622"/>
      <c r="BC41" s="622"/>
    </row>
    <row r="42" spans="1:55">
      <c r="A42" s="831" t="s">
        <v>29</v>
      </c>
      <c r="B42" s="829">
        <v>60</v>
      </c>
      <c r="C42" s="828" t="s">
        <v>198</v>
      </c>
      <c r="D42" s="828" t="s">
        <v>198</v>
      </c>
      <c r="E42" s="829">
        <v>10000</v>
      </c>
      <c r="F42" s="829">
        <v>28500</v>
      </c>
      <c r="G42" s="835">
        <v>73400</v>
      </c>
      <c r="H42" s="829">
        <v>51</v>
      </c>
      <c r="I42" s="828" t="s">
        <v>198</v>
      </c>
      <c r="J42" s="828" t="s">
        <v>198</v>
      </c>
      <c r="K42" s="829">
        <v>7000</v>
      </c>
      <c r="L42" s="829">
        <v>20000</v>
      </c>
      <c r="M42" s="835">
        <v>50000</v>
      </c>
      <c r="N42" s="829">
        <v>55</v>
      </c>
      <c r="O42" s="827" t="s">
        <v>198</v>
      </c>
      <c r="P42" s="828" t="s">
        <v>198</v>
      </c>
      <c r="Q42" s="829">
        <v>8000</v>
      </c>
      <c r="R42" s="829">
        <v>23800</v>
      </c>
      <c r="S42" s="829">
        <v>62100</v>
      </c>
      <c r="T42" s="578"/>
      <c r="U42" s="578"/>
      <c r="V42" s="578"/>
      <c r="W42" s="578"/>
      <c r="X42" s="578"/>
      <c r="Y42" s="578"/>
      <c r="Z42" s="578"/>
      <c r="AA42" s="578"/>
      <c r="AB42" s="578"/>
      <c r="AC42" s="578"/>
      <c r="AD42" s="578"/>
      <c r="AE42" s="578"/>
      <c r="AF42" s="578"/>
      <c r="AG42" s="578"/>
      <c r="AH42" s="578"/>
      <c r="AI42" s="578"/>
      <c r="AJ42" s="578"/>
      <c r="AK42" s="578"/>
      <c r="AL42" s="622"/>
      <c r="AM42" s="622"/>
      <c r="AN42" s="622"/>
      <c r="AO42" s="622"/>
      <c r="AP42" s="622"/>
      <c r="AQ42" s="622"/>
      <c r="AR42" s="622"/>
      <c r="AS42" s="622"/>
      <c r="AT42" s="622"/>
      <c r="AU42" s="622"/>
      <c r="AV42" s="622"/>
      <c r="AW42" s="622"/>
      <c r="AX42" s="622"/>
      <c r="AY42" s="622"/>
      <c r="AZ42" s="622"/>
      <c r="BA42" s="622"/>
      <c r="BB42" s="622"/>
      <c r="BC42" s="622"/>
    </row>
    <row r="43" spans="1:55">
      <c r="A43" s="831" t="s">
        <v>30</v>
      </c>
      <c r="B43" s="829">
        <v>63</v>
      </c>
      <c r="C43" s="828" t="s">
        <v>198</v>
      </c>
      <c r="D43" s="828" t="s">
        <v>198</v>
      </c>
      <c r="E43" s="829">
        <v>16500</v>
      </c>
      <c r="F43" s="829">
        <v>54200</v>
      </c>
      <c r="G43" s="835">
        <v>164200</v>
      </c>
      <c r="H43" s="829">
        <v>51</v>
      </c>
      <c r="I43" s="828" t="s">
        <v>198</v>
      </c>
      <c r="J43" s="828" t="s">
        <v>198</v>
      </c>
      <c r="K43" s="829">
        <v>10500</v>
      </c>
      <c r="L43" s="829">
        <v>34500</v>
      </c>
      <c r="M43" s="835">
        <v>94900</v>
      </c>
      <c r="N43" s="829">
        <v>57</v>
      </c>
      <c r="O43" s="827" t="s">
        <v>198</v>
      </c>
      <c r="P43" s="828" t="s">
        <v>198</v>
      </c>
      <c r="Q43" s="829">
        <v>13800</v>
      </c>
      <c r="R43" s="829">
        <v>43000</v>
      </c>
      <c r="S43" s="829">
        <v>131900</v>
      </c>
      <c r="T43" s="578"/>
      <c r="U43" s="578"/>
      <c r="V43" s="578"/>
      <c r="W43" s="578"/>
      <c r="X43" s="578"/>
      <c r="Y43" s="578"/>
      <c r="Z43" s="578"/>
      <c r="AA43" s="578"/>
      <c r="AB43" s="578"/>
      <c r="AC43" s="578"/>
      <c r="AD43" s="578"/>
      <c r="AE43" s="578"/>
      <c r="AF43" s="578"/>
      <c r="AG43" s="578"/>
      <c r="AH43" s="578"/>
      <c r="AI43" s="578"/>
      <c r="AJ43" s="578"/>
      <c r="AK43" s="578"/>
      <c r="AL43" s="622"/>
      <c r="AM43" s="622"/>
      <c r="AN43" s="622"/>
      <c r="AO43" s="622"/>
      <c r="AP43" s="622"/>
      <c r="AQ43" s="622"/>
      <c r="AR43" s="622"/>
      <c r="AS43" s="622"/>
      <c r="AT43" s="622"/>
      <c r="AU43" s="622"/>
      <c r="AV43" s="622"/>
      <c r="AW43" s="622"/>
      <c r="AX43" s="622"/>
      <c r="AY43" s="622"/>
      <c r="AZ43" s="622"/>
      <c r="BA43" s="622"/>
      <c r="BB43" s="622"/>
      <c r="BC43" s="622"/>
    </row>
    <row r="44" spans="1:55">
      <c r="A44" s="831" t="s">
        <v>31</v>
      </c>
      <c r="B44" s="829">
        <v>45</v>
      </c>
      <c r="C44" s="828" t="s">
        <v>198</v>
      </c>
      <c r="D44" s="828" t="s">
        <v>198</v>
      </c>
      <c r="E44" s="829">
        <v>20000</v>
      </c>
      <c r="F44" s="829">
        <v>60200</v>
      </c>
      <c r="G44" s="835">
        <v>183000</v>
      </c>
      <c r="H44" s="829">
        <v>28</v>
      </c>
      <c r="I44" s="828" t="s">
        <v>198</v>
      </c>
      <c r="J44" s="828" t="s">
        <v>198</v>
      </c>
      <c r="K44" s="829">
        <v>12000</v>
      </c>
      <c r="L44" s="829">
        <v>42000</v>
      </c>
      <c r="M44" s="835">
        <v>128700</v>
      </c>
      <c r="N44" s="829">
        <v>36</v>
      </c>
      <c r="O44" s="828" t="s">
        <v>198</v>
      </c>
      <c r="P44" s="828" t="s">
        <v>198</v>
      </c>
      <c r="Q44" s="829">
        <v>16000</v>
      </c>
      <c r="R44" s="829">
        <v>53500</v>
      </c>
      <c r="S44" s="829">
        <v>156400</v>
      </c>
      <c r="T44" s="578"/>
      <c r="U44" s="578"/>
      <c r="V44" s="578"/>
      <c r="W44" s="578"/>
      <c r="X44" s="578"/>
      <c r="Y44" s="578"/>
      <c r="Z44" s="578"/>
      <c r="AA44" s="578"/>
      <c r="AB44" s="578"/>
      <c r="AC44" s="578"/>
      <c r="AD44" s="578"/>
      <c r="AE44" s="578"/>
      <c r="AF44" s="578"/>
      <c r="AG44" s="578"/>
      <c r="AH44" s="578"/>
      <c r="AI44" s="578"/>
      <c r="AJ44" s="578"/>
      <c r="AK44" s="578"/>
      <c r="AL44" s="622"/>
      <c r="AM44" s="622"/>
      <c r="AN44" s="622"/>
      <c r="AO44" s="622"/>
      <c r="AP44" s="622"/>
      <c r="AQ44" s="622"/>
      <c r="AR44" s="622"/>
      <c r="AS44" s="622"/>
      <c r="AT44" s="622"/>
      <c r="AU44" s="622"/>
      <c r="AV44" s="622"/>
      <c r="AW44" s="622"/>
      <c r="AX44" s="622"/>
      <c r="AY44" s="622"/>
      <c r="AZ44" s="622"/>
      <c r="BA44" s="622"/>
      <c r="BB44" s="622"/>
      <c r="BC44" s="622"/>
    </row>
    <row r="45" spans="1:55">
      <c r="A45" s="831" t="s">
        <v>0</v>
      </c>
      <c r="B45" s="829">
        <v>14</v>
      </c>
      <c r="C45" s="828" t="s">
        <v>198</v>
      </c>
      <c r="D45" s="828" t="s">
        <v>198</v>
      </c>
      <c r="E45" s="829">
        <v>15000</v>
      </c>
      <c r="F45" s="829">
        <v>32300</v>
      </c>
      <c r="G45" s="835">
        <v>80000</v>
      </c>
      <c r="H45" s="829">
        <v>6</v>
      </c>
      <c r="I45" s="828" t="s">
        <v>198</v>
      </c>
      <c r="J45" s="828" t="s">
        <v>198</v>
      </c>
      <c r="K45" s="829">
        <v>10000</v>
      </c>
      <c r="L45" s="829">
        <v>21000</v>
      </c>
      <c r="M45" s="835">
        <v>50000</v>
      </c>
      <c r="N45" s="829">
        <v>10</v>
      </c>
      <c r="O45" s="828" t="s">
        <v>198</v>
      </c>
      <c r="P45" s="828" t="s">
        <v>198</v>
      </c>
      <c r="Q45" s="829">
        <v>12100</v>
      </c>
      <c r="R45" s="829">
        <v>29200</v>
      </c>
      <c r="S45" s="829">
        <v>70000</v>
      </c>
      <c r="T45" s="578"/>
      <c r="U45" s="578"/>
      <c r="V45" s="578"/>
      <c r="W45" s="578"/>
      <c r="X45" s="578"/>
      <c r="Y45" s="578"/>
      <c r="Z45" s="578"/>
      <c r="AA45" s="578"/>
      <c r="AB45" s="578"/>
      <c r="AC45" s="578"/>
      <c r="AD45" s="578"/>
      <c r="AE45" s="578"/>
      <c r="AF45" s="578"/>
      <c r="AG45" s="578"/>
      <c r="AH45" s="578"/>
      <c r="AI45" s="578"/>
      <c r="AJ45" s="578"/>
      <c r="AK45" s="578"/>
      <c r="AL45" s="622"/>
      <c r="AM45" s="622"/>
      <c r="AN45" s="622"/>
      <c r="AO45" s="622"/>
      <c r="AP45" s="622"/>
      <c r="AQ45" s="622"/>
      <c r="AR45" s="622"/>
      <c r="AS45" s="622"/>
      <c r="AT45" s="622"/>
      <c r="AU45" s="622"/>
      <c r="AV45" s="622"/>
      <c r="AW45" s="622"/>
      <c r="AX45" s="622"/>
      <c r="AY45" s="622"/>
      <c r="AZ45" s="622"/>
      <c r="BA45" s="622"/>
      <c r="BB45" s="622"/>
      <c r="BC45" s="622"/>
    </row>
    <row r="46" spans="1:55">
      <c r="A46" s="1071" t="s">
        <v>1</v>
      </c>
      <c r="B46" s="1069">
        <v>41</v>
      </c>
      <c r="C46" s="1085" t="s">
        <v>198</v>
      </c>
      <c r="D46" s="1085" t="s">
        <v>198</v>
      </c>
      <c r="E46" s="1069">
        <v>9900</v>
      </c>
      <c r="F46" s="1069">
        <v>30000</v>
      </c>
      <c r="G46" s="1059">
        <v>90000</v>
      </c>
      <c r="H46" s="1069">
        <v>32</v>
      </c>
      <c r="I46" s="1085" t="s">
        <v>198</v>
      </c>
      <c r="J46" s="1085" t="s">
        <v>198</v>
      </c>
      <c r="K46" s="1069">
        <v>6500</v>
      </c>
      <c r="L46" s="1069">
        <v>19200</v>
      </c>
      <c r="M46" s="1059">
        <v>54800</v>
      </c>
      <c r="N46" s="1069">
        <v>36</v>
      </c>
      <c r="O46" s="1085" t="s">
        <v>198</v>
      </c>
      <c r="P46" s="1085" t="s">
        <v>198</v>
      </c>
      <c r="Q46" s="1069">
        <v>7900</v>
      </c>
      <c r="R46" s="1069">
        <v>24100</v>
      </c>
      <c r="S46" s="1069">
        <v>74000</v>
      </c>
      <c r="T46" s="578"/>
      <c r="U46" s="578"/>
      <c r="V46" s="578"/>
      <c r="W46" s="578"/>
      <c r="X46" s="578"/>
      <c r="Y46" s="578"/>
      <c r="Z46" s="578"/>
      <c r="AA46" s="578"/>
      <c r="AB46" s="578"/>
      <c r="AC46" s="578"/>
      <c r="AD46" s="578"/>
      <c r="AE46" s="578"/>
      <c r="AF46" s="578"/>
      <c r="AG46" s="578"/>
      <c r="AH46" s="578"/>
      <c r="AI46" s="578"/>
      <c r="AJ46" s="578"/>
      <c r="AK46" s="578"/>
      <c r="AL46" s="622"/>
      <c r="AM46" s="622"/>
      <c r="AN46" s="622"/>
      <c r="AO46" s="622"/>
      <c r="AP46" s="622"/>
      <c r="AQ46" s="622"/>
      <c r="AR46" s="622"/>
      <c r="AS46" s="622"/>
      <c r="AT46" s="622"/>
      <c r="AU46" s="622"/>
      <c r="AV46" s="622"/>
      <c r="AW46" s="622"/>
      <c r="AX46" s="622"/>
      <c r="AY46" s="622"/>
      <c r="AZ46" s="622"/>
      <c r="BA46" s="622"/>
      <c r="BB46" s="622"/>
      <c r="BC46" s="622"/>
    </row>
    <row r="47" spans="1:55">
      <c r="A47" s="516" t="s">
        <v>40</v>
      </c>
      <c r="B47" s="517"/>
      <c r="C47" s="517"/>
      <c r="D47" s="517"/>
      <c r="E47" s="517"/>
      <c r="F47" s="517"/>
      <c r="G47" s="517"/>
      <c r="H47" s="517"/>
      <c r="I47" s="517"/>
      <c r="J47" s="517"/>
      <c r="K47" s="517"/>
      <c r="L47" s="517"/>
      <c r="M47" s="517"/>
      <c r="N47" s="517"/>
      <c r="O47" s="517"/>
      <c r="P47" s="517"/>
      <c r="Q47" s="517"/>
      <c r="R47" s="517"/>
      <c r="S47" s="515"/>
      <c r="T47" s="472"/>
      <c r="U47" s="472"/>
      <c r="V47" s="472"/>
      <c r="W47" s="472"/>
    </row>
    <row r="48" spans="1:55">
      <c r="A48" s="520" t="s">
        <v>17</v>
      </c>
      <c r="B48" s="519"/>
      <c r="C48" s="519"/>
      <c r="D48" s="519"/>
      <c r="E48" s="519"/>
      <c r="F48" s="519"/>
      <c r="G48" s="519"/>
      <c r="H48" s="519"/>
      <c r="I48" s="519"/>
      <c r="J48" s="519"/>
      <c r="K48" s="519"/>
      <c r="L48" s="519"/>
      <c r="M48" s="519"/>
      <c r="N48" s="519"/>
      <c r="O48" s="519"/>
      <c r="P48" s="519"/>
      <c r="Q48" s="518"/>
      <c r="R48" s="518"/>
      <c r="S48" s="515"/>
      <c r="T48" s="472"/>
      <c r="U48" s="86"/>
      <c r="V48" s="472"/>
      <c r="W48" s="472"/>
    </row>
    <row r="49" spans="1:23">
      <c r="A49" s="513" t="s">
        <v>236</v>
      </c>
      <c r="B49" s="521"/>
      <c r="C49" s="521"/>
      <c r="D49" s="521"/>
      <c r="E49" s="521"/>
      <c r="F49" s="521"/>
      <c r="G49" s="521"/>
      <c r="H49" s="521"/>
      <c r="I49" s="521"/>
      <c r="J49" s="521"/>
      <c r="K49" s="521"/>
      <c r="L49" s="521"/>
      <c r="M49" s="521"/>
      <c r="N49" s="521"/>
      <c r="O49" s="521"/>
      <c r="P49" s="521"/>
      <c r="Q49" s="512"/>
      <c r="R49" s="515"/>
      <c r="S49" s="515"/>
      <c r="T49" s="472"/>
      <c r="U49" s="86"/>
      <c r="V49" s="472"/>
      <c r="W49" s="472"/>
    </row>
    <row r="50" spans="1:23" ht="33.6" customHeight="1">
      <c r="A50" s="1156" t="s">
        <v>45</v>
      </c>
      <c r="B50" s="1157"/>
      <c r="C50" s="1157"/>
      <c r="D50" s="1157"/>
      <c r="E50" s="1157"/>
      <c r="F50" s="1157"/>
      <c r="G50" s="1157"/>
      <c r="H50" s="1157"/>
      <c r="I50" s="1157"/>
      <c r="J50" s="1157"/>
      <c r="K50" s="1157"/>
      <c r="L50" s="1157"/>
      <c r="M50" s="1157"/>
      <c r="N50" s="1157"/>
      <c r="O50" s="1157"/>
      <c r="P50" s="1157"/>
      <c r="Q50" s="1157"/>
      <c r="R50" s="1157"/>
      <c r="S50" s="1157"/>
      <c r="T50" s="472"/>
      <c r="U50" s="86"/>
      <c r="V50" s="472"/>
      <c r="W50" s="472"/>
    </row>
    <row r="51" spans="1:23">
      <c r="A51" s="513" t="s">
        <v>33</v>
      </c>
      <c r="B51" s="510"/>
      <c r="C51" s="510"/>
      <c r="D51" s="510"/>
      <c r="E51" s="547"/>
      <c r="F51" s="547"/>
      <c r="G51" s="547"/>
      <c r="H51" s="547"/>
      <c r="I51" s="547"/>
      <c r="J51" s="547"/>
      <c r="K51" s="547"/>
      <c r="L51" s="547"/>
      <c r="M51" s="547"/>
      <c r="N51" s="547"/>
      <c r="O51" s="547"/>
      <c r="P51" s="547"/>
      <c r="Q51" s="547"/>
      <c r="R51" s="547"/>
      <c r="S51" s="547"/>
      <c r="T51" s="472"/>
      <c r="U51" s="86"/>
      <c r="V51" s="472"/>
      <c r="W51" s="472"/>
    </row>
    <row r="52" spans="1:23">
      <c r="A52" s="514" t="s">
        <v>46</v>
      </c>
      <c r="B52" s="547"/>
      <c r="C52" s="547"/>
      <c r="D52" s="547"/>
      <c r="E52" s="547"/>
      <c r="F52" s="547"/>
      <c r="G52" s="547"/>
      <c r="H52" s="547"/>
      <c r="I52" s="547"/>
      <c r="J52" s="547"/>
      <c r="K52" s="547"/>
      <c r="L52" s="547"/>
      <c r="M52" s="547"/>
      <c r="N52" s="547"/>
      <c r="O52" s="547"/>
      <c r="P52" s="547"/>
      <c r="Q52" s="511"/>
      <c r="R52" s="511"/>
      <c r="S52" s="509"/>
      <c r="T52" s="472"/>
      <c r="U52" s="86"/>
      <c r="V52" s="472"/>
      <c r="W52" s="472"/>
    </row>
    <row r="53" spans="1:23">
      <c r="A53" s="514" t="s">
        <v>248</v>
      </c>
      <c r="B53" s="472"/>
      <c r="C53" s="472"/>
      <c r="D53" s="472"/>
      <c r="E53" s="472"/>
      <c r="F53" s="472"/>
      <c r="G53" s="472"/>
      <c r="H53" s="472"/>
      <c r="I53" s="472"/>
      <c r="J53" s="472"/>
      <c r="K53" s="472"/>
      <c r="L53" s="472"/>
      <c r="M53" s="472"/>
      <c r="N53" s="472"/>
      <c r="O53" s="472"/>
      <c r="P53" s="472"/>
      <c r="Q53" s="62"/>
      <c r="R53" s="72"/>
      <c r="S53" s="509"/>
    </row>
    <row r="54" spans="1:23">
      <c r="A54" s="472"/>
      <c r="B54" s="472"/>
      <c r="C54" s="472"/>
      <c r="D54" s="472"/>
      <c r="E54" s="472"/>
      <c r="F54" s="472"/>
      <c r="G54" s="472"/>
      <c r="H54" s="472"/>
      <c r="I54" s="472"/>
      <c r="J54" s="472"/>
      <c r="K54" s="472"/>
      <c r="L54" s="472"/>
      <c r="M54" s="472"/>
      <c r="N54" s="472"/>
      <c r="O54" s="472"/>
      <c r="P54" s="472"/>
      <c r="Q54" s="511"/>
      <c r="R54" s="63"/>
      <c r="S54" s="509"/>
    </row>
    <row r="55" spans="1:23">
      <c r="A55" s="472"/>
      <c r="B55" s="472"/>
      <c r="C55" s="472"/>
      <c r="D55" s="472"/>
      <c r="E55" s="472"/>
      <c r="F55" s="472"/>
      <c r="G55" s="472"/>
      <c r="H55" s="472"/>
      <c r="I55" s="472"/>
      <c r="J55" s="472"/>
      <c r="K55" s="472"/>
      <c r="L55" s="472"/>
      <c r="M55" s="472"/>
      <c r="N55" s="472"/>
      <c r="O55" s="472"/>
      <c r="P55" s="472"/>
      <c r="Q55" s="472"/>
      <c r="R55" s="64"/>
      <c r="S55" s="472"/>
    </row>
    <row r="56" spans="1:23">
      <c r="A56" s="472"/>
      <c r="B56" s="472"/>
      <c r="C56" s="472"/>
      <c r="D56" s="472"/>
      <c r="E56" s="472"/>
      <c r="F56" s="472"/>
      <c r="G56" s="472"/>
      <c r="H56" s="472"/>
      <c r="I56" s="472"/>
      <c r="J56" s="472"/>
      <c r="K56" s="472"/>
      <c r="L56" s="472"/>
      <c r="M56" s="472"/>
      <c r="N56" s="472"/>
      <c r="O56" s="472"/>
      <c r="P56" s="472"/>
      <c r="Q56" s="472"/>
      <c r="R56" s="64"/>
      <c r="S56" s="472"/>
    </row>
    <row r="57" spans="1:23">
      <c r="A57" s="472"/>
      <c r="B57" s="472"/>
      <c r="C57" s="472"/>
      <c r="D57" s="472"/>
      <c r="E57" s="472"/>
      <c r="F57" s="472"/>
      <c r="G57" s="472"/>
      <c r="H57" s="472"/>
      <c r="I57" s="472"/>
      <c r="J57" s="472"/>
      <c r="K57" s="472"/>
      <c r="L57" s="472"/>
      <c r="M57" s="472"/>
      <c r="N57" s="472"/>
      <c r="O57" s="472"/>
      <c r="P57" s="472"/>
      <c r="Q57" s="472"/>
      <c r="R57" s="64"/>
      <c r="S57" s="472"/>
    </row>
    <row r="58" spans="1:23">
      <c r="A58" s="472"/>
      <c r="B58" s="472"/>
      <c r="C58" s="472"/>
      <c r="D58" s="472"/>
      <c r="E58" s="472"/>
      <c r="F58" s="472"/>
      <c r="G58" s="472"/>
      <c r="H58" s="472"/>
      <c r="I58" s="472"/>
      <c r="J58" s="472"/>
      <c r="K58" s="472"/>
      <c r="L58" s="472"/>
      <c r="M58" s="472"/>
      <c r="N58" s="472"/>
      <c r="O58" s="472"/>
      <c r="P58" s="472"/>
      <c r="Q58" s="472"/>
      <c r="R58" s="64"/>
      <c r="S58" s="472"/>
    </row>
    <row r="59" spans="1:23">
      <c r="A59" s="472"/>
      <c r="B59" s="472"/>
      <c r="C59" s="472"/>
      <c r="D59" s="472"/>
      <c r="E59" s="472"/>
      <c r="F59" s="472"/>
      <c r="G59" s="472"/>
      <c r="H59" s="472"/>
      <c r="I59" s="472"/>
      <c r="J59" s="472"/>
      <c r="K59" s="472"/>
      <c r="L59" s="472"/>
      <c r="M59" s="472"/>
      <c r="N59" s="472"/>
      <c r="O59" s="472"/>
      <c r="P59" s="472"/>
      <c r="Q59" s="472"/>
      <c r="R59" s="64"/>
      <c r="S59" s="472"/>
    </row>
    <row r="60" spans="1:23">
      <c r="A60" s="472"/>
      <c r="B60" s="472"/>
      <c r="C60" s="472"/>
      <c r="D60" s="472"/>
      <c r="E60" s="472"/>
      <c r="F60" s="472"/>
      <c r="G60" s="472"/>
      <c r="H60" s="472"/>
      <c r="I60" s="472"/>
      <c r="J60" s="472"/>
      <c r="K60" s="472"/>
      <c r="L60" s="472"/>
      <c r="M60" s="472"/>
      <c r="N60" s="472"/>
      <c r="O60" s="472"/>
      <c r="P60" s="472"/>
      <c r="Q60" s="472"/>
      <c r="R60" s="64"/>
      <c r="S60" s="472"/>
    </row>
    <row r="61" spans="1:23">
      <c r="A61" s="472"/>
      <c r="B61" s="472"/>
      <c r="C61" s="472"/>
      <c r="D61" s="472"/>
      <c r="E61" s="472"/>
      <c r="F61" s="472"/>
      <c r="G61" s="472"/>
      <c r="H61" s="472"/>
      <c r="I61" s="472"/>
      <c r="J61" s="472"/>
      <c r="K61" s="472"/>
      <c r="L61" s="472"/>
      <c r="M61" s="472"/>
      <c r="N61" s="472"/>
      <c r="O61" s="472"/>
      <c r="P61" s="472"/>
      <c r="Q61" s="472"/>
      <c r="R61" s="68"/>
      <c r="S61" s="472"/>
    </row>
    <row r="62" spans="1:23">
      <c r="A62" s="472"/>
      <c r="B62" s="472"/>
      <c r="C62" s="472"/>
      <c r="D62" s="472"/>
      <c r="E62" s="472"/>
      <c r="F62" s="472"/>
      <c r="G62" s="472"/>
      <c r="H62" s="472"/>
      <c r="I62" s="472"/>
      <c r="J62" s="472"/>
      <c r="K62" s="472"/>
      <c r="L62" s="472"/>
      <c r="M62" s="472"/>
      <c r="N62" s="472"/>
      <c r="O62" s="472"/>
      <c r="P62" s="472"/>
      <c r="Q62" s="472"/>
      <c r="R62" s="68"/>
      <c r="S62" s="472"/>
    </row>
    <row r="63" spans="1:23">
      <c r="A63" s="472"/>
      <c r="B63" s="472"/>
      <c r="C63" s="472"/>
      <c r="D63" s="472"/>
      <c r="E63" s="472"/>
      <c r="F63" s="472"/>
      <c r="G63" s="472"/>
      <c r="H63" s="472"/>
      <c r="I63" s="472"/>
      <c r="J63" s="472"/>
      <c r="K63" s="472"/>
      <c r="L63" s="472"/>
      <c r="M63" s="472"/>
      <c r="N63" s="472"/>
      <c r="O63" s="472"/>
      <c r="P63" s="472"/>
      <c r="Q63" s="472"/>
      <c r="R63" s="64"/>
      <c r="S63" s="472"/>
    </row>
    <row r="64" spans="1:23">
      <c r="A64" s="472"/>
      <c r="B64" s="472"/>
      <c r="C64" s="472"/>
      <c r="D64" s="472"/>
      <c r="E64" s="472"/>
      <c r="F64" s="472"/>
      <c r="G64" s="472"/>
      <c r="H64" s="472"/>
      <c r="I64" s="472"/>
      <c r="J64" s="472"/>
      <c r="K64" s="472"/>
      <c r="L64" s="472"/>
      <c r="M64" s="472"/>
      <c r="N64" s="472"/>
      <c r="O64" s="472"/>
      <c r="P64" s="472"/>
      <c r="Q64" s="472"/>
      <c r="R64" s="64"/>
      <c r="S64" s="472"/>
    </row>
    <row r="65" spans="18:18">
      <c r="R65" s="64"/>
    </row>
    <row r="66" spans="18:18">
      <c r="R66" s="64"/>
    </row>
    <row r="67" spans="18:18">
      <c r="R67" s="64"/>
    </row>
    <row r="68" spans="18:18">
      <c r="R68" s="64"/>
    </row>
    <row r="69" spans="18:18">
      <c r="R69" s="68"/>
    </row>
    <row r="70" spans="18:18">
      <c r="R70" s="68"/>
    </row>
    <row r="71" spans="18:18">
      <c r="R71" s="64"/>
    </row>
    <row r="72" spans="18:18">
      <c r="R72" s="64"/>
    </row>
    <row r="73" spans="18:18">
      <c r="R73" s="64"/>
    </row>
    <row r="74" spans="18:18">
      <c r="R74" s="64"/>
    </row>
    <row r="75" spans="18:18">
      <c r="R75" s="64"/>
    </row>
    <row r="76" spans="18:18">
      <c r="R76" s="64"/>
    </row>
    <row r="77" spans="18:18">
      <c r="R77" s="68"/>
    </row>
    <row r="78" spans="18:18">
      <c r="R78" s="71"/>
    </row>
    <row r="79" spans="18:18">
      <c r="R79" s="64"/>
    </row>
    <row r="80" spans="18:18">
      <c r="R80" s="64"/>
    </row>
    <row r="81" spans="1:18">
      <c r="A81" s="472"/>
      <c r="B81" s="472"/>
      <c r="C81" s="472"/>
      <c r="D81" s="472"/>
      <c r="E81" s="472"/>
      <c r="F81" s="472"/>
      <c r="G81" s="472"/>
      <c r="H81" s="472"/>
      <c r="I81" s="472"/>
      <c r="J81" s="472"/>
      <c r="K81" s="472"/>
      <c r="L81" s="472"/>
      <c r="M81" s="472"/>
      <c r="N81" s="472"/>
      <c r="O81" s="472"/>
      <c r="P81" s="472"/>
      <c r="Q81" s="472"/>
      <c r="R81" s="64"/>
    </row>
    <row r="82" spans="1:18">
      <c r="A82" s="472"/>
      <c r="B82" s="472"/>
      <c r="C82" s="472"/>
      <c r="D82" s="472"/>
      <c r="E82" s="472"/>
      <c r="F82" s="472"/>
      <c r="G82" s="472"/>
      <c r="H82" s="472"/>
      <c r="I82" s="472"/>
      <c r="J82" s="472"/>
      <c r="K82" s="472"/>
      <c r="L82" s="472"/>
      <c r="M82" s="472"/>
      <c r="N82" s="472"/>
      <c r="O82" s="472"/>
      <c r="P82" s="472"/>
      <c r="Q82" s="472"/>
      <c r="R82" s="64"/>
    </row>
    <row r="83" spans="1:18">
      <c r="A83" s="472"/>
      <c r="B83" s="472"/>
      <c r="C83" s="472"/>
      <c r="D83" s="472"/>
      <c r="E83" s="472"/>
      <c r="F83" s="472"/>
      <c r="G83" s="472"/>
      <c r="H83" s="472"/>
      <c r="I83" s="472"/>
      <c r="J83" s="472"/>
      <c r="K83" s="472"/>
      <c r="L83" s="472"/>
      <c r="M83" s="472"/>
      <c r="N83" s="472"/>
      <c r="O83" s="472"/>
      <c r="P83" s="472"/>
      <c r="Q83" s="472"/>
      <c r="R83" s="64"/>
    </row>
    <row r="84" spans="1:18">
      <c r="A84" s="472"/>
      <c r="B84" s="472"/>
      <c r="C84" s="65"/>
      <c r="D84" s="65"/>
      <c r="E84" s="64"/>
      <c r="F84" s="65"/>
      <c r="G84" s="64"/>
      <c r="H84" s="65"/>
      <c r="I84" s="64"/>
      <c r="J84" s="64"/>
      <c r="K84" s="472"/>
      <c r="L84" s="64"/>
      <c r="M84" s="64"/>
      <c r="N84" s="472"/>
      <c r="O84" s="64"/>
      <c r="P84" s="64"/>
      <c r="Q84" s="472"/>
      <c r="R84" s="64"/>
    </row>
    <row r="85" spans="1:18">
      <c r="A85" s="71"/>
      <c r="B85" s="67"/>
      <c r="C85" s="65"/>
      <c r="D85" s="65"/>
      <c r="E85" s="64"/>
      <c r="F85" s="65"/>
      <c r="G85" s="64"/>
      <c r="H85" s="65"/>
      <c r="I85" s="68"/>
      <c r="J85" s="68"/>
      <c r="K85" s="472"/>
      <c r="L85" s="68"/>
      <c r="M85" s="68"/>
      <c r="N85" s="472"/>
      <c r="O85" s="68"/>
      <c r="P85" s="68"/>
      <c r="Q85" s="472"/>
      <c r="R85" s="68"/>
    </row>
    <row r="86" spans="1:18">
      <c r="A86" s="71"/>
      <c r="B86" s="67"/>
      <c r="C86" s="65"/>
      <c r="D86" s="65"/>
      <c r="E86" s="64"/>
      <c r="F86" s="65"/>
      <c r="G86" s="64"/>
      <c r="H86" s="65"/>
      <c r="I86" s="511"/>
      <c r="J86" s="511"/>
      <c r="K86" s="472"/>
      <c r="L86" s="472"/>
      <c r="M86" s="472"/>
      <c r="N86" s="472"/>
      <c r="O86" s="472"/>
      <c r="P86" s="472"/>
      <c r="Q86" s="472"/>
      <c r="R86" s="472"/>
    </row>
    <row r="87" spans="1:18">
      <c r="A87" s="71"/>
      <c r="B87" s="67"/>
      <c r="C87" s="70"/>
      <c r="D87" s="70"/>
      <c r="E87" s="68"/>
      <c r="F87" s="70"/>
      <c r="G87" s="68"/>
      <c r="H87" s="70"/>
      <c r="I87" s="511"/>
      <c r="J87" s="511"/>
      <c r="K87" s="472"/>
      <c r="L87" s="472"/>
      <c r="M87" s="472"/>
      <c r="N87" s="472"/>
      <c r="O87" s="472"/>
      <c r="P87" s="472"/>
      <c r="Q87" s="472"/>
      <c r="R87" s="472"/>
    </row>
    <row r="88" spans="1:18">
      <c r="A88" s="71"/>
      <c r="B88" s="69"/>
      <c r="C88" s="511"/>
      <c r="D88" s="511"/>
      <c r="E88" s="511"/>
      <c r="F88" s="511"/>
      <c r="G88" s="511"/>
      <c r="H88" s="66"/>
      <c r="I88" s="511"/>
      <c r="J88" s="511"/>
      <c r="K88" s="472"/>
      <c r="L88" s="472"/>
      <c r="M88" s="472"/>
      <c r="N88" s="472"/>
      <c r="O88" s="472"/>
      <c r="P88" s="472"/>
      <c r="Q88" s="472"/>
      <c r="R88" s="472"/>
    </row>
    <row r="89" spans="1:18">
      <c r="A89" s="511"/>
      <c r="B89" s="66"/>
      <c r="C89" s="472"/>
      <c r="D89" s="472"/>
      <c r="E89" s="472"/>
      <c r="F89" s="472"/>
      <c r="G89" s="472"/>
      <c r="H89" s="472"/>
      <c r="I89" s="472"/>
      <c r="J89" s="472"/>
      <c r="K89" s="472"/>
      <c r="L89" s="472"/>
      <c r="M89" s="472"/>
      <c r="N89" s="472"/>
      <c r="O89" s="472"/>
      <c r="P89" s="472"/>
      <c r="Q89" s="472"/>
      <c r="R89" s="472"/>
    </row>
  </sheetData>
  <mergeCells count="5">
    <mergeCell ref="A3:S3"/>
    <mergeCell ref="B5:G5"/>
    <mergeCell ref="H5:M5"/>
    <mergeCell ref="N5:S5"/>
    <mergeCell ref="A50:S50"/>
  </mergeCells>
  <hyperlinks>
    <hyperlink ref="R2" location="Contents!A1" display="Back to contents"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71"/>
  <sheetViews>
    <sheetView workbookViewId="0">
      <selection activeCell="R2" sqref="R2:S2"/>
    </sheetView>
  </sheetViews>
  <sheetFormatPr defaultColWidth="8.85546875" defaultRowHeight="15"/>
  <cols>
    <col min="1" max="1" width="16.140625" style="475" customWidth="1"/>
    <col min="2" max="3" width="8.85546875" style="475"/>
    <col min="4" max="4" width="11.7109375" style="475" customWidth="1"/>
    <col min="5" max="5" width="8.42578125" style="475" customWidth="1"/>
    <col min="6" max="6" width="8.85546875" style="475"/>
    <col min="7" max="7" width="7.7109375" style="475" customWidth="1"/>
    <col min="8" max="8" width="8.28515625" style="475" customWidth="1"/>
    <col min="9" max="9" width="8.85546875" style="475"/>
    <col min="10" max="10" width="10.7109375" style="475" customWidth="1"/>
    <col min="11" max="11" width="7.85546875" style="475" customWidth="1"/>
    <col min="12" max="12" width="8.85546875" style="475"/>
    <col min="13" max="13" width="7.7109375" style="475" customWidth="1"/>
    <col min="14" max="14" width="8.28515625" style="475" customWidth="1"/>
    <col min="15" max="15" width="11.5703125" style="475" customWidth="1"/>
    <col min="16" max="16" width="10.42578125" style="475" customWidth="1"/>
    <col min="17" max="17" width="8.28515625" style="475" customWidth="1"/>
    <col min="18" max="18" width="8.85546875" style="475"/>
    <col min="19" max="19" width="7.7109375" style="475" customWidth="1"/>
    <col min="20" max="16384" width="8.85546875" style="475"/>
  </cols>
  <sheetData>
    <row r="1" spans="1:19">
      <c r="A1" s="101"/>
      <c r="B1" s="472"/>
      <c r="C1" s="472"/>
      <c r="D1" s="472"/>
      <c r="E1" s="472"/>
      <c r="F1" s="472"/>
      <c r="G1" s="472"/>
      <c r="H1" s="472"/>
      <c r="I1" s="472"/>
      <c r="J1" s="472"/>
      <c r="K1" s="472"/>
      <c r="L1" s="472"/>
      <c r="M1" s="472"/>
      <c r="N1" s="472"/>
      <c r="O1" s="472"/>
      <c r="P1" s="472"/>
      <c r="Q1" s="472"/>
      <c r="R1" s="472"/>
      <c r="S1" s="472"/>
    </row>
    <row r="2" spans="1:19" ht="15.75">
      <c r="A2" s="103" t="s">
        <v>49</v>
      </c>
      <c r="B2" s="496"/>
      <c r="C2" s="493"/>
      <c r="D2" s="493"/>
      <c r="E2" s="109"/>
      <c r="F2" s="109"/>
      <c r="G2" s="110"/>
      <c r="H2" s="493"/>
      <c r="I2" s="493"/>
      <c r="J2" s="493"/>
      <c r="K2" s="493"/>
      <c r="L2" s="496"/>
      <c r="M2" s="493"/>
      <c r="N2" s="493"/>
      <c r="O2" s="493"/>
      <c r="P2" s="493"/>
      <c r="Q2" s="168"/>
      <c r="R2" s="1159" t="s">
        <v>3</v>
      </c>
      <c r="S2" s="1159"/>
    </row>
    <row r="3" spans="1:19" ht="15.75">
      <c r="A3" s="1160" t="s">
        <v>238</v>
      </c>
      <c r="B3" s="1160"/>
      <c r="C3" s="1160"/>
      <c r="D3" s="1160"/>
      <c r="E3" s="1160"/>
      <c r="F3" s="1160"/>
      <c r="G3" s="1160"/>
      <c r="H3" s="1160"/>
      <c r="I3" s="1160"/>
      <c r="J3" s="1160"/>
      <c r="K3" s="1160"/>
      <c r="L3" s="1160"/>
      <c r="M3" s="1160"/>
      <c r="N3" s="1160"/>
      <c r="O3" s="1160"/>
      <c r="P3" s="1160"/>
      <c r="Q3" s="1160"/>
      <c r="R3" s="1160"/>
      <c r="S3" s="1160"/>
    </row>
    <row r="4" spans="1:19">
      <c r="A4" s="104"/>
      <c r="B4" s="105"/>
      <c r="C4" s="105"/>
      <c r="D4" s="105"/>
      <c r="E4" s="106"/>
      <c r="F4" s="106"/>
      <c r="G4" s="106"/>
      <c r="H4" s="106"/>
      <c r="I4" s="106"/>
      <c r="J4" s="106"/>
      <c r="K4" s="106"/>
      <c r="L4" s="106"/>
      <c r="M4" s="106"/>
      <c r="N4" s="106"/>
      <c r="O4" s="478"/>
      <c r="P4" s="478"/>
      <c r="Q4" s="492"/>
      <c r="R4" s="492"/>
      <c r="S4" s="102" t="s">
        <v>20</v>
      </c>
    </row>
    <row r="5" spans="1:19">
      <c r="A5" s="165"/>
      <c r="B5" s="1151" t="s">
        <v>48</v>
      </c>
      <c r="C5" s="1151"/>
      <c r="D5" s="1151"/>
      <c r="E5" s="1151"/>
      <c r="F5" s="1151"/>
      <c r="G5" s="1152"/>
      <c r="H5" s="1151" t="s">
        <v>47</v>
      </c>
      <c r="I5" s="1151"/>
      <c r="J5" s="1151"/>
      <c r="K5" s="1151"/>
      <c r="L5" s="1151"/>
      <c r="M5" s="1152"/>
      <c r="N5" s="1161" t="s">
        <v>50</v>
      </c>
      <c r="O5" s="1161"/>
      <c r="P5" s="1161"/>
      <c r="Q5" s="1161"/>
      <c r="R5" s="1161"/>
      <c r="S5" s="1161"/>
    </row>
    <row r="6" spans="1:19" ht="24.75">
      <c r="A6" s="166"/>
      <c r="B6" s="107" t="s">
        <v>21</v>
      </c>
      <c r="C6" s="297" t="s">
        <v>22</v>
      </c>
      <c r="D6" s="297" t="s">
        <v>23</v>
      </c>
      <c r="E6" s="167" t="s">
        <v>24</v>
      </c>
      <c r="F6" s="209" t="s">
        <v>25</v>
      </c>
      <c r="G6" s="210" t="s">
        <v>26</v>
      </c>
      <c r="H6" s="107" t="s">
        <v>21</v>
      </c>
      <c r="I6" s="297" t="s">
        <v>22</v>
      </c>
      <c r="J6" s="297" t="s">
        <v>23</v>
      </c>
      <c r="K6" s="167" t="s">
        <v>24</v>
      </c>
      <c r="L6" s="209" t="s">
        <v>25</v>
      </c>
      <c r="M6" s="210" t="s">
        <v>26</v>
      </c>
      <c r="N6" s="107" t="s">
        <v>21</v>
      </c>
      <c r="O6" s="297" t="s">
        <v>22</v>
      </c>
      <c r="P6" s="297" t="s">
        <v>23</v>
      </c>
      <c r="Q6" s="167" t="s">
        <v>24</v>
      </c>
      <c r="R6" s="209" t="s">
        <v>25</v>
      </c>
      <c r="S6" s="209" t="s">
        <v>26</v>
      </c>
    </row>
    <row r="7" spans="1:19">
      <c r="A7" s="100" t="s">
        <v>5</v>
      </c>
      <c r="B7" s="116"/>
      <c r="C7" s="116"/>
      <c r="D7" s="116"/>
      <c r="E7" s="122"/>
      <c r="F7" s="122"/>
      <c r="G7" s="123"/>
      <c r="H7" s="116"/>
      <c r="I7" s="116"/>
      <c r="J7" s="116"/>
      <c r="K7" s="116"/>
      <c r="L7" s="116"/>
      <c r="M7" s="117"/>
      <c r="N7" s="118"/>
      <c r="O7" s="118"/>
      <c r="P7" s="118"/>
      <c r="Q7" s="118"/>
      <c r="R7" s="118"/>
      <c r="S7" s="118"/>
    </row>
    <row r="8" spans="1:19">
      <c r="A8" s="98" t="s">
        <v>27</v>
      </c>
      <c r="B8" s="28">
        <v>62</v>
      </c>
      <c r="C8" s="28">
        <v>183000</v>
      </c>
      <c r="D8" s="28">
        <v>92</v>
      </c>
      <c r="E8" s="28">
        <v>2800</v>
      </c>
      <c r="F8" s="28">
        <v>7400</v>
      </c>
      <c r="G8" s="542">
        <v>14500</v>
      </c>
      <c r="H8" s="28">
        <v>23</v>
      </c>
      <c r="I8" s="28">
        <v>515000</v>
      </c>
      <c r="J8" s="28">
        <v>255</v>
      </c>
      <c r="K8" s="28">
        <v>500</v>
      </c>
      <c r="L8" s="28">
        <v>2000</v>
      </c>
      <c r="M8" s="542">
        <v>7900</v>
      </c>
      <c r="N8" s="28">
        <v>29</v>
      </c>
      <c r="O8" s="28">
        <v>838000</v>
      </c>
      <c r="P8" s="28">
        <v>427</v>
      </c>
      <c r="Q8" s="28">
        <v>1000</v>
      </c>
      <c r="R8" s="28">
        <v>3500</v>
      </c>
      <c r="S8" s="28">
        <v>11500</v>
      </c>
    </row>
    <row r="9" spans="1:19">
      <c r="A9" s="98" t="s">
        <v>28</v>
      </c>
      <c r="B9" s="28">
        <v>89</v>
      </c>
      <c r="C9" s="28">
        <v>1182000</v>
      </c>
      <c r="D9" s="28">
        <v>494</v>
      </c>
      <c r="E9" s="28">
        <v>15300</v>
      </c>
      <c r="F9" s="28">
        <v>37300</v>
      </c>
      <c r="G9" s="542">
        <v>71300</v>
      </c>
      <c r="H9" s="28">
        <v>54</v>
      </c>
      <c r="I9" s="28">
        <v>2382000</v>
      </c>
      <c r="J9" s="28">
        <v>965</v>
      </c>
      <c r="K9" s="28">
        <v>1000</v>
      </c>
      <c r="L9" s="28">
        <v>5000</v>
      </c>
      <c r="M9" s="542">
        <v>20000</v>
      </c>
      <c r="N9" s="28">
        <v>62</v>
      </c>
      <c r="O9" s="28">
        <v>3964000</v>
      </c>
      <c r="P9" s="28">
        <v>1637</v>
      </c>
      <c r="Q9" s="28">
        <v>2300</v>
      </c>
      <c r="R9" s="28">
        <v>12000</v>
      </c>
      <c r="S9" s="28">
        <v>40000</v>
      </c>
    </row>
    <row r="10" spans="1:19">
      <c r="A10" s="98" t="s">
        <v>29</v>
      </c>
      <c r="B10" s="28">
        <v>90</v>
      </c>
      <c r="C10" s="28">
        <v>1382000</v>
      </c>
      <c r="D10" s="28">
        <v>832</v>
      </c>
      <c r="E10" s="28">
        <v>26900</v>
      </c>
      <c r="F10" s="28">
        <v>82700</v>
      </c>
      <c r="G10" s="542">
        <v>164400</v>
      </c>
      <c r="H10" s="28">
        <v>62</v>
      </c>
      <c r="I10" s="28">
        <v>2476000</v>
      </c>
      <c r="J10" s="28">
        <v>1421</v>
      </c>
      <c r="K10" s="28">
        <v>3200</v>
      </c>
      <c r="L10" s="28">
        <v>19100</v>
      </c>
      <c r="M10" s="542">
        <v>74100</v>
      </c>
      <c r="N10" s="28">
        <v>70</v>
      </c>
      <c r="O10" s="28">
        <v>4135000</v>
      </c>
      <c r="P10" s="28">
        <v>2426</v>
      </c>
      <c r="Q10" s="28">
        <v>6700</v>
      </c>
      <c r="R10" s="28">
        <v>35600</v>
      </c>
      <c r="S10" s="28">
        <v>115900</v>
      </c>
    </row>
    <row r="11" spans="1:19">
      <c r="A11" s="98" t="s">
        <v>30</v>
      </c>
      <c r="B11" s="28">
        <v>90</v>
      </c>
      <c r="C11" s="28">
        <v>1617000</v>
      </c>
      <c r="D11" s="28">
        <v>1210</v>
      </c>
      <c r="E11" s="28">
        <v>50000</v>
      </c>
      <c r="F11" s="28">
        <v>154100</v>
      </c>
      <c r="G11" s="542">
        <v>350000</v>
      </c>
      <c r="H11" s="28">
        <v>63</v>
      </c>
      <c r="I11" s="28">
        <v>2647000</v>
      </c>
      <c r="J11" s="28">
        <v>1797</v>
      </c>
      <c r="K11" s="28">
        <v>6100</v>
      </c>
      <c r="L11" s="28">
        <v>37100</v>
      </c>
      <c r="M11" s="542">
        <v>161400</v>
      </c>
      <c r="N11" s="28">
        <v>71</v>
      </c>
      <c r="O11" s="28">
        <v>4492000</v>
      </c>
      <c r="P11" s="28">
        <v>3188</v>
      </c>
      <c r="Q11" s="28">
        <v>13100</v>
      </c>
      <c r="R11" s="28">
        <v>70000</v>
      </c>
      <c r="S11" s="28">
        <v>245600</v>
      </c>
    </row>
    <row r="12" spans="1:19">
      <c r="A12" s="98" t="s">
        <v>31</v>
      </c>
      <c r="B12" s="28">
        <v>84</v>
      </c>
      <c r="C12" s="28">
        <v>895000</v>
      </c>
      <c r="D12" s="28">
        <v>740</v>
      </c>
      <c r="E12" s="28">
        <v>83900</v>
      </c>
      <c r="F12" s="28">
        <v>194700</v>
      </c>
      <c r="G12" s="542">
        <v>447900</v>
      </c>
      <c r="H12" s="28">
        <v>56</v>
      </c>
      <c r="I12" s="28">
        <v>1337000</v>
      </c>
      <c r="J12" s="28">
        <v>1067</v>
      </c>
      <c r="K12" s="28">
        <v>9000</v>
      </c>
      <c r="L12" s="28">
        <v>50000</v>
      </c>
      <c r="M12" s="542">
        <v>226600</v>
      </c>
      <c r="N12" s="28">
        <v>64</v>
      </c>
      <c r="O12" s="28">
        <v>2356000</v>
      </c>
      <c r="P12" s="28">
        <v>1911</v>
      </c>
      <c r="Q12" s="28">
        <v>21000</v>
      </c>
      <c r="R12" s="28">
        <v>109600</v>
      </c>
      <c r="S12" s="28">
        <v>329700</v>
      </c>
    </row>
    <row r="13" spans="1:19">
      <c r="A13" s="98" t="s">
        <v>0</v>
      </c>
      <c r="B13" s="28">
        <v>44</v>
      </c>
      <c r="C13" s="28">
        <v>54000</v>
      </c>
      <c r="D13" s="28">
        <v>62</v>
      </c>
      <c r="E13" s="28">
        <v>65500</v>
      </c>
      <c r="F13" s="28">
        <v>166400</v>
      </c>
      <c r="G13" s="542">
        <v>236500</v>
      </c>
      <c r="H13" s="28">
        <v>17</v>
      </c>
      <c r="I13" s="28">
        <v>73000</v>
      </c>
      <c r="J13" s="28">
        <v>68</v>
      </c>
      <c r="K13" s="28">
        <v>8900</v>
      </c>
      <c r="L13" s="28">
        <v>56000</v>
      </c>
      <c r="M13" s="542">
        <v>192800</v>
      </c>
      <c r="N13" s="28">
        <v>23</v>
      </c>
      <c r="O13" s="28">
        <v>144000</v>
      </c>
      <c r="P13" s="28">
        <v>146</v>
      </c>
      <c r="Q13" s="28">
        <v>25000</v>
      </c>
      <c r="R13" s="28">
        <v>108000</v>
      </c>
      <c r="S13" s="28">
        <v>202700</v>
      </c>
    </row>
    <row r="14" spans="1:19" s="544" customFormat="1">
      <c r="A14" s="99" t="s">
        <v>1</v>
      </c>
      <c r="B14" s="38">
        <v>87</v>
      </c>
      <c r="C14" s="38">
        <v>5313000</v>
      </c>
      <c r="D14" s="38">
        <v>3430</v>
      </c>
      <c r="E14" s="38">
        <v>25700</v>
      </c>
      <c r="F14" s="38">
        <v>82700</v>
      </c>
      <c r="G14" s="545">
        <v>213700</v>
      </c>
      <c r="H14" s="38">
        <v>53</v>
      </c>
      <c r="I14" s="38">
        <v>9430000</v>
      </c>
      <c r="J14" s="38">
        <v>5573</v>
      </c>
      <c r="K14" s="38">
        <v>2400</v>
      </c>
      <c r="L14" s="38">
        <v>16000</v>
      </c>
      <c r="M14" s="545">
        <v>75000</v>
      </c>
      <c r="N14" s="38">
        <v>62</v>
      </c>
      <c r="O14" s="38">
        <v>15929000</v>
      </c>
      <c r="P14" s="38">
        <v>9735</v>
      </c>
      <c r="Q14" s="38">
        <v>5000</v>
      </c>
      <c r="R14" s="38">
        <v>32500</v>
      </c>
      <c r="S14" s="38">
        <v>128500</v>
      </c>
    </row>
    <row r="15" spans="1:19">
      <c r="A15" s="100" t="s">
        <v>6</v>
      </c>
      <c r="B15" s="128"/>
      <c r="C15" s="116"/>
      <c r="D15" s="116"/>
      <c r="E15" s="122"/>
      <c r="F15" s="122"/>
      <c r="G15" s="123"/>
      <c r="H15" s="128"/>
      <c r="I15" s="116"/>
      <c r="J15" s="116"/>
      <c r="K15" s="116"/>
      <c r="L15" s="116"/>
      <c r="M15" s="117"/>
      <c r="N15" s="129"/>
      <c r="O15" s="118"/>
      <c r="P15" s="118"/>
      <c r="Q15" s="118"/>
      <c r="R15" s="118"/>
      <c r="S15" s="118"/>
    </row>
    <row r="16" spans="1:19">
      <c r="A16" s="98" t="s">
        <v>27</v>
      </c>
      <c r="B16" s="232">
        <v>49</v>
      </c>
      <c r="C16" s="101">
        <v>132000</v>
      </c>
      <c r="D16" s="101">
        <v>76</v>
      </c>
      <c r="E16" s="124">
        <v>1500</v>
      </c>
      <c r="F16" s="124">
        <v>4200</v>
      </c>
      <c r="G16" s="125">
        <v>7000</v>
      </c>
      <c r="H16" s="232">
        <v>16</v>
      </c>
      <c r="I16" s="101">
        <v>351000</v>
      </c>
      <c r="J16" s="101">
        <v>188</v>
      </c>
      <c r="K16" s="222">
        <v>600</v>
      </c>
      <c r="L16" s="222">
        <v>2500</v>
      </c>
      <c r="M16" s="173">
        <v>6400</v>
      </c>
      <c r="N16" s="232">
        <v>20</v>
      </c>
      <c r="O16" s="446">
        <v>587000</v>
      </c>
      <c r="P16" s="101">
        <v>319</v>
      </c>
      <c r="Q16" s="222">
        <v>1000</v>
      </c>
      <c r="R16" s="119">
        <v>3500</v>
      </c>
      <c r="S16" s="446">
        <v>8000</v>
      </c>
    </row>
    <row r="17" spans="1:19">
      <c r="A17" s="98" t="s">
        <v>28</v>
      </c>
      <c r="B17" s="232">
        <v>85</v>
      </c>
      <c r="C17" s="101">
        <v>1111000</v>
      </c>
      <c r="D17" s="101">
        <v>551</v>
      </c>
      <c r="E17" s="124">
        <v>10000</v>
      </c>
      <c r="F17" s="124">
        <v>21900</v>
      </c>
      <c r="G17" s="125">
        <v>39700</v>
      </c>
      <c r="H17" s="232">
        <v>38</v>
      </c>
      <c r="I17" s="101">
        <v>1571000</v>
      </c>
      <c r="J17" s="101">
        <v>769</v>
      </c>
      <c r="K17" s="222">
        <v>2100</v>
      </c>
      <c r="L17" s="222">
        <v>8200</v>
      </c>
      <c r="M17" s="173">
        <v>24000</v>
      </c>
      <c r="N17" s="232">
        <v>51</v>
      </c>
      <c r="O17" s="446">
        <v>3085000</v>
      </c>
      <c r="P17" s="101">
        <v>1502</v>
      </c>
      <c r="Q17" s="222">
        <v>4200</v>
      </c>
      <c r="R17" s="119">
        <v>13300</v>
      </c>
      <c r="S17" s="446">
        <v>31800</v>
      </c>
    </row>
    <row r="18" spans="1:19">
      <c r="A18" s="98" t="s">
        <v>29</v>
      </c>
      <c r="B18" s="232">
        <v>89</v>
      </c>
      <c r="C18" s="101">
        <v>1403000</v>
      </c>
      <c r="D18" s="101">
        <v>978</v>
      </c>
      <c r="E18" s="124">
        <v>20200</v>
      </c>
      <c r="F18" s="124">
        <v>56100</v>
      </c>
      <c r="G18" s="125">
        <v>99000</v>
      </c>
      <c r="H18" s="232">
        <v>50</v>
      </c>
      <c r="I18" s="101">
        <v>1968000</v>
      </c>
      <c r="J18" s="101">
        <v>1313</v>
      </c>
      <c r="K18" s="222">
        <v>7700</v>
      </c>
      <c r="L18" s="222">
        <v>27800</v>
      </c>
      <c r="M18" s="173">
        <v>75900</v>
      </c>
      <c r="N18" s="232">
        <v>62</v>
      </c>
      <c r="O18" s="446">
        <v>3633000</v>
      </c>
      <c r="P18" s="101">
        <v>2465</v>
      </c>
      <c r="Q18" s="222">
        <v>12000</v>
      </c>
      <c r="R18" s="119">
        <v>38900</v>
      </c>
      <c r="S18" s="446">
        <v>88000</v>
      </c>
    </row>
    <row r="19" spans="1:19">
      <c r="A19" s="98" t="s">
        <v>30</v>
      </c>
      <c r="B19" s="232">
        <v>89</v>
      </c>
      <c r="C19" s="101">
        <v>1627000</v>
      </c>
      <c r="D19" s="101">
        <v>1310</v>
      </c>
      <c r="E19" s="124">
        <v>47200</v>
      </c>
      <c r="F19" s="124">
        <v>134400</v>
      </c>
      <c r="G19" s="125">
        <v>268100</v>
      </c>
      <c r="H19" s="232">
        <v>51</v>
      </c>
      <c r="I19" s="101">
        <v>2026000</v>
      </c>
      <c r="J19" s="101">
        <v>1567</v>
      </c>
      <c r="K19" s="222">
        <v>12500</v>
      </c>
      <c r="L19" s="222">
        <v>52900</v>
      </c>
      <c r="M19" s="173">
        <v>177700</v>
      </c>
      <c r="N19" s="232">
        <v>63</v>
      </c>
      <c r="O19" s="446">
        <v>3862000</v>
      </c>
      <c r="P19" s="101">
        <v>3065</v>
      </c>
      <c r="Q19" s="222">
        <v>22000</v>
      </c>
      <c r="R19" s="119">
        <v>87400</v>
      </c>
      <c r="S19" s="446">
        <v>220400</v>
      </c>
    </row>
    <row r="20" spans="1:19">
      <c r="A20" s="98" t="s">
        <v>31</v>
      </c>
      <c r="B20" s="232">
        <v>82</v>
      </c>
      <c r="C20" s="101">
        <v>809000</v>
      </c>
      <c r="D20" s="101">
        <v>763</v>
      </c>
      <c r="E20" s="124">
        <v>66300</v>
      </c>
      <c r="F20" s="124">
        <v>162900</v>
      </c>
      <c r="G20" s="125">
        <v>407300</v>
      </c>
      <c r="H20" s="232">
        <v>46</v>
      </c>
      <c r="I20" s="101">
        <v>1004000</v>
      </c>
      <c r="J20" s="101">
        <v>910</v>
      </c>
      <c r="K20" s="222">
        <v>16200</v>
      </c>
      <c r="L20" s="222">
        <v>70000</v>
      </c>
      <c r="M20" s="173">
        <v>227400</v>
      </c>
      <c r="N20" s="232">
        <v>57</v>
      </c>
      <c r="O20" s="446">
        <v>1944000</v>
      </c>
      <c r="P20" s="101">
        <v>1792</v>
      </c>
      <c r="Q20" s="222">
        <v>30000</v>
      </c>
      <c r="R20" s="119">
        <v>114700</v>
      </c>
      <c r="S20" s="446">
        <v>300600</v>
      </c>
    </row>
    <row r="21" spans="1:19">
      <c r="A21" s="98" t="s">
        <v>0</v>
      </c>
      <c r="B21" s="232">
        <v>40</v>
      </c>
      <c r="C21" s="101">
        <v>58000</v>
      </c>
      <c r="D21" s="101">
        <v>58</v>
      </c>
      <c r="E21" s="124">
        <v>23400</v>
      </c>
      <c r="F21" s="124">
        <v>144500</v>
      </c>
      <c r="G21" s="125">
        <v>337900</v>
      </c>
      <c r="H21" s="232">
        <v>22</v>
      </c>
      <c r="I21" s="101">
        <v>82000</v>
      </c>
      <c r="J21" s="101">
        <v>68</v>
      </c>
      <c r="K21" s="222">
        <v>10700</v>
      </c>
      <c r="L21" s="222">
        <v>50800</v>
      </c>
      <c r="M21" s="173">
        <v>140600</v>
      </c>
      <c r="N21" s="232">
        <v>27</v>
      </c>
      <c r="O21" s="446">
        <v>154000</v>
      </c>
      <c r="P21" s="101">
        <v>140</v>
      </c>
      <c r="Q21" s="222">
        <v>14300</v>
      </c>
      <c r="R21" s="119">
        <v>62300</v>
      </c>
      <c r="S21" s="446">
        <v>224300</v>
      </c>
    </row>
    <row r="22" spans="1:19">
      <c r="A22" s="99" t="s">
        <v>1</v>
      </c>
      <c r="B22" s="233">
        <v>84</v>
      </c>
      <c r="C22" s="121">
        <v>5139000</v>
      </c>
      <c r="D22" s="121">
        <v>3736</v>
      </c>
      <c r="E22" s="126">
        <v>20000</v>
      </c>
      <c r="F22" s="126">
        <v>61800</v>
      </c>
      <c r="G22" s="127">
        <v>163200</v>
      </c>
      <c r="H22" s="233">
        <v>42</v>
      </c>
      <c r="I22" s="121">
        <v>7002000</v>
      </c>
      <c r="J22" s="121">
        <v>4815</v>
      </c>
      <c r="K22" s="226">
        <v>5000</v>
      </c>
      <c r="L22" s="226">
        <v>24000</v>
      </c>
      <c r="M22" s="174">
        <v>89300</v>
      </c>
      <c r="N22" s="233">
        <v>53</v>
      </c>
      <c r="O22" s="121">
        <v>13265000</v>
      </c>
      <c r="P22" s="121">
        <v>9283</v>
      </c>
      <c r="Q22" s="226">
        <v>9500</v>
      </c>
      <c r="R22" s="120">
        <v>36300</v>
      </c>
      <c r="S22" s="121">
        <v>117500</v>
      </c>
    </row>
    <row r="23" spans="1:19">
      <c r="A23" s="839" t="s">
        <v>195</v>
      </c>
      <c r="B23" s="844"/>
      <c r="C23" s="845"/>
      <c r="D23" s="845"/>
      <c r="E23" s="846"/>
      <c r="F23" s="846"/>
      <c r="G23" s="847"/>
      <c r="H23" s="840"/>
      <c r="I23" s="131"/>
      <c r="J23" s="131"/>
      <c r="K23" s="841"/>
      <c r="L23" s="841"/>
      <c r="M23" s="841"/>
      <c r="N23" s="849"/>
      <c r="O23" s="131"/>
      <c r="P23" s="131"/>
      <c r="Q23" s="841"/>
      <c r="R23" s="842"/>
      <c r="S23" s="131"/>
    </row>
    <row r="24" spans="1:19">
      <c r="A24" s="839" t="s">
        <v>27</v>
      </c>
      <c r="B24" s="232">
        <v>51</v>
      </c>
      <c r="C24" s="828">
        <v>124000</v>
      </c>
      <c r="D24" s="828">
        <v>84</v>
      </c>
      <c r="E24" s="124">
        <v>1200</v>
      </c>
      <c r="F24" s="124">
        <v>2300</v>
      </c>
      <c r="G24" s="125">
        <v>5000</v>
      </c>
      <c r="H24" s="232">
        <v>10</v>
      </c>
      <c r="I24" s="828">
        <v>195000</v>
      </c>
      <c r="J24" s="828">
        <v>123</v>
      </c>
      <c r="K24" s="222">
        <v>1100</v>
      </c>
      <c r="L24" s="222">
        <v>3200</v>
      </c>
      <c r="M24" s="222">
        <v>6000</v>
      </c>
      <c r="N24" s="852">
        <v>16</v>
      </c>
      <c r="O24" s="828">
        <v>457000</v>
      </c>
      <c r="P24" s="828">
        <v>278</v>
      </c>
      <c r="Q24" s="222">
        <v>1200</v>
      </c>
      <c r="R24" s="230">
        <v>3200</v>
      </c>
      <c r="S24" s="828">
        <v>6500</v>
      </c>
    </row>
    <row r="25" spans="1:19">
      <c r="A25" s="839" t="s">
        <v>28</v>
      </c>
      <c r="B25" s="232">
        <v>85</v>
      </c>
      <c r="C25" s="828">
        <v>1362000</v>
      </c>
      <c r="D25" s="828">
        <v>739</v>
      </c>
      <c r="E25" s="124">
        <v>4000</v>
      </c>
      <c r="F25" s="124">
        <v>9400</v>
      </c>
      <c r="G25" s="125">
        <v>19800</v>
      </c>
      <c r="H25" s="232">
        <v>35</v>
      </c>
      <c r="I25" s="828">
        <v>1035000</v>
      </c>
      <c r="J25" s="828">
        <v>596</v>
      </c>
      <c r="K25" s="222">
        <v>6600</v>
      </c>
      <c r="L25" s="222">
        <v>12900</v>
      </c>
      <c r="M25" s="222">
        <v>26000</v>
      </c>
      <c r="N25" s="852">
        <v>48</v>
      </c>
      <c r="O25" s="828">
        <v>2829000</v>
      </c>
      <c r="P25" s="828">
        <v>1539</v>
      </c>
      <c r="Q25" s="222">
        <v>5000</v>
      </c>
      <c r="R25" s="230">
        <v>10500</v>
      </c>
      <c r="S25" s="828">
        <v>21700</v>
      </c>
    </row>
    <row r="26" spans="1:19">
      <c r="A26" s="839" t="s">
        <v>29</v>
      </c>
      <c r="B26" s="232">
        <v>88</v>
      </c>
      <c r="C26" s="828">
        <v>1857000</v>
      </c>
      <c r="D26" s="828">
        <v>1440</v>
      </c>
      <c r="E26" s="124">
        <v>9500</v>
      </c>
      <c r="F26" s="124">
        <v>23900</v>
      </c>
      <c r="G26" s="125">
        <v>56700</v>
      </c>
      <c r="H26" s="232">
        <v>48</v>
      </c>
      <c r="I26" s="828">
        <v>1466000</v>
      </c>
      <c r="J26" s="828">
        <v>1138</v>
      </c>
      <c r="K26" s="222">
        <v>14300</v>
      </c>
      <c r="L26" s="222">
        <v>32200</v>
      </c>
      <c r="M26" s="222">
        <v>74500</v>
      </c>
      <c r="N26" s="852">
        <v>60</v>
      </c>
      <c r="O26" s="828">
        <v>3615000</v>
      </c>
      <c r="P26" s="828">
        <v>2814</v>
      </c>
      <c r="Q26" s="222">
        <v>11300</v>
      </c>
      <c r="R26" s="230">
        <v>27800</v>
      </c>
      <c r="S26" s="828">
        <v>65900</v>
      </c>
    </row>
    <row r="27" spans="1:19">
      <c r="A27" s="839" t="s">
        <v>30</v>
      </c>
      <c r="B27" s="232">
        <v>90</v>
      </c>
      <c r="C27" s="828">
        <v>1816000</v>
      </c>
      <c r="D27" s="828">
        <v>1482</v>
      </c>
      <c r="E27" s="124">
        <v>16300</v>
      </c>
      <c r="F27" s="124">
        <v>51700</v>
      </c>
      <c r="G27" s="125">
        <v>142000</v>
      </c>
      <c r="H27" s="232">
        <v>49</v>
      </c>
      <c r="I27" s="828">
        <v>1628000</v>
      </c>
      <c r="J27" s="828">
        <v>1376</v>
      </c>
      <c r="K27" s="222">
        <v>35500</v>
      </c>
      <c r="L27" s="222">
        <v>97200</v>
      </c>
      <c r="M27" s="222">
        <v>223600</v>
      </c>
      <c r="N27" s="852">
        <v>62</v>
      </c>
      <c r="O27" s="828">
        <v>3711000</v>
      </c>
      <c r="P27" s="828">
        <v>3076</v>
      </c>
      <c r="Q27" s="222">
        <v>22100</v>
      </c>
      <c r="R27" s="230">
        <v>71300</v>
      </c>
      <c r="S27" s="828">
        <v>187100</v>
      </c>
    </row>
    <row r="28" spans="1:19">
      <c r="A28" s="839" t="s">
        <v>31</v>
      </c>
      <c r="B28" s="232">
        <v>81</v>
      </c>
      <c r="C28" s="828">
        <v>925000</v>
      </c>
      <c r="D28" s="828">
        <v>886</v>
      </c>
      <c r="E28" s="124">
        <v>17900</v>
      </c>
      <c r="F28" s="124">
        <v>58000</v>
      </c>
      <c r="G28" s="125">
        <v>190200</v>
      </c>
      <c r="H28" s="232">
        <v>45</v>
      </c>
      <c r="I28" s="828">
        <v>787000</v>
      </c>
      <c r="J28" s="828">
        <v>787</v>
      </c>
      <c r="K28" s="222">
        <v>52600</v>
      </c>
      <c r="L28" s="222">
        <v>138600</v>
      </c>
      <c r="M28" s="222">
        <v>311300</v>
      </c>
      <c r="N28" s="852">
        <v>57</v>
      </c>
      <c r="O28" s="828">
        <v>1856000</v>
      </c>
      <c r="P28" s="828">
        <v>1813</v>
      </c>
      <c r="Q28" s="222">
        <v>28900</v>
      </c>
      <c r="R28" s="230">
        <v>98700</v>
      </c>
      <c r="S28" s="828">
        <v>240200</v>
      </c>
    </row>
    <row r="29" spans="1:19">
      <c r="A29" s="839" t="s">
        <v>0</v>
      </c>
      <c r="B29" s="232">
        <v>39</v>
      </c>
      <c r="C29" s="828">
        <v>51000</v>
      </c>
      <c r="D29" s="828">
        <v>53</v>
      </c>
      <c r="E29" s="124">
        <v>16700</v>
      </c>
      <c r="F29" s="124">
        <v>45500</v>
      </c>
      <c r="G29" s="125">
        <v>162200</v>
      </c>
      <c r="H29" s="232">
        <v>15</v>
      </c>
      <c r="I29" s="828">
        <v>43000</v>
      </c>
      <c r="J29" s="828">
        <v>46</v>
      </c>
      <c r="K29" s="222">
        <v>40000</v>
      </c>
      <c r="L29" s="222">
        <v>98700</v>
      </c>
      <c r="M29" s="222">
        <v>175100</v>
      </c>
      <c r="N29" s="852">
        <v>20</v>
      </c>
      <c r="O29" s="828">
        <v>104000</v>
      </c>
      <c r="P29" s="828">
        <v>116</v>
      </c>
      <c r="Q29" s="222">
        <v>22200</v>
      </c>
      <c r="R29" s="230">
        <v>59700</v>
      </c>
      <c r="S29" s="828">
        <v>175100</v>
      </c>
    </row>
    <row r="30" spans="1:19">
      <c r="A30" s="839" t="s">
        <v>1</v>
      </c>
      <c r="B30" s="840">
        <v>84</v>
      </c>
      <c r="C30" s="131">
        <v>6206000</v>
      </c>
      <c r="D30" s="131">
        <v>4723</v>
      </c>
      <c r="E30" s="130">
        <v>7600</v>
      </c>
      <c r="F30" s="130">
        <v>23700</v>
      </c>
      <c r="G30" s="848">
        <v>78000</v>
      </c>
      <c r="H30" s="840">
        <v>39</v>
      </c>
      <c r="I30" s="131">
        <v>5082000</v>
      </c>
      <c r="J30" s="131">
        <v>4027</v>
      </c>
      <c r="K30" s="841">
        <v>14200</v>
      </c>
      <c r="L30" s="841">
        <v>41800</v>
      </c>
      <c r="M30" s="841">
        <v>132600</v>
      </c>
      <c r="N30" s="850">
        <v>51</v>
      </c>
      <c r="O30" s="131">
        <v>12570000</v>
      </c>
      <c r="P30" s="131">
        <v>9636</v>
      </c>
      <c r="Q30" s="841">
        <v>9800</v>
      </c>
      <c r="R30" s="842">
        <v>29200</v>
      </c>
      <c r="S30" s="131">
        <v>98300</v>
      </c>
    </row>
    <row r="31" spans="1:19">
      <c r="A31" s="843" t="s">
        <v>196</v>
      </c>
      <c r="B31" s="853"/>
      <c r="C31" s="854"/>
      <c r="D31" s="854"/>
      <c r="E31" s="855"/>
      <c r="F31" s="855"/>
      <c r="G31" s="856"/>
      <c r="H31" s="853"/>
      <c r="I31" s="854"/>
      <c r="J31" s="854"/>
      <c r="K31" s="857"/>
      <c r="L31" s="857"/>
      <c r="M31" s="857"/>
      <c r="N31" s="858"/>
      <c r="O31" s="854"/>
      <c r="P31" s="854"/>
      <c r="Q31" s="857"/>
      <c r="R31" s="859"/>
      <c r="S31" s="854"/>
    </row>
    <row r="32" spans="1:19">
      <c r="A32" s="839" t="s">
        <v>27</v>
      </c>
      <c r="B32" s="232">
        <v>49</v>
      </c>
      <c r="C32" s="828" t="s">
        <v>198</v>
      </c>
      <c r="D32" s="828" t="s">
        <v>198</v>
      </c>
      <c r="E32" s="124">
        <v>1000</v>
      </c>
      <c r="F32" s="124">
        <v>3000</v>
      </c>
      <c r="G32" s="125">
        <v>8200</v>
      </c>
      <c r="H32" s="232">
        <v>9</v>
      </c>
      <c r="I32" s="828" t="s">
        <v>198</v>
      </c>
      <c r="J32" s="828" t="s">
        <v>198</v>
      </c>
      <c r="K32" s="222">
        <v>1100</v>
      </c>
      <c r="L32" s="222">
        <v>2700</v>
      </c>
      <c r="M32" s="222">
        <v>5700</v>
      </c>
      <c r="N32" s="852">
        <v>15</v>
      </c>
      <c r="O32" s="828" t="s">
        <v>198</v>
      </c>
      <c r="P32" s="828" t="s">
        <v>198</v>
      </c>
      <c r="Q32" s="222">
        <v>1200</v>
      </c>
      <c r="R32" s="230">
        <v>3100</v>
      </c>
      <c r="S32" s="828">
        <v>8400</v>
      </c>
    </row>
    <row r="33" spans="1:19">
      <c r="A33" s="839" t="s">
        <v>28</v>
      </c>
      <c r="B33" s="232">
        <v>82</v>
      </c>
      <c r="C33" s="828" t="s">
        <v>198</v>
      </c>
      <c r="D33" s="828" t="s">
        <v>198</v>
      </c>
      <c r="E33" s="124">
        <v>3700</v>
      </c>
      <c r="F33" s="124">
        <v>9200</v>
      </c>
      <c r="G33" s="125">
        <v>19400</v>
      </c>
      <c r="H33" s="232">
        <v>36</v>
      </c>
      <c r="I33" s="828" t="s">
        <v>198</v>
      </c>
      <c r="J33" s="828" t="s">
        <v>198</v>
      </c>
      <c r="K33" s="222">
        <v>6500</v>
      </c>
      <c r="L33" s="222">
        <v>13900</v>
      </c>
      <c r="M33" s="222">
        <v>28400</v>
      </c>
      <c r="N33" s="852">
        <v>49</v>
      </c>
      <c r="O33" s="828" t="s">
        <v>198</v>
      </c>
      <c r="P33" s="828" t="s">
        <v>198</v>
      </c>
      <c r="Q33" s="222">
        <v>4700</v>
      </c>
      <c r="R33" s="230">
        <v>11300</v>
      </c>
      <c r="S33" s="828">
        <v>23700</v>
      </c>
    </row>
    <row r="34" spans="1:19">
      <c r="A34" s="839" t="s">
        <v>29</v>
      </c>
      <c r="B34" s="232">
        <v>86</v>
      </c>
      <c r="C34" s="828" t="s">
        <v>198</v>
      </c>
      <c r="D34" s="828" t="s">
        <v>198</v>
      </c>
      <c r="E34" s="124">
        <v>10300</v>
      </c>
      <c r="F34" s="124">
        <v>27500</v>
      </c>
      <c r="G34" s="125">
        <v>65100</v>
      </c>
      <c r="H34" s="232">
        <v>45</v>
      </c>
      <c r="I34" s="828" t="s">
        <v>198</v>
      </c>
      <c r="J34" s="828" t="s">
        <v>198</v>
      </c>
      <c r="K34" s="222">
        <v>15900</v>
      </c>
      <c r="L34" s="222">
        <v>38100</v>
      </c>
      <c r="M34" s="222">
        <v>87100</v>
      </c>
      <c r="N34" s="852">
        <v>57</v>
      </c>
      <c r="O34" s="828" t="s">
        <v>198</v>
      </c>
      <c r="P34" s="828" t="s">
        <v>198</v>
      </c>
      <c r="Q34" s="222">
        <v>12300</v>
      </c>
      <c r="R34" s="230">
        <v>30800</v>
      </c>
      <c r="S34" s="828">
        <v>74200</v>
      </c>
    </row>
    <row r="35" spans="1:19">
      <c r="A35" s="839" t="s">
        <v>30</v>
      </c>
      <c r="B35" s="232">
        <v>88</v>
      </c>
      <c r="C35" s="828" t="s">
        <v>198</v>
      </c>
      <c r="D35" s="828" t="s">
        <v>198</v>
      </c>
      <c r="E35" s="124">
        <v>15000</v>
      </c>
      <c r="F35" s="124">
        <v>50000</v>
      </c>
      <c r="G35" s="125">
        <v>143700</v>
      </c>
      <c r="H35" s="232">
        <v>48</v>
      </c>
      <c r="I35" s="828" t="s">
        <v>198</v>
      </c>
      <c r="J35" s="828" t="s">
        <v>198</v>
      </c>
      <c r="K35" s="222">
        <v>29700</v>
      </c>
      <c r="L35" s="222">
        <v>82100</v>
      </c>
      <c r="M35" s="222">
        <v>205400</v>
      </c>
      <c r="N35" s="852">
        <v>61</v>
      </c>
      <c r="O35" s="828" t="s">
        <v>198</v>
      </c>
      <c r="P35" s="828" t="s">
        <v>198</v>
      </c>
      <c r="Q35" s="222">
        <v>21300</v>
      </c>
      <c r="R35" s="230">
        <v>65000</v>
      </c>
      <c r="S35" s="828">
        <v>167000</v>
      </c>
    </row>
    <row r="36" spans="1:19">
      <c r="A36" s="839" t="s">
        <v>31</v>
      </c>
      <c r="B36" s="232">
        <v>80</v>
      </c>
      <c r="C36" s="828" t="s">
        <v>198</v>
      </c>
      <c r="D36" s="828" t="s">
        <v>198</v>
      </c>
      <c r="E36" s="124">
        <v>18900</v>
      </c>
      <c r="F36" s="124">
        <v>64600</v>
      </c>
      <c r="G36" s="125">
        <v>201800</v>
      </c>
      <c r="H36" s="232">
        <v>43</v>
      </c>
      <c r="I36" s="828" t="s">
        <v>198</v>
      </c>
      <c r="J36" s="828" t="s">
        <v>198</v>
      </c>
      <c r="K36" s="222">
        <v>49500</v>
      </c>
      <c r="L36" s="222">
        <v>126900</v>
      </c>
      <c r="M36" s="222">
        <v>307000</v>
      </c>
      <c r="N36" s="852">
        <v>55</v>
      </c>
      <c r="O36" s="828" t="s">
        <v>198</v>
      </c>
      <c r="P36" s="828" t="s">
        <v>198</v>
      </c>
      <c r="Q36" s="222">
        <v>30800</v>
      </c>
      <c r="R36" s="230">
        <v>98200</v>
      </c>
      <c r="S36" s="828">
        <v>242100</v>
      </c>
    </row>
    <row r="37" spans="1:19">
      <c r="A37" s="839" t="s">
        <v>0</v>
      </c>
      <c r="B37" s="237" t="s">
        <v>173</v>
      </c>
      <c r="C37" s="828" t="s">
        <v>173</v>
      </c>
      <c r="D37" s="828" t="s">
        <v>173</v>
      </c>
      <c r="E37" s="884" t="s">
        <v>173</v>
      </c>
      <c r="F37" s="884" t="s">
        <v>173</v>
      </c>
      <c r="G37" s="885" t="s">
        <v>173</v>
      </c>
      <c r="H37" s="232">
        <v>9</v>
      </c>
      <c r="I37" s="828" t="s">
        <v>198</v>
      </c>
      <c r="J37" s="828" t="s">
        <v>198</v>
      </c>
      <c r="K37" s="222">
        <v>27100</v>
      </c>
      <c r="L37" s="222">
        <v>75300</v>
      </c>
      <c r="M37" s="222">
        <v>194400</v>
      </c>
      <c r="N37" s="852">
        <v>15</v>
      </c>
      <c r="O37" s="828" t="s">
        <v>198</v>
      </c>
      <c r="P37" s="828" t="s">
        <v>198</v>
      </c>
      <c r="Q37" s="222">
        <v>18000</v>
      </c>
      <c r="R37" s="230">
        <v>57000</v>
      </c>
      <c r="S37" s="828">
        <v>151200</v>
      </c>
    </row>
    <row r="38" spans="1:19">
      <c r="A38" s="99" t="s">
        <v>1</v>
      </c>
      <c r="B38" s="233">
        <v>82</v>
      </c>
      <c r="C38" s="833" t="s">
        <v>198</v>
      </c>
      <c r="D38" s="833" t="s">
        <v>198</v>
      </c>
      <c r="E38" s="126">
        <v>7500</v>
      </c>
      <c r="F38" s="126">
        <v>24400</v>
      </c>
      <c r="G38" s="127">
        <v>77200</v>
      </c>
      <c r="H38" s="233">
        <v>38</v>
      </c>
      <c r="I38" s="833" t="s">
        <v>198</v>
      </c>
      <c r="J38" s="833" t="s">
        <v>198</v>
      </c>
      <c r="K38" s="226">
        <v>14000</v>
      </c>
      <c r="L38" s="226">
        <v>40300</v>
      </c>
      <c r="M38" s="226">
        <v>120600</v>
      </c>
      <c r="N38" s="851">
        <v>50</v>
      </c>
      <c r="O38" s="833" t="s">
        <v>198</v>
      </c>
      <c r="P38" s="833" t="s">
        <v>198</v>
      </c>
      <c r="Q38" s="226">
        <v>10000</v>
      </c>
      <c r="R38" s="120">
        <v>30000</v>
      </c>
      <c r="S38" s="834">
        <v>94200</v>
      </c>
    </row>
    <row r="39" spans="1:19">
      <c r="A39" s="108" t="s">
        <v>51</v>
      </c>
      <c r="B39" s="89"/>
      <c r="C39" s="88"/>
      <c r="D39" s="88"/>
      <c r="E39" s="111"/>
      <c r="F39" s="111"/>
      <c r="G39" s="112"/>
      <c r="H39" s="88"/>
      <c r="I39" s="88"/>
      <c r="J39" s="88"/>
      <c r="K39" s="88"/>
      <c r="L39" s="89"/>
      <c r="M39" s="88"/>
      <c r="N39" s="88"/>
      <c r="O39" s="88"/>
      <c r="P39" s="88"/>
      <c r="Q39" s="492"/>
      <c r="R39" s="492"/>
      <c r="S39" s="492"/>
    </row>
    <row r="40" spans="1:19">
      <c r="A40" s="520" t="s">
        <v>17</v>
      </c>
      <c r="B40" s="96"/>
      <c r="C40" s="96"/>
      <c r="D40" s="96"/>
      <c r="E40" s="95"/>
      <c r="F40" s="95"/>
      <c r="G40" s="95"/>
      <c r="H40" s="96"/>
      <c r="I40" s="96"/>
      <c r="J40" s="96"/>
      <c r="K40" s="96"/>
      <c r="L40" s="96"/>
      <c r="M40" s="96"/>
      <c r="N40" s="96"/>
      <c r="O40" s="96"/>
      <c r="P40" s="96"/>
      <c r="Q40" s="492"/>
      <c r="R40" s="492"/>
      <c r="S40" s="492"/>
    </row>
    <row r="41" spans="1:19">
      <c r="A41" s="203" t="s">
        <v>250</v>
      </c>
      <c r="B41" s="89"/>
      <c r="C41" s="88"/>
      <c r="D41" s="88"/>
      <c r="E41" s="111"/>
      <c r="F41" s="111"/>
      <c r="G41" s="112"/>
      <c r="H41" s="88"/>
      <c r="I41" s="88"/>
      <c r="J41" s="88"/>
      <c r="K41" s="88"/>
      <c r="L41" s="89"/>
      <c r="M41" s="88"/>
      <c r="N41" s="88"/>
      <c r="O41" s="88"/>
      <c r="P41" s="88"/>
      <c r="Q41" s="492"/>
      <c r="R41" s="492"/>
      <c r="S41" s="492"/>
    </row>
    <row r="42" spans="1:19">
      <c r="A42" s="203" t="s">
        <v>52</v>
      </c>
      <c r="B42" s="94"/>
      <c r="C42" s="94"/>
      <c r="D42" s="94"/>
      <c r="E42" s="93"/>
      <c r="F42" s="93"/>
      <c r="G42" s="93"/>
      <c r="H42" s="94"/>
      <c r="I42" s="94"/>
      <c r="J42" s="94"/>
      <c r="K42" s="94"/>
      <c r="L42" s="94"/>
      <c r="M42" s="94"/>
      <c r="N42" s="94"/>
      <c r="O42" s="94"/>
      <c r="P42" s="94"/>
      <c r="Q42" s="153"/>
      <c r="R42" s="472"/>
      <c r="S42" s="472"/>
    </row>
    <row r="43" spans="1:19">
      <c r="A43" s="1158" t="s">
        <v>225</v>
      </c>
      <c r="B43" s="1158"/>
      <c r="C43" s="1158"/>
      <c r="D43" s="1158"/>
      <c r="E43" s="1158"/>
      <c r="F43" s="1158"/>
      <c r="G43" s="1158"/>
      <c r="H43" s="1158"/>
      <c r="I43" s="1158"/>
      <c r="J43" s="1158"/>
      <c r="K43" s="1158"/>
      <c r="L43" s="1158"/>
      <c r="M43" s="1158"/>
      <c r="N43" s="1158"/>
      <c r="O43" s="1158"/>
      <c r="P43" s="1158"/>
      <c r="Q43" s="1158"/>
      <c r="R43" s="1158"/>
      <c r="S43" s="1158"/>
    </row>
    <row r="44" spans="1:19">
      <c r="A44" s="161" t="s">
        <v>41</v>
      </c>
      <c r="B44" s="87"/>
      <c r="C44" s="87"/>
      <c r="D44" s="87"/>
      <c r="E44" s="522"/>
      <c r="F44" s="522"/>
      <c r="G44" s="522"/>
      <c r="H44" s="522"/>
      <c r="I44" s="522"/>
      <c r="J44" s="522"/>
      <c r="K44" s="522"/>
      <c r="L44" s="522"/>
      <c r="M44" s="522"/>
      <c r="N44" s="522"/>
      <c r="O44" s="522"/>
      <c r="P44" s="522"/>
      <c r="Q44" s="522"/>
      <c r="R44" s="522"/>
      <c r="S44" s="522"/>
    </row>
    <row r="45" spans="1:19">
      <c r="A45" s="212" t="s">
        <v>53</v>
      </c>
      <c r="B45" s="92"/>
      <c r="C45" s="92"/>
      <c r="D45" s="92"/>
      <c r="E45" s="92"/>
      <c r="F45" s="112"/>
      <c r="G45" s="97"/>
      <c r="H45" s="92"/>
      <c r="I45" s="97"/>
      <c r="J45" s="97"/>
      <c r="K45" s="90"/>
      <c r="L45" s="97"/>
      <c r="M45" s="97"/>
      <c r="N45" s="97"/>
      <c r="O45" s="153"/>
      <c r="P45" s="153"/>
      <c r="Q45" s="153"/>
      <c r="R45" s="153"/>
      <c r="S45" s="472"/>
    </row>
    <row r="46" spans="1:19">
      <c r="A46" s="203" t="s">
        <v>42</v>
      </c>
      <c r="B46" s="92"/>
      <c r="C46" s="92"/>
      <c r="D46" s="92"/>
      <c r="E46" s="92"/>
      <c r="F46" s="112"/>
      <c r="G46" s="97"/>
      <c r="H46" s="92"/>
      <c r="I46" s="97"/>
      <c r="J46" s="97"/>
      <c r="K46" s="90"/>
      <c r="L46" s="97"/>
      <c r="M46" s="97"/>
      <c r="N46" s="97"/>
      <c r="O46" s="153"/>
      <c r="P46" s="153"/>
      <c r="Q46" s="153"/>
      <c r="R46" s="153"/>
      <c r="S46" s="472"/>
    </row>
    <row r="47" spans="1:19">
      <c r="A47" s="211" t="s">
        <v>43</v>
      </c>
      <c r="B47" s="155"/>
      <c r="C47" s="155"/>
      <c r="D47" s="155"/>
      <c r="E47" s="113"/>
      <c r="F47" s="113"/>
      <c r="G47" s="113"/>
      <c r="H47" s="155"/>
      <c r="I47" s="509"/>
      <c r="J47" s="509"/>
      <c r="K47" s="155"/>
      <c r="L47" s="90"/>
      <c r="M47" s="155"/>
      <c r="N47" s="509"/>
      <c r="O47" s="155"/>
      <c r="P47" s="155"/>
      <c r="Q47" s="153"/>
      <c r="R47" s="153"/>
      <c r="S47" s="472"/>
    </row>
    <row r="48" spans="1:19">
      <c r="A48" s="211" t="s">
        <v>194</v>
      </c>
      <c r="B48" s="155"/>
      <c r="C48" s="155"/>
      <c r="D48" s="155"/>
      <c r="E48" s="113"/>
      <c r="F48" s="113"/>
      <c r="G48" s="113"/>
      <c r="H48" s="155"/>
      <c r="I48" s="509"/>
      <c r="J48" s="509"/>
      <c r="K48" s="155"/>
      <c r="L48" s="90"/>
      <c r="M48" s="155"/>
      <c r="N48" s="509"/>
      <c r="O48" s="155"/>
      <c r="P48" s="155"/>
      <c r="Q48" s="153"/>
      <c r="R48" s="153"/>
      <c r="S48" s="472"/>
    </row>
    <row r="49" spans="1:19">
      <c r="A49" s="509"/>
      <c r="B49" s="155"/>
      <c r="C49" s="155"/>
      <c r="D49" s="155"/>
      <c r="E49" s="113"/>
      <c r="F49" s="113"/>
      <c r="G49" s="113"/>
      <c r="H49" s="155"/>
      <c r="I49" s="509"/>
      <c r="J49" s="509"/>
      <c r="K49" s="155"/>
      <c r="L49" s="90"/>
      <c r="M49" s="155"/>
      <c r="N49" s="509"/>
      <c r="O49" s="155"/>
      <c r="P49" s="155"/>
      <c r="Q49" s="153"/>
      <c r="R49" s="153"/>
      <c r="S49" s="472"/>
    </row>
    <row r="50" spans="1:19">
      <c r="A50" s="509"/>
      <c r="B50" s="155"/>
      <c r="C50" s="155"/>
      <c r="D50" s="155"/>
      <c r="E50" s="113"/>
      <c r="F50" s="113"/>
      <c r="G50" s="113"/>
      <c r="H50" s="155"/>
      <c r="I50" s="509"/>
      <c r="J50" s="509"/>
      <c r="K50" s="155"/>
      <c r="L50" s="90"/>
      <c r="M50" s="155"/>
      <c r="N50" s="509"/>
      <c r="O50" s="155"/>
      <c r="P50" s="155"/>
      <c r="Q50" s="153"/>
      <c r="R50" s="153"/>
      <c r="S50" s="472"/>
    </row>
    <row r="51" spans="1:19">
      <c r="A51" s="509"/>
      <c r="B51" s="155"/>
      <c r="C51" s="155"/>
      <c r="D51" s="155"/>
      <c r="E51" s="113"/>
      <c r="F51" s="113"/>
      <c r="G51" s="113"/>
      <c r="H51" s="155"/>
      <c r="I51" s="509"/>
      <c r="J51" s="509"/>
      <c r="K51" s="155"/>
      <c r="L51" s="90"/>
      <c r="M51" s="155"/>
      <c r="N51" s="509"/>
      <c r="O51" s="155"/>
      <c r="P51" s="155"/>
      <c r="Q51" s="153"/>
      <c r="R51" s="153"/>
      <c r="S51" s="472"/>
    </row>
    <row r="52" spans="1:19">
      <c r="A52" s="509"/>
      <c r="B52" s="155"/>
      <c r="C52" s="155"/>
      <c r="D52" s="155"/>
      <c r="E52" s="113"/>
      <c r="F52" s="113"/>
      <c r="G52" s="113"/>
      <c r="H52" s="155"/>
      <c r="I52" s="509"/>
      <c r="J52" s="509"/>
      <c r="K52" s="155"/>
      <c r="L52" s="90"/>
      <c r="M52" s="155"/>
      <c r="N52" s="509"/>
      <c r="O52" s="155"/>
      <c r="P52" s="155"/>
      <c r="Q52" s="153"/>
      <c r="R52" s="153"/>
      <c r="S52" s="472"/>
    </row>
    <row r="53" spans="1:19">
      <c r="A53" s="509"/>
      <c r="B53" s="154"/>
      <c r="C53" s="154"/>
      <c r="D53" s="154"/>
      <c r="E53" s="114"/>
      <c r="F53" s="114"/>
      <c r="G53" s="114"/>
      <c r="H53" s="154"/>
      <c r="I53" s="509"/>
      <c r="J53" s="509"/>
      <c r="K53" s="154"/>
      <c r="L53" s="90"/>
      <c r="M53" s="154"/>
      <c r="N53" s="509"/>
      <c r="O53" s="154"/>
      <c r="P53" s="154"/>
      <c r="Q53" s="153"/>
      <c r="R53" s="153"/>
      <c r="S53" s="472"/>
    </row>
    <row r="54" spans="1:19">
      <c r="A54" s="509"/>
      <c r="B54" s="91"/>
      <c r="C54" s="91"/>
      <c r="D54" s="91"/>
      <c r="E54" s="115"/>
      <c r="F54" s="115"/>
      <c r="G54" s="115"/>
      <c r="H54" s="91"/>
      <c r="I54" s="509"/>
      <c r="J54" s="509"/>
      <c r="K54" s="91"/>
      <c r="L54" s="90"/>
      <c r="M54" s="91"/>
      <c r="N54" s="509"/>
      <c r="O54" s="91"/>
      <c r="P54" s="91"/>
      <c r="Q54" s="153"/>
      <c r="R54" s="153"/>
      <c r="S54" s="472"/>
    </row>
    <row r="55" spans="1:19">
      <c r="A55" s="509"/>
      <c r="B55" s="155"/>
      <c r="C55" s="155"/>
      <c r="D55" s="155"/>
      <c r="E55" s="113"/>
      <c r="F55" s="113"/>
      <c r="G55" s="113"/>
      <c r="H55" s="155"/>
      <c r="I55" s="509"/>
      <c r="J55" s="509"/>
      <c r="K55" s="155"/>
      <c r="L55" s="90"/>
      <c r="M55" s="155"/>
      <c r="N55" s="509"/>
      <c r="O55" s="155"/>
      <c r="P55" s="155"/>
      <c r="Q55" s="153"/>
      <c r="R55" s="153"/>
      <c r="S55" s="472"/>
    </row>
    <row r="56" spans="1:19">
      <c r="A56" s="509"/>
      <c r="B56" s="155"/>
      <c r="C56" s="155"/>
      <c r="D56" s="155"/>
      <c r="E56" s="113"/>
      <c r="F56" s="113"/>
      <c r="G56" s="113"/>
      <c r="H56" s="155"/>
      <c r="I56" s="509"/>
      <c r="J56" s="509"/>
      <c r="K56" s="155"/>
      <c r="L56" s="90"/>
      <c r="M56" s="155"/>
      <c r="N56" s="509"/>
      <c r="O56" s="155"/>
      <c r="P56" s="155"/>
      <c r="Q56" s="153"/>
      <c r="R56" s="153"/>
      <c r="S56" s="472"/>
    </row>
    <row r="57" spans="1:19">
      <c r="A57" s="509"/>
      <c r="B57" s="155"/>
      <c r="C57" s="155"/>
      <c r="D57" s="155"/>
      <c r="E57" s="113"/>
      <c r="F57" s="113"/>
      <c r="G57" s="113"/>
      <c r="H57" s="155"/>
      <c r="I57" s="509"/>
      <c r="J57" s="509"/>
      <c r="K57" s="155"/>
      <c r="L57" s="90"/>
      <c r="M57" s="155"/>
      <c r="N57" s="509"/>
      <c r="O57" s="155"/>
      <c r="P57" s="155"/>
      <c r="Q57" s="153"/>
      <c r="R57" s="153"/>
      <c r="S57" s="472"/>
    </row>
    <row r="58" spans="1:19" ht="15.75">
      <c r="A58" s="509"/>
      <c r="B58" s="243"/>
      <c r="C58" s="244"/>
      <c r="D58" s="244"/>
      <c r="E58" s="244"/>
      <c r="F58" s="244"/>
      <c r="G58" s="244"/>
      <c r="H58" s="243"/>
      <c r="I58" s="244"/>
      <c r="J58" s="244"/>
      <c r="K58" s="244"/>
      <c r="L58" s="244"/>
      <c r="M58" s="244"/>
      <c r="N58" s="243"/>
      <c r="O58" s="244"/>
      <c r="P58" s="244"/>
      <c r="Q58" s="244"/>
      <c r="R58" s="244"/>
      <c r="S58" s="244"/>
    </row>
    <row r="59" spans="1:19" ht="15.75">
      <c r="A59" s="509"/>
      <c r="B59" s="243"/>
      <c r="C59" s="244"/>
      <c r="D59" s="244"/>
      <c r="E59" s="244"/>
      <c r="F59" s="244"/>
      <c r="G59" s="244"/>
      <c r="H59" s="243"/>
      <c r="I59" s="244"/>
      <c r="J59" s="244"/>
      <c r="K59" s="244"/>
      <c r="L59" s="244"/>
      <c r="M59" s="244"/>
      <c r="N59" s="243"/>
      <c r="O59" s="244"/>
      <c r="P59" s="244"/>
      <c r="Q59" s="244"/>
      <c r="R59" s="244"/>
      <c r="S59" s="244"/>
    </row>
    <row r="60" spans="1:19" ht="15.75">
      <c r="A60" s="509"/>
      <c r="B60" s="243"/>
      <c r="C60" s="244"/>
      <c r="D60" s="244"/>
      <c r="E60" s="244"/>
      <c r="F60" s="244"/>
      <c r="G60" s="244"/>
      <c r="H60" s="243"/>
      <c r="I60" s="244"/>
      <c r="J60" s="244"/>
      <c r="K60" s="244"/>
      <c r="L60" s="244"/>
      <c r="M60" s="244"/>
      <c r="N60" s="243"/>
      <c r="O60" s="244"/>
      <c r="P60" s="244"/>
      <c r="Q60" s="244"/>
      <c r="R60" s="244"/>
      <c r="S60" s="244"/>
    </row>
    <row r="61" spans="1:19" ht="15.75">
      <c r="A61" s="509"/>
      <c r="B61" s="243"/>
      <c r="C61" s="244"/>
      <c r="D61" s="244"/>
      <c r="E61" s="244"/>
      <c r="F61" s="244"/>
      <c r="G61" s="244"/>
      <c r="H61" s="243"/>
      <c r="I61" s="244"/>
      <c r="J61" s="244"/>
      <c r="K61" s="244"/>
      <c r="L61" s="244"/>
      <c r="M61" s="244"/>
      <c r="N61" s="243"/>
      <c r="O61" s="244"/>
      <c r="P61" s="244"/>
      <c r="Q61" s="244"/>
      <c r="R61" s="244"/>
      <c r="S61" s="244"/>
    </row>
    <row r="62" spans="1:19" ht="15.75">
      <c r="A62" s="509"/>
      <c r="B62" s="243"/>
      <c r="C62" s="244"/>
      <c r="D62" s="244"/>
      <c r="E62" s="244"/>
      <c r="F62" s="244"/>
      <c r="G62" s="244"/>
      <c r="H62" s="243"/>
      <c r="I62" s="244"/>
      <c r="J62" s="244"/>
      <c r="K62" s="244"/>
      <c r="L62" s="244"/>
      <c r="M62" s="244"/>
      <c r="N62" s="243"/>
      <c r="O62" s="244"/>
      <c r="P62" s="244"/>
      <c r="Q62" s="244"/>
      <c r="R62" s="244"/>
      <c r="S62" s="244"/>
    </row>
    <row r="63" spans="1:19" ht="15.75">
      <c r="A63" s="509"/>
      <c r="B63" s="243"/>
      <c r="C63" s="244"/>
      <c r="D63" s="244"/>
      <c r="E63" s="244"/>
      <c r="F63" s="244"/>
      <c r="G63" s="244"/>
      <c r="H63" s="243"/>
      <c r="I63" s="244"/>
      <c r="J63" s="244"/>
      <c r="K63" s="244"/>
      <c r="L63" s="244"/>
      <c r="M63" s="244"/>
      <c r="N63" s="243"/>
      <c r="O63" s="244"/>
      <c r="P63" s="244"/>
      <c r="Q63" s="244"/>
      <c r="R63" s="244"/>
      <c r="S63" s="244"/>
    </row>
    <row r="64" spans="1:19" ht="15.75">
      <c r="A64" s="509"/>
      <c r="B64" s="243"/>
      <c r="C64" s="244"/>
      <c r="D64" s="244"/>
      <c r="E64" s="244"/>
      <c r="F64" s="244"/>
      <c r="G64" s="244"/>
      <c r="H64" s="243"/>
      <c r="I64" s="244"/>
      <c r="J64" s="244"/>
      <c r="K64" s="244"/>
      <c r="L64" s="244"/>
      <c r="M64" s="244"/>
      <c r="N64" s="243"/>
      <c r="O64" s="244"/>
      <c r="P64" s="244"/>
      <c r="Q64" s="244"/>
      <c r="R64" s="244"/>
      <c r="S64" s="244"/>
    </row>
    <row r="65" spans="1:16">
      <c r="A65" s="509"/>
      <c r="B65" s="155"/>
      <c r="C65" s="155"/>
      <c r="D65" s="155"/>
      <c r="E65" s="113"/>
      <c r="F65" s="113"/>
      <c r="G65" s="113"/>
      <c r="H65" s="155"/>
      <c r="I65" s="509"/>
      <c r="J65" s="509"/>
      <c r="K65" s="155"/>
      <c r="L65" s="472"/>
      <c r="M65" s="155"/>
      <c r="N65" s="472"/>
      <c r="O65" s="155"/>
      <c r="P65" s="155"/>
    </row>
    <row r="66" spans="1:16">
      <c r="A66" s="509"/>
      <c r="B66" s="155"/>
      <c r="C66" s="155"/>
      <c r="D66" s="155"/>
      <c r="E66" s="113"/>
      <c r="F66" s="113"/>
      <c r="G66" s="113"/>
      <c r="H66" s="155"/>
      <c r="I66" s="509"/>
      <c r="J66" s="509"/>
      <c r="K66" s="155"/>
      <c r="L66" s="472"/>
      <c r="M66" s="155"/>
      <c r="N66" s="472"/>
      <c r="O66" s="155"/>
      <c r="P66" s="155"/>
    </row>
    <row r="67" spans="1:16">
      <c r="A67" s="509"/>
      <c r="B67" s="155"/>
      <c r="C67" s="155"/>
      <c r="D67" s="155"/>
      <c r="E67" s="113"/>
      <c r="F67" s="113"/>
      <c r="G67" s="113"/>
      <c r="H67" s="155"/>
      <c r="I67" s="509"/>
      <c r="J67" s="509"/>
      <c r="K67" s="155"/>
      <c r="L67" s="472"/>
      <c r="M67" s="155"/>
      <c r="N67" s="472"/>
      <c r="O67" s="155"/>
      <c r="P67" s="155"/>
    </row>
    <row r="68" spans="1:16">
      <c r="A68" s="509"/>
      <c r="B68" s="155"/>
      <c r="C68" s="155"/>
      <c r="D68" s="155"/>
      <c r="E68" s="113"/>
      <c r="F68" s="113"/>
      <c r="G68" s="113"/>
      <c r="H68" s="155"/>
      <c r="I68" s="509"/>
      <c r="J68" s="509"/>
      <c r="K68" s="155"/>
      <c r="L68" s="472"/>
      <c r="M68" s="155"/>
      <c r="N68" s="472"/>
      <c r="O68" s="155"/>
      <c r="P68" s="155"/>
    </row>
    <row r="69" spans="1:16">
      <c r="A69" s="509"/>
      <c r="B69" s="154"/>
      <c r="C69" s="154"/>
      <c r="D69" s="154"/>
      <c r="E69" s="114"/>
      <c r="F69" s="114"/>
      <c r="G69" s="114"/>
      <c r="H69" s="154"/>
      <c r="I69" s="509"/>
      <c r="J69" s="509"/>
      <c r="K69" s="154"/>
      <c r="L69" s="472"/>
      <c r="M69" s="154"/>
      <c r="N69" s="472"/>
      <c r="O69" s="154"/>
      <c r="P69" s="154"/>
    </row>
    <row r="70" spans="1:16">
      <c r="A70" s="509"/>
      <c r="B70" s="90"/>
      <c r="C70" s="509"/>
      <c r="D70" s="509"/>
      <c r="E70" s="111"/>
      <c r="F70" s="111"/>
      <c r="G70" s="112"/>
      <c r="H70" s="509"/>
      <c r="I70" s="509"/>
      <c r="J70" s="509"/>
      <c r="K70" s="472"/>
      <c r="L70" s="472"/>
      <c r="M70" s="472"/>
      <c r="N70" s="472"/>
      <c r="O70" s="472"/>
      <c r="P70" s="472"/>
    </row>
    <row r="71" spans="1:16">
      <c r="A71" s="509"/>
      <c r="B71" s="90"/>
      <c r="C71" s="509"/>
      <c r="D71" s="509"/>
      <c r="E71" s="111"/>
      <c r="F71" s="111"/>
      <c r="G71" s="112"/>
      <c r="H71" s="509"/>
      <c r="I71" s="509"/>
      <c r="J71" s="509"/>
      <c r="K71" s="472"/>
      <c r="L71" s="472"/>
      <c r="M71" s="472"/>
      <c r="N71" s="472"/>
      <c r="O71" s="472"/>
      <c r="P71" s="472"/>
    </row>
  </sheetData>
  <mergeCells count="6">
    <mergeCell ref="A43:S43"/>
    <mergeCell ref="R2:S2"/>
    <mergeCell ref="A3:S3"/>
    <mergeCell ref="B5:G5"/>
    <mergeCell ref="H5:M5"/>
    <mergeCell ref="N5:S5"/>
  </mergeCells>
  <hyperlinks>
    <hyperlink ref="R2" location="'Pension Wealth'!A1" display="Back to contents" xr:uid="{00000000-0004-0000-0700-000000000000}"/>
    <hyperlink ref="R2:S2" location="Contents!A1" display="Back to contents" xr:uid="{00000000-0004-0000-07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85"/>
  <sheetViews>
    <sheetView workbookViewId="0">
      <selection activeCell="R2" sqref="R2"/>
    </sheetView>
  </sheetViews>
  <sheetFormatPr defaultColWidth="8.85546875" defaultRowHeight="15"/>
  <cols>
    <col min="1" max="1" width="15.42578125" style="475" customWidth="1"/>
    <col min="2" max="3" width="8.85546875" style="475"/>
    <col min="4" max="4" width="11.7109375" style="475" customWidth="1"/>
    <col min="5" max="5" width="8.140625" style="475" customWidth="1"/>
    <col min="6" max="6" width="8.85546875" style="475"/>
    <col min="7" max="7" width="8.140625" style="475" customWidth="1"/>
    <col min="8" max="9" width="8.85546875" style="475"/>
    <col min="10" max="10" width="11.28515625" style="475" customWidth="1"/>
    <col min="11" max="11" width="8.28515625" style="475" customWidth="1"/>
    <col min="12" max="12" width="8.85546875" style="475"/>
    <col min="13" max="13" width="8.28515625" style="475" customWidth="1"/>
    <col min="14" max="14" width="7.7109375" style="475" customWidth="1"/>
    <col min="15" max="15" width="8.85546875" style="475"/>
    <col min="16" max="16" width="11.28515625" style="475" customWidth="1"/>
    <col min="17" max="17" width="7.7109375" style="475" customWidth="1"/>
    <col min="18" max="18" width="8.85546875" style="475"/>
    <col min="19" max="19" width="8.28515625" style="475" customWidth="1"/>
    <col min="20" max="16384" width="8.85546875" style="475"/>
  </cols>
  <sheetData>
    <row r="1" spans="1:19">
      <c r="A1" s="222"/>
      <c r="B1" s="472"/>
      <c r="C1" s="472"/>
      <c r="D1" s="472"/>
      <c r="E1" s="472"/>
      <c r="F1" s="472"/>
      <c r="G1" s="472"/>
      <c r="H1" s="472"/>
      <c r="I1" s="472"/>
      <c r="J1" s="472"/>
      <c r="K1" s="472"/>
      <c r="L1" s="472"/>
      <c r="M1" s="472"/>
      <c r="N1" s="472"/>
      <c r="O1" s="472"/>
      <c r="P1" s="472"/>
      <c r="Q1" s="472"/>
      <c r="R1" s="472"/>
      <c r="S1" s="472"/>
    </row>
    <row r="2" spans="1:19" ht="15.75">
      <c r="A2" s="1162" t="s">
        <v>54</v>
      </c>
      <c r="B2" s="1162"/>
      <c r="C2" s="1162"/>
      <c r="D2" s="1162"/>
      <c r="E2" s="1162"/>
      <c r="F2" s="1162"/>
      <c r="G2" s="1162"/>
      <c r="H2" s="1162"/>
      <c r="I2" s="1162"/>
      <c r="J2" s="1162"/>
      <c r="K2" s="1162"/>
      <c r="L2" s="1162"/>
      <c r="M2" s="1162"/>
      <c r="N2" s="134"/>
      <c r="O2" s="168"/>
      <c r="P2" s="168"/>
      <c r="Q2" s="168"/>
      <c r="R2" s="610" t="s">
        <v>3</v>
      </c>
      <c r="S2" s="476"/>
    </row>
    <row r="3" spans="1:19" ht="19.899999999999999" customHeight="1">
      <c r="A3" s="1163" t="s">
        <v>239</v>
      </c>
      <c r="B3" s="1163"/>
      <c r="C3" s="1163"/>
      <c r="D3" s="1163"/>
      <c r="E3" s="1163"/>
      <c r="F3" s="1163"/>
      <c r="G3" s="1163"/>
      <c r="H3" s="1163"/>
      <c r="I3" s="1163"/>
      <c r="J3" s="1163"/>
      <c r="K3" s="1163"/>
      <c r="L3" s="1163"/>
      <c r="M3" s="1163"/>
      <c r="N3" s="1163"/>
      <c r="O3" s="1163"/>
      <c r="P3" s="1163"/>
      <c r="Q3" s="1163"/>
      <c r="R3" s="1163"/>
      <c r="S3" s="1163"/>
    </row>
    <row r="4" spans="1:19">
      <c r="A4" s="170"/>
      <c r="B4" s="202"/>
      <c r="C4" s="202"/>
      <c r="D4" s="202"/>
      <c r="E4" s="202"/>
      <c r="F4" s="202"/>
      <c r="G4" s="202"/>
      <c r="H4" s="202"/>
      <c r="I4" s="202"/>
      <c r="J4" s="202"/>
      <c r="K4" s="202"/>
      <c r="L4" s="202"/>
      <c r="M4" s="202"/>
      <c r="N4" s="202"/>
      <c r="O4" s="202"/>
      <c r="P4" s="202"/>
      <c r="Q4" s="202"/>
      <c r="R4" s="202"/>
      <c r="S4" s="171" t="s">
        <v>20</v>
      </c>
    </row>
    <row r="5" spans="1:19">
      <c r="A5" s="165"/>
      <c r="B5" s="1151" t="s">
        <v>7</v>
      </c>
      <c r="C5" s="1151"/>
      <c r="D5" s="1151"/>
      <c r="E5" s="1151"/>
      <c r="F5" s="1151"/>
      <c r="G5" s="1152"/>
      <c r="H5" s="1151" t="s">
        <v>8</v>
      </c>
      <c r="I5" s="1151"/>
      <c r="J5" s="1151"/>
      <c r="K5" s="1151"/>
      <c r="L5" s="1151"/>
      <c r="M5" s="1152"/>
      <c r="N5" s="1164" t="s">
        <v>1</v>
      </c>
      <c r="O5" s="1165"/>
      <c r="P5" s="1165"/>
      <c r="Q5" s="1165"/>
      <c r="R5" s="1165"/>
      <c r="S5" s="1165"/>
    </row>
    <row r="6" spans="1:19" ht="24.75">
      <c r="A6" s="166"/>
      <c r="B6" s="167" t="s">
        <v>21</v>
      </c>
      <c r="C6" s="167" t="s">
        <v>55</v>
      </c>
      <c r="D6" s="297" t="s">
        <v>23</v>
      </c>
      <c r="E6" s="167" t="s">
        <v>24</v>
      </c>
      <c r="F6" s="209" t="s">
        <v>25</v>
      </c>
      <c r="G6" s="145" t="s">
        <v>26</v>
      </c>
      <c r="H6" s="167" t="s">
        <v>21</v>
      </c>
      <c r="I6" s="167" t="s">
        <v>55</v>
      </c>
      <c r="J6" s="297" t="s">
        <v>23</v>
      </c>
      <c r="K6" s="167" t="s">
        <v>24</v>
      </c>
      <c r="L6" s="209" t="s">
        <v>25</v>
      </c>
      <c r="M6" s="145" t="s">
        <v>26</v>
      </c>
      <c r="N6" s="167" t="s">
        <v>21</v>
      </c>
      <c r="O6" s="167" t="s">
        <v>55</v>
      </c>
      <c r="P6" s="297" t="s">
        <v>23</v>
      </c>
      <c r="Q6" s="167" t="s">
        <v>24</v>
      </c>
      <c r="R6" s="209" t="s">
        <v>25</v>
      </c>
      <c r="S6" s="167" t="s">
        <v>26</v>
      </c>
    </row>
    <row r="7" spans="1:19">
      <c r="A7" s="231" t="s">
        <v>5</v>
      </c>
      <c r="B7" s="132"/>
      <c r="C7" s="132"/>
      <c r="D7" s="132"/>
      <c r="E7" s="132"/>
      <c r="F7" s="132"/>
      <c r="G7" s="146"/>
      <c r="H7" s="132"/>
      <c r="I7" s="132"/>
      <c r="J7" s="132"/>
      <c r="K7" s="132"/>
      <c r="L7" s="132"/>
      <c r="M7" s="146"/>
      <c r="N7" s="147"/>
      <c r="O7" s="147"/>
      <c r="P7" s="147"/>
      <c r="Q7" s="147"/>
      <c r="R7" s="147"/>
      <c r="S7" s="147"/>
    </row>
    <row r="8" spans="1:19">
      <c r="A8" s="162" t="s">
        <v>27</v>
      </c>
      <c r="B8" s="28" t="s">
        <v>173</v>
      </c>
      <c r="C8" s="28" t="s">
        <v>173</v>
      </c>
      <c r="D8" s="28">
        <v>21</v>
      </c>
      <c r="E8" s="28" t="s">
        <v>173</v>
      </c>
      <c r="F8" s="28" t="s">
        <v>173</v>
      </c>
      <c r="G8" s="542" t="s">
        <v>173</v>
      </c>
      <c r="H8" s="28" t="s">
        <v>173</v>
      </c>
      <c r="I8" s="28" t="s">
        <v>173</v>
      </c>
      <c r="J8" s="28">
        <v>12</v>
      </c>
      <c r="K8" s="28" t="s">
        <v>173</v>
      </c>
      <c r="L8" s="28" t="s">
        <v>173</v>
      </c>
      <c r="M8" s="542" t="s">
        <v>173</v>
      </c>
      <c r="N8" s="34">
        <v>1</v>
      </c>
      <c r="O8" s="34">
        <v>65000</v>
      </c>
      <c r="P8" s="34">
        <v>33</v>
      </c>
      <c r="Q8" s="34">
        <v>200</v>
      </c>
      <c r="R8" s="34">
        <v>1900</v>
      </c>
      <c r="S8" s="34">
        <v>3900</v>
      </c>
    </row>
    <row r="9" spans="1:19">
      <c r="A9" s="162" t="s">
        <v>28</v>
      </c>
      <c r="B9" s="28">
        <v>11</v>
      </c>
      <c r="C9" s="28">
        <v>456000</v>
      </c>
      <c r="D9" s="28">
        <v>170</v>
      </c>
      <c r="E9" s="28">
        <v>2800</v>
      </c>
      <c r="F9" s="28">
        <v>11300</v>
      </c>
      <c r="G9" s="542">
        <v>30000</v>
      </c>
      <c r="H9" s="28">
        <v>11</v>
      </c>
      <c r="I9" s="28">
        <v>458000</v>
      </c>
      <c r="J9" s="28">
        <v>191</v>
      </c>
      <c r="K9" s="28">
        <v>2200</v>
      </c>
      <c r="L9" s="28">
        <v>7000</v>
      </c>
      <c r="M9" s="542">
        <v>25100</v>
      </c>
      <c r="N9" s="28">
        <v>11</v>
      </c>
      <c r="O9" s="28">
        <v>914000</v>
      </c>
      <c r="P9" s="28">
        <v>361</v>
      </c>
      <c r="Q9" s="28">
        <v>2500</v>
      </c>
      <c r="R9" s="28">
        <v>9900</v>
      </c>
      <c r="S9" s="28">
        <v>26500</v>
      </c>
    </row>
    <row r="10" spans="1:19">
      <c r="A10" s="162" t="s">
        <v>29</v>
      </c>
      <c r="B10" s="28">
        <v>27</v>
      </c>
      <c r="C10" s="28">
        <v>1080000</v>
      </c>
      <c r="D10" s="28">
        <v>596</v>
      </c>
      <c r="E10" s="28">
        <v>6300</v>
      </c>
      <c r="F10" s="28">
        <v>18000</v>
      </c>
      <c r="G10" s="542">
        <v>55100</v>
      </c>
      <c r="H10" s="28">
        <v>26</v>
      </c>
      <c r="I10" s="28">
        <v>1048000</v>
      </c>
      <c r="J10" s="28">
        <v>678</v>
      </c>
      <c r="K10" s="28">
        <v>4000</v>
      </c>
      <c r="L10" s="28">
        <v>14400</v>
      </c>
      <c r="M10" s="542">
        <v>41900</v>
      </c>
      <c r="N10" s="28">
        <v>26</v>
      </c>
      <c r="O10" s="28">
        <v>2127000</v>
      </c>
      <c r="P10" s="28">
        <v>1274</v>
      </c>
      <c r="Q10" s="28">
        <v>4600</v>
      </c>
      <c r="R10" s="28">
        <v>16500</v>
      </c>
      <c r="S10" s="28">
        <v>48000</v>
      </c>
    </row>
    <row r="11" spans="1:19">
      <c r="A11" s="162" t="s">
        <v>30</v>
      </c>
      <c r="B11" s="28">
        <v>37</v>
      </c>
      <c r="C11" s="28">
        <v>1608000</v>
      </c>
      <c r="D11" s="28">
        <v>1138</v>
      </c>
      <c r="E11" s="28">
        <v>10200</v>
      </c>
      <c r="F11" s="28">
        <v>34000</v>
      </c>
      <c r="G11" s="542">
        <v>124600</v>
      </c>
      <c r="H11" s="28">
        <v>32</v>
      </c>
      <c r="I11" s="28">
        <v>1454000</v>
      </c>
      <c r="J11" s="28">
        <v>1145</v>
      </c>
      <c r="K11" s="28">
        <v>5500</v>
      </c>
      <c r="L11" s="28">
        <v>27800</v>
      </c>
      <c r="M11" s="542">
        <v>82100</v>
      </c>
      <c r="N11" s="28">
        <v>35</v>
      </c>
      <c r="O11" s="28">
        <v>3062000</v>
      </c>
      <c r="P11" s="28">
        <v>2283</v>
      </c>
      <c r="Q11" s="28">
        <v>8200</v>
      </c>
      <c r="R11" s="28">
        <v>31500</v>
      </c>
      <c r="S11" s="28">
        <v>107100</v>
      </c>
    </row>
    <row r="12" spans="1:19">
      <c r="A12" s="162" t="s">
        <v>31</v>
      </c>
      <c r="B12" s="28">
        <v>32</v>
      </c>
      <c r="C12" s="28">
        <v>1113000</v>
      </c>
      <c r="D12" s="28">
        <v>943</v>
      </c>
      <c r="E12" s="28">
        <v>14400</v>
      </c>
      <c r="F12" s="28">
        <v>53000</v>
      </c>
      <c r="G12" s="542">
        <v>177100</v>
      </c>
      <c r="H12" s="28">
        <v>23</v>
      </c>
      <c r="I12" s="28">
        <v>835000</v>
      </c>
      <c r="J12" s="28">
        <v>750</v>
      </c>
      <c r="K12" s="28">
        <v>8000</v>
      </c>
      <c r="L12" s="28">
        <v>32400</v>
      </c>
      <c r="M12" s="542">
        <v>119700</v>
      </c>
      <c r="N12" s="28">
        <v>27</v>
      </c>
      <c r="O12" s="28">
        <v>1948000</v>
      </c>
      <c r="P12" s="28">
        <v>1693</v>
      </c>
      <c r="Q12" s="28">
        <v>11900</v>
      </c>
      <c r="R12" s="28">
        <v>43200</v>
      </c>
      <c r="S12" s="28">
        <v>150000</v>
      </c>
    </row>
    <row r="13" spans="1:19">
      <c r="A13" s="162" t="s">
        <v>0</v>
      </c>
      <c r="B13" s="28">
        <v>5</v>
      </c>
      <c r="C13" s="28">
        <v>261000</v>
      </c>
      <c r="D13" s="28">
        <v>295</v>
      </c>
      <c r="E13" s="28">
        <v>12000</v>
      </c>
      <c r="F13" s="28">
        <v>56000</v>
      </c>
      <c r="G13" s="542">
        <v>130000</v>
      </c>
      <c r="H13" s="28">
        <v>3</v>
      </c>
      <c r="I13" s="28">
        <v>191000</v>
      </c>
      <c r="J13" s="28">
        <v>189</v>
      </c>
      <c r="K13" s="28">
        <v>2500</v>
      </c>
      <c r="L13" s="28">
        <v>12000</v>
      </c>
      <c r="M13" s="542">
        <v>35400</v>
      </c>
      <c r="N13" s="28">
        <v>4</v>
      </c>
      <c r="O13" s="28">
        <v>452000</v>
      </c>
      <c r="P13" s="28">
        <v>484</v>
      </c>
      <c r="Q13" s="28">
        <v>4700</v>
      </c>
      <c r="R13" s="28">
        <v>30000</v>
      </c>
      <c r="S13" s="28">
        <v>100000</v>
      </c>
    </row>
    <row r="14" spans="1:19" s="544" customFormat="1">
      <c r="A14" s="206" t="s">
        <v>1</v>
      </c>
      <c r="B14" s="38">
        <v>19</v>
      </c>
      <c r="C14" s="38">
        <v>4558000</v>
      </c>
      <c r="D14" s="38">
        <v>3163</v>
      </c>
      <c r="E14" s="38">
        <v>8200</v>
      </c>
      <c r="F14" s="38">
        <v>30000</v>
      </c>
      <c r="G14" s="545">
        <v>104000</v>
      </c>
      <c r="H14" s="38">
        <v>16</v>
      </c>
      <c r="I14" s="38">
        <v>4010000</v>
      </c>
      <c r="J14" s="38">
        <v>2965</v>
      </c>
      <c r="K14" s="38">
        <v>4600</v>
      </c>
      <c r="L14" s="38">
        <v>19400</v>
      </c>
      <c r="M14" s="545">
        <v>64400</v>
      </c>
      <c r="N14" s="38">
        <v>18</v>
      </c>
      <c r="O14" s="38">
        <v>8568000</v>
      </c>
      <c r="P14" s="38">
        <v>6128</v>
      </c>
      <c r="Q14" s="38">
        <v>6000</v>
      </c>
      <c r="R14" s="38">
        <v>24000</v>
      </c>
      <c r="S14" s="38">
        <v>83000</v>
      </c>
    </row>
    <row r="15" spans="1:19">
      <c r="A15" s="231" t="s">
        <v>6</v>
      </c>
      <c r="B15" s="132"/>
      <c r="C15" s="132"/>
      <c r="D15" s="132"/>
      <c r="E15" s="132"/>
      <c r="F15" s="132"/>
      <c r="G15" s="146"/>
      <c r="H15" s="132"/>
      <c r="I15" s="132"/>
      <c r="J15" s="132"/>
      <c r="K15" s="132"/>
      <c r="L15" s="132"/>
      <c r="M15" s="146"/>
      <c r="N15" s="147"/>
      <c r="O15" s="147"/>
      <c r="P15" s="178"/>
      <c r="Q15" s="147"/>
      <c r="R15" s="147"/>
      <c r="S15" s="147"/>
    </row>
    <row r="16" spans="1:19">
      <c r="A16" s="162" t="s">
        <v>27</v>
      </c>
      <c r="B16" s="144" t="s">
        <v>173</v>
      </c>
      <c r="C16" s="148" t="s">
        <v>173</v>
      </c>
      <c r="D16" s="148">
        <v>22</v>
      </c>
      <c r="E16" s="148" t="s">
        <v>173</v>
      </c>
      <c r="F16" s="148" t="s">
        <v>173</v>
      </c>
      <c r="G16" s="149" t="s">
        <v>173</v>
      </c>
      <c r="H16" s="232" t="s">
        <v>173</v>
      </c>
      <c r="I16" s="148" t="s">
        <v>173</v>
      </c>
      <c r="J16" s="148">
        <v>18</v>
      </c>
      <c r="K16" s="148" t="s">
        <v>173</v>
      </c>
      <c r="L16" s="148" t="s">
        <v>173</v>
      </c>
      <c r="M16" s="149" t="s">
        <v>173</v>
      </c>
      <c r="N16" s="150">
        <v>1</v>
      </c>
      <c r="O16" s="150">
        <v>44000</v>
      </c>
      <c r="P16" s="151">
        <v>40</v>
      </c>
      <c r="Q16" s="150">
        <v>1400</v>
      </c>
      <c r="R16" s="150">
        <v>3000</v>
      </c>
      <c r="S16" s="150">
        <v>13000</v>
      </c>
    </row>
    <row r="17" spans="1:19">
      <c r="A17" s="162" t="s">
        <v>28</v>
      </c>
      <c r="B17" s="135">
        <v>12</v>
      </c>
      <c r="C17" s="222">
        <v>478000</v>
      </c>
      <c r="D17" s="222">
        <v>204</v>
      </c>
      <c r="E17" s="222">
        <v>3500</v>
      </c>
      <c r="F17" s="222">
        <v>10200</v>
      </c>
      <c r="G17" s="173">
        <v>21000</v>
      </c>
      <c r="H17" s="232">
        <v>11</v>
      </c>
      <c r="I17" s="222">
        <v>457000</v>
      </c>
      <c r="J17" s="222">
        <v>234</v>
      </c>
      <c r="K17" s="222">
        <v>1900</v>
      </c>
      <c r="L17" s="222">
        <v>6100</v>
      </c>
      <c r="M17" s="173">
        <v>19500</v>
      </c>
      <c r="N17" s="178">
        <v>11</v>
      </c>
      <c r="O17" s="178">
        <v>935000</v>
      </c>
      <c r="P17" s="222">
        <v>438</v>
      </c>
      <c r="Q17" s="178">
        <v>2300</v>
      </c>
      <c r="R17" s="178">
        <v>8000</v>
      </c>
      <c r="S17" s="178">
        <v>20900</v>
      </c>
    </row>
    <row r="18" spans="1:19">
      <c r="A18" s="162" t="s">
        <v>29</v>
      </c>
      <c r="B18" s="135">
        <v>25</v>
      </c>
      <c r="C18" s="222">
        <v>1013000</v>
      </c>
      <c r="D18" s="222">
        <v>648</v>
      </c>
      <c r="E18" s="222">
        <v>6000</v>
      </c>
      <c r="F18" s="222">
        <v>19100</v>
      </c>
      <c r="G18" s="173">
        <v>45800</v>
      </c>
      <c r="H18" s="232">
        <v>24</v>
      </c>
      <c r="I18" s="222">
        <v>982000</v>
      </c>
      <c r="J18" s="222">
        <v>749</v>
      </c>
      <c r="K18" s="222">
        <v>4200</v>
      </c>
      <c r="L18" s="222">
        <v>13800</v>
      </c>
      <c r="M18" s="173">
        <v>35600</v>
      </c>
      <c r="N18" s="178">
        <v>24</v>
      </c>
      <c r="O18" s="178">
        <v>1995000</v>
      </c>
      <c r="P18" s="222">
        <v>1397</v>
      </c>
      <c r="Q18" s="178">
        <v>5000</v>
      </c>
      <c r="R18" s="178">
        <v>16700</v>
      </c>
      <c r="S18" s="178">
        <v>39900</v>
      </c>
    </row>
    <row r="19" spans="1:19">
      <c r="A19" s="162" t="s">
        <v>30</v>
      </c>
      <c r="B19" s="135">
        <v>33</v>
      </c>
      <c r="C19" s="222">
        <v>1406000</v>
      </c>
      <c r="D19" s="222">
        <v>1102</v>
      </c>
      <c r="E19" s="222">
        <v>10400</v>
      </c>
      <c r="F19" s="222">
        <v>35700</v>
      </c>
      <c r="G19" s="173">
        <v>108900</v>
      </c>
      <c r="H19" s="232">
        <v>29</v>
      </c>
      <c r="I19" s="222">
        <v>1267000</v>
      </c>
      <c r="J19" s="222">
        <v>1128</v>
      </c>
      <c r="K19" s="222">
        <v>7000</v>
      </c>
      <c r="L19" s="222">
        <v>23200</v>
      </c>
      <c r="M19" s="173">
        <v>70700</v>
      </c>
      <c r="N19" s="178">
        <v>31</v>
      </c>
      <c r="O19" s="178">
        <v>2673000</v>
      </c>
      <c r="P19" s="222">
        <v>2230</v>
      </c>
      <c r="Q19" s="178">
        <v>8500</v>
      </c>
      <c r="R19" s="178">
        <v>29400</v>
      </c>
      <c r="S19" s="178">
        <v>86600</v>
      </c>
    </row>
    <row r="20" spans="1:19">
      <c r="A20" s="162" t="s">
        <v>31</v>
      </c>
      <c r="B20" s="135">
        <v>29</v>
      </c>
      <c r="C20" s="222">
        <v>1011000</v>
      </c>
      <c r="D20" s="222">
        <v>969</v>
      </c>
      <c r="E20" s="222">
        <v>11800</v>
      </c>
      <c r="F20" s="222">
        <v>49400</v>
      </c>
      <c r="G20" s="173">
        <v>150000</v>
      </c>
      <c r="H20" s="232">
        <v>20</v>
      </c>
      <c r="I20" s="222">
        <v>706000</v>
      </c>
      <c r="J20" s="222">
        <v>689</v>
      </c>
      <c r="K20" s="222">
        <v>9000</v>
      </c>
      <c r="L20" s="222">
        <v>29300</v>
      </c>
      <c r="M20" s="173">
        <v>89000</v>
      </c>
      <c r="N20" s="178">
        <v>24</v>
      </c>
      <c r="O20" s="178">
        <v>1717000</v>
      </c>
      <c r="P20" s="222">
        <v>1658</v>
      </c>
      <c r="Q20" s="178">
        <v>10000</v>
      </c>
      <c r="R20" s="178">
        <v>40100</v>
      </c>
      <c r="S20" s="178">
        <v>113900</v>
      </c>
    </row>
    <row r="21" spans="1:19">
      <c r="A21" s="162" t="s">
        <v>0</v>
      </c>
      <c r="B21" s="135">
        <v>5</v>
      </c>
      <c r="C21" s="222">
        <v>225000</v>
      </c>
      <c r="D21" s="222">
        <v>250</v>
      </c>
      <c r="E21" s="222">
        <v>13000</v>
      </c>
      <c r="F21" s="222">
        <v>50000</v>
      </c>
      <c r="G21" s="173">
        <v>174300</v>
      </c>
      <c r="H21" s="232">
        <v>4</v>
      </c>
      <c r="I21" s="222">
        <v>229000</v>
      </c>
      <c r="J21" s="222">
        <v>210</v>
      </c>
      <c r="K21" s="222">
        <v>3800</v>
      </c>
      <c r="L21" s="222">
        <v>12700</v>
      </c>
      <c r="M21" s="173">
        <v>45300</v>
      </c>
      <c r="N21" s="178">
        <v>4</v>
      </c>
      <c r="O21" s="178">
        <v>454000</v>
      </c>
      <c r="P21" s="222">
        <v>460</v>
      </c>
      <c r="Q21" s="178">
        <v>7300</v>
      </c>
      <c r="R21" s="178">
        <v>24400</v>
      </c>
      <c r="S21" s="178">
        <v>96000</v>
      </c>
    </row>
    <row r="22" spans="1:19">
      <c r="A22" s="206" t="s">
        <v>1</v>
      </c>
      <c r="B22" s="226">
        <v>18</v>
      </c>
      <c r="C22" s="226">
        <v>4161000</v>
      </c>
      <c r="D22" s="226">
        <v>3195</v>
      </c>
      <c r="E22" s="226">
        <v>7800</v>
      </c>
      <c r="F22" s="226">
        <v>26600</v>
      </c>
      <c r="G22" s="174">
        <v>83000</v>
      </c>
      <c r="H22" s="226">
        <v>15</v>
      </c>
      <c r="I22" s="226">
        <v>3657000</v>
      </c>
      <c r="J22" s="226">
        <v>3028</v>
      </c>
      <c r="K22" s="226">
        <v>5000</v>
      </c>
      <c r="L22" s="226">
        <v>17100</v>
      </c>
      <c r="M22" s="174">
        <v>52100</v>
      </c>
      <c r="N22" s="226">
        <v>16</v>
      </c>
      <c r="O22" s="226">
        <v>7819000</v>
      </c>
      <c r="P22" s="226">
        <v>6223</v>
      </c>
      <c r="Q22" s="226">
        <v>6000</v>
      </c>
      <c r="R22" s="226">
        <v>21100</v>
      </c>
      <c r="S22" s="226">
        <v>66500</v>
      </c>
    </row>
    <row r="23" spans="1:19">
      <c r="A23" s="826" t="s">
        <v>195</v>
      </c>
      <c r="B23" s="841"/>
      <c r="C23" s="841"/>
      <c r="D23" s="841"/>
      <c r="E23" s="841"/>
      <c r="F23" s="841"/>
      <c r="G23" s="841"/>
      <c r="H23" s="892"/>
      <c r="I23" s="890"/>
      <c r="J23" s="890"/>
      <c r="K23" s="890"/>
      <c r="L23" s="890"/>
      <c r="M23" s="893"/>
      <c r="N23" s="841"/>
      <c r="O23" s="841"/>
      <c r="P23" s="841"/>
      <c r="Q23" s="841"/>
      <c r="R23" s="841"/>
      <c r="S23" s="841"/>
    </row>
    <row r="24" spans="1:19">
      <c r="A24" s="837" t="s">
        <v>27</v>
      </c>
      <c r="B24" s="222" t="s">
        <v>173</v>
      </c>
      <c r="C24" s="222" t="s">
        <v>173</v>
      </c>
      <c r="D24" s="222">
        <v>14</v>
      </c>
      <c r="E24" s="222" t="s">
        <v>173</v>
      </c>
      <c r="F24" s="222" t="s">
        <v>173</v>
      </c>
      <c r="G24" s="222" t="s">
        <v>173</v>
      </c>
      <c r="H24" s="897" t="s">
        <v>173</v>
      </c>
      <c r="I24" s="222" t="s">
        <v>173</v>
      </c>
      <c r="J24" s="222">
        <v>20</v>
      </c>
      <c r="K24" s="222" t="s">
        <v>173</v>
      </c>
      <c r="L24" s="222" t="s">
        <v>173</v>
      </c>
      <c r="M24" s="173" t="s">
        <v>173</v>
      </c>
      <c r="N24" s="225">
        <v>1</v>
      </c>
      <c r="O24" s="225">
        <v>62000</v>
      </c>
      <c r="P24" s="225">
        <v>34</v>
      </c>
      <c r="Q24" s="225">
        <v>1600</v>
      </c>
      <c r="R24" s="225">
        <v>3500</v>
      </c>
      <c r="S24" s="225">
        <v>6600</v>
      </c>
    </row>
    <row r="25" spans="1:19">
      <c r="A25" s="831" t="s">
        <v>28</v>
      </c>
      <c r="B25" s="222">
        <v>12</v>
      </c>
      <c r="C25" s="222">
        <v>505000</v>
      </c>
      <c r="D25" s="222">
        <v>247</v>
      </c>
      <c r="E25" s="222">
        <v>2800</v>
      </c>
      <c r="F25" s="222">
        <v>8800</v>
      </c>
      <c r="G25" s="222">
        <v>19400</v>
      </c>
      <c r="H25" s="897">
        <v>12</v>
      </c>
      <c r="I25" s="222">
        <v>474000</v>
      </c>
      <c r="J25" s="222">
        <v>275</v>
      </c>
      <c r="K25" s="222">
        <v>2200</v>
      </c>
      <c r="L25" s="222">
        <v>6300</v>
      </c>
      <c r="M25" s="173">
        <v>14800</v>
      </c>
      <c r="N25" s="222">
        <v>12</v>
      </c>
      <c r="O25" s="222">
        <v>980000</v>
      </c>
      <c r="P25" s="222">
        <v>522</v>
      </c>
      <c r="Q25" s="222">
        <v>2600</v>
      </c>
      <c r="R25" s="222">
        <v>7200</v>
      </c>
      <c r="S25" s="222">
        <v>17400</v>
      </c>
    </row>
    <row r="26" spans="1:19">
      <c r="A26" s="831" t="s">
        <v>29</v>
      </c>
      <c r="B26" s="222">
        <v>28</v>
      </c>
      <c r="C26" s="222">
        <v>1147000</v>
      </c>
      <c r="D26" s="222">
        <v>799</v>
      </c>
      <c r="E26" s="222">
        <v>5200</v>
      </c>
      <c r="F26" s="222">
        <v>17000</v>
      </c>
      <c r="G26" s="222">
        <v>37200</v>
      </c>
      <c r="H26" s="897">
        <v>26</v>
      </c>
      <c r="I26" s="222">
        <v>1105000</v>
      </c>
      <c r="J26" s="222">
        <v>903</v>
      </c>
      <c r="K26" s="222">
        <v>4400</v>
      </c>
      <c r="L26" s="222">
        <v>12400</v>
      </c>
      <c r="M26" s="173">
        <v>31100</v>
      </c>
      <c r="N26" s="222">
        <v>27</v>
      </c>
      <c r="O26" s="222">
        <v>2252000</v>
      </c>
      <c r="P26" s="222">
        <v>1702</v>
      </c>
      <c r="Q26" s="222">
        <v>4800</v>
      </c>
      <c r="R26" s="222">
        <v>14600</v>
      </c>
      <c r="S26" s="222">
        <v>35000</v>
      </c>
    </row>
    <row r="27" spans="1:19">
      <c r="A27" s="831" t="s">
        <v>30</v>
      </c>
      <c r="B27" s="222">
        <v>36</v>
      </c>
      <c r="C27" s="222">
        <v>1470000</v>
      </c>
      <c r="D27" s="222">
        <v>1149</v>
      </c>
      <c r="E27" s="222">
        <v>11700</v>
      </c>
      <c r="F27" s="222">
        <v>35400</v>
      </c>
      <c r="G27" s="222">
        <v>84000</v>
      </c>
      <c r="H27" s="897">
        <v>29</v>
      </c>
      <c r="I27" s="222">
        <v>1253000</v>
      </c>
      <c r="J27" s="222">
        <v>1108</v>
      </c>
      <c r="K27" s="222">
        <v>7300</v>
      </c>
      <c r="L27" s="222">
        <v>23800</v>
      </c>
      <c r="M27" s="173">
        <v>61500</v>
      </c>
      <c r="N27" s="222">
        <v>32</v>
      </c>
      <c r="O27" s="222">
        <v>2722000</v>
      </c>
      <c r="P27" s="222">
        <v>2257</v>
      </c>
      <c r="Q27" s="222">
        <v>9600</v>
      </c>
      <c r="R27" s="222">
        <v>29800</v>
      </c>
      <c r="S27" s="222">
        <v>72100</v>
      </c>
    </row>
    <row r="28" spans="1:19">
      <c r="A28" s="831" t="s">
        <v>31</v>
      </c>
      <c r="B28" s="222">
        <v>30</v>
      </c>
      <c r="C28" s="222">
        <v>1047000</v>
      </c>
      <c r="D28" s="222">
        <v>1012</v>
      </c>
      <c r="E28" s="222">
        <v>14300</v>
      </c>
      <c r="F28" s="222">
        <v>49300</v>
      </c>
      <c r="G28" s="222">
        <v>121100</v>
      </c>
      <c r="H28" s="897">
        <v>17</v>
      </c>
      <c r="I28" s="222">
        <v>611000</v>
      </c>
      <c r="J28" s="222">
        <v>660</v>
      </c>
      <c r="K28" s="222">
        <v>10000</v>
      </c>
      <c r="L28" s="222">
        <v>34000</v>
      </c>
      <c r="M28" s="173">
        <v>83300</v>
      </c>
      <c r="N28" s="222">
        <v>23</v>
      </c>
      <c r="O28" s="222">
        <v>1657000</v>
      </c>
      <c r="P28" s="222">
        <v>1672</v>
      </c>
      <c r="Q28" s="222">
        <v>12000</v>
      </c>
      <c r="R28" s="222">
        <v>41900</v>
      </c>
      <c r="S28" s="222">
        <v>109400</v>
      </c>
    </row>
    <row r="29" spans="1:19">
      <c r="A29" s="831" t="s">
        <v>0</v>
      </c>
      <c r="B29" s="222">
        <v>4</v>
      </c>
      <c r="C29" s="222">
        <v>174000</v>
      </c>
      <c r="D29" s="222">
        <v>238</v>
      </c>
      <c r="E29" s="222">
        <v>12100</v>
      </c>
      <c r="F29" s="222">
        <v>40900</v>
      </c>
      <c r="G29" s="222">
        <v>120000</v>
      </c>
      <c r="H29" s="897">
        <v>4</v>
      </c>
      <c r="I29" s="222">
        <v>239000</v>
      </c>
      <c r="J29" s="222">
        <v>246</v>
      </c>
      <c r="K29" s="222">
        <v>14000</v>
      </c>
      <c r="L29" s="222">
        <v>35800</v>
      </c>
      <c r="M29" s="173">
        <v>81000</v>
      </c>
      <c r="N29" s="222">
        <v>4</v>
      </c>
      <c r="O29" s="222">
        <v>413000</v>
      </c>
      <c r="P29" s="222">
        <v>484</v>
      </c>
      <c r="Q29" s="222">
        <v>13300</v>
      </c>
      <c r="R29" s="222">
        <v>36500</v>
      </c>
      <c r="S29" s="222">
        <v>100000</v>
      </c>
    </row>
    <row r="30" spans="1:19">
      <c r="A30" s="888" t="s">
        <v>1</v>
      </c>
      <c r="B30" s="841">
        <v>19</v>
      </c>
      <c r="C30" s="841">
        <v>4360000</v>
      </c>
      <c r="D30" s="841">
        <v>3459</v>
      </c>
      <c r="E30" s="841">
        <v>7500</v>
      </c>
      <c r="F30" s="841">
        <v>25000</v>
      </c>
      <c r="G30" s="841">
        <v>69200</v>
      </c>
      <c r="H30" s="894">
        <v>16</v>
      </c>
      <c r="I30" s="841">
        <v>3727000</v>
      </c>
      <c r="J30" s="841">
        <v>3212</v>
      </c>
      <c r="K30" s="841">
        <v>5000</v>
      </c>
      <c r="L30" s="841">
        <v>16700</v>
      </c>
      <c r="M30" s="895">
        <v>48300</v>
      </c>
      <c r="N30" s="841">
        <v>17</v>
      </c>
      <c r="O30" s="841">
        <v>8086000</v>
      </c>
      <c r="P30" s="841">
        <v>6671</v>
      </c>
      <c r="Q30" s="841">
        <v>6200</v>
      </c>
      <c r="R30" s="841">
        <v>20900</v>
      </c>
      <c r="S30" s="841">
        <v>59700</v>
      </c>
    </row>
    <row r="31" spans="1:19">
      <c r="A31" s="889" t="s">
        <v>196</v>
      </c>
      <c r="B31" s="857"/>
      <c r="C31" s="857"/>
      <c r="D31" s="857"/>
      <c r="E31" s="857"/>
      <c r="F31" s="857"/>
      <c r="G31" s="857"/>
      <c r="H31" s="898"/>
      <c r="I31" s="857"/>
      <c r="J31" s="857"/>
      <c r="K31" s="857"/>
      <c r="L31" s="857"/>
      <c r="M31" s="899"/>
      <c r="N31" s="857"/>
      <c r="O31" s="857"/>
      <c r="P31" s="857"/>
      <c r="Q31" s="857"/>
      <c r="R31" s="857"/>
      <c r="S31" s="857"/>
    </row>
    <row r="32" spans="1:19">
      <c r="A32" s="891" t="s">
        <v>27</v>
      </c>
      <c r="B32" s="222" t="s">
        <v>173</v>
      </c>
      <c r="C32" s="828" t="s">
        <v>198</v>
      </c>
      <c r="D32" s="828" t="s">
        <v>198</v>
      </c>
      <c r="E32" s="222" t="s">
        <v>173</v>
      </c>
      <c r="F32" s="222" t="s">
        <v>173</v>
      </c>
      <c r="G32" s="222" t="s">
        <v>173</v>
      </c>
      <c r="H32" s="900">
        <v>2</v>
      </c>
      <c r="I32" s="828" t="s">
        <v>198</v>
      </c>
      <c r="J32" s="828" t="s">
        <v>198</v>
      </c>
      <c r="K32" s="225">
        <v>2700</v>
      </c>
      <c r="L32" s="225">
        <v>7800</v>
      </c>
      <c r="M32" s="901">
        <v>14900</v>
      </c>
      <c r="N32" s="222">
        <v>2</v>
      </c>
      <c r="O32" s="828" t="s">
        <v>198</v>
      </c>
      <c r="P32" s="828" t="s">
        <v>198</v>
      </c>
      <c r="Q32" s="222">
        <v>2200</v>
      </c>
      <c r="R32" s="222">
        <v>6300</v>
      </c>
      <c r="S32" s="222">
        <v>15800</v>
      </c>
    </row>
    <row r="33" spans="1:19">
      <c r="A33" s="831" t="s">
        <v>28</v>
      </c>
      <c r="B33" s="222">
        <v>14</v>
      </c>
      <c r="C33" s="828" t="s">
        <v>198</v>
      </c>
      <c r="D33" s="828" t="s">
        <v>198</v>
      </c>
      <c r="E33" s="222">
        <v>2400</v>
      </c>
      <c r="F33" s="222">
        <v>6600</v>
      </c>
      <c r="G33" s="222">
        <v>15300</v>
      </c>
      <c r="H33" s="897">
        <v>13</v>
      </c>
      <c r="I33" s="828" t="s">
        <v>198</v>
      </c>
      <c r="J33" s="828" t="s">
        <v>198</v>
      </c>
      <c r="K33" s="222">
        <v>2500</v>
      </c>
      <c r="L33" s="222">
        <v>6800</v>
      </c>
      <c r="M33" s="173">
        <v>14200</v>
      </c>
      <c r="N33" s="222">
        <v>13</v>
      </c>
      <c r="O33" s="828" t="s">
        <v>198</v>
      </c>
      <c r="P33" s="828" t="s">
        <v>198</v>
      </c>
      <c r="Q33" s="222">
        <v>2400</v>
      </c>
      <c r="R33" s="222">
        <v>6700</v>
      </c>
      <c r="S33" s="222">
        <v>15200</v>
      </c>
    </row>
    <row r="34" spans="1:19">
      <c r="A34" s="831" t="s">
        <v>29</v>
      </c>
      <c r="B34" s="222">
        <v>29</v>
      </c>
      <c r="C34" s="828" t="s">
        <v>198</v>
      </c>
      <c r="D34" s="828" t="s">
        <v>198</v>
      </c>
      <c r="E34" s="222">
        <v>4600</v>
      </c>
      <c r="F34" s="222">
        <v>14800</v>
      </c>
      <c r="G34" s="222">
        <v>34600</v>
      </c>
      <c r="H34" s="897">
        <v>26</v>
      </c>
      <c r="I34" s="828" t="s">
        <v>198</v>
      </c>
      <c r="J34" s="828" t="s">
        <v>198</v>
      </c>
      <c r="K34" s="222">
        <v>3500</v>
      </c>
      <c r="L34" s="222">
        <v>11100</v>
      </c>
      <c r="M34" s="173">
        <v>30100</v>
      </c>
      <c r="N34" s="222">
        <v>28</v>
      </c>
      <c r="O34" s="828" t="s">
        <v>198</v>
      </c>
      <c r="P34" s="828" t="s">
        <v>198</v>
      </c>
      <c r="Q34" s="222">
        <v>4000</v>
      </c>
      <c r="R34" s="222">
        <v>13000</v>
      </c>
      <c r="S34" s="222">
        <v>32800</v>
      </c>
    </row>
    <row r="35" spans="1:19">
      <c r="A35" s="831" t="s">
        <v>30</v>
      </c>
      <c r="B35" s="222">
        <v>36</v>
      </c>
      <c r="C35" s="828" t="s">
        <v>198</v>
      </c>
      <c r="D35" s="828" t="s">
        <v>198</v>
      </c>
      <c r="E35" s="222">
        <v>13000</v>
      </c>
      <c r="F35" s="222">
        <v>35200</v>
      </c>
      <c r="G35" s="222">
        <v>79400</v>
      </c>
      <c r="H35" s="897">
        <v>28</v>
      </c>
      <c r="I35" s="828" t="s">
        <v>198</v>
      </c>
      <c r="J35" s="828" t="s">
        <v>198</v>
      </c>
      <c r="K35" s="222">
        <v>6400</v>
      </c>
      <c r="L35" s="222">
        <v>21600</v>
      </c>
      <c r="M35" s="173">
        <v>55500</v>
      </c>
      <c r="N35" s="222">
        <v>32</v>
      </c>
      <c r="O35" s="828" t="s">
        <v>198</v>
      </c>
      <c r="P35" s="828" t="s">
        <v>198</v>
      </c>
      <c r="Q35" s="222">
        <v>10000</v>
      </c>
      <c r="R35" s="222">
        <v>29000</v>
      </c>
      <c r="S35" s="222">
        <v>70500</v>
      </c>
    </row>
    <row r="36" spans="1:19">
      <c r="A36" s="831" t="s">
        <v>31</v>
      </c>
      <c r="B36" s="222">
        <v>34</v>
      </c>
      <c r="C36" s="828" t="s">
        <v>198</v>
      </c>
      <c r="D36" s="828" t="s">
        <v>198</v>
      </c>
      <c r="E36" s="222">
        <v>15800</v>
      </c>
      <c r="F36" s="222">
        <v>46600</v>
      </c>
      <c r="G36" s="222">
        <v>113000</v>
      </c>
      <c r="H36" s="897">
        <v>18</v>
      </c>
      <c r="I36" s="828" t="s">
        <v>198</v>
      </c>
      <c r="J36" s="828" t="s">
        <v>198</v>
      </c>
      <c r="K36" s="222">
        <v>10700</v>
      </c>
      <c r="L36" s="222">
        <v>29100</v>
      </c>
      <c r="M36" s="173">
        <v>73000</v>
      </c>
      <c r="N36" s="222">
        <v>26</v>
      </c>
      <c r="O36" s="828" t="s">
        <v>198</v>
      </c>
      <c r="P36" s="828" t="s">
        <v>198</v>
      </c>
      <c r="Q36" s="222">
        <v>13500</v>
      </c>
      <c r="R36" s="222">
        <v>40000</v>
      </c>
      <c r="S36" s="222">
        <v>99400</v>
      </c>
    </row>
    <row r="37" spans="1:19">
      <c r="A37" s="831" t="s">
        <v>0</v>
      </c>
      <c r="B37" s="222">
        <v>5</v>
      </c>
      <c r="C37" s="828" t="s">
        <v>198</v>
      </c>
      <c r="D37" s="828" t="s">
        <v>198</v>
      </c>
      <c r="E37" s="222">
        <v>13000</v>
      </c>
      <c r="F37" s="222">
        <v>32000</v>
      </c>
      <c r="G37" s="222">
        <v>77000</v>
      </c>
      <c r="H37" s="897">
        <v>6</v>
      </c>
      <c r="I37" s="828" t="s">
        <v>198</v>
      </c>
      <c r="J37" s="828" t="s">
        <v>198</v>
      </c>
      <c r="K37" s="222">
        <v>3300</v>
      </c>
      <c r="L37" s="222">
        <v>22600</v>
      </c>
      <c r="M37" s="173">
        <v>57200</v>
      </c>
      <c r="N37" s="222">
        <v>5</v>
      </c>
      <c r="O37" s="828" t="s">
        <v>198</v>
      </c>
      <c r="P37" s="828" t="s">
        <v>198</v>
      </c>
      <c r="Q37" s="222">
        <v>7600</v>
      </c>
      <c r="R37" s="222">
        <v>27100</v>
      </c>
      <c r="S37" s="222">
        <v>66300</v>
      </c>
    </row>
    <row r="38" spans="1:19">
      <c r="A38" s="832" t="s">
        <v>1</v>
      </c>
      <c r="B38" s="226">
        <v>21</v>
      </c>
      <c r="C38" s="833" t="s">
        <v>198</v>
      </c>
      <c r="D38" s="833" t="s">
        <v>198</v>
      </c>
      <c r="E38" s="226">
        <v>7200</v>
      </c>
      <c r="F38" s="226">
        <v>23400</v>
      </c>
      <c r="G38" s="226">
        <v>66400</v>
      </c>
      <c r="H38" s="896">
        <v>16</v>
      </c>
      <c r="I38" s="833" t="s">
        <v>198</v>
      </c>
      <c r="J38" s="833" t="s">
        <v>198</v>
      </c>
      <c r="K38" s="226">
        <v>4700</v>
      </c>
      <c r="L38" s="226">
        <v>15000</v>
      </c>
      <c r="M38" s="174">
        <v>43700</v>
      </c>
      <c r="N38" s="226">
        <v>18</v>
      </c>
      <c r="O38" s="833" t="s">
        <v>198</v>
      </c>
      <c r="P38" s="833" t="s">
        <v>198</v>
      </c>
      <c r="Q38" s="226">
        <v>5900</v>
      </c>
      <c r="R38" s="226">
        <v>19200</v>
      </c>
      <c r="S38" s="226">
        <v>55100</v>
      </c>
    </row>
    <row r="39" spans="1:19">
      <c r="A39" s="826" t="s">
        <v>197</v>
      </c>
      <c r="B39" s="222"/>
      <c r="C39" s="222"/>
      <c r="D39" s="222"/>
      <c r="E39" s="222"/>
      <c r="F39" s="222"/>
      <c r="G39" s="222"/>
      <c r="H39" s="897"/>
      <c r="I39" s="222"/>
      <c r="J39" s="222"/>
      <c r="K39" s="222"/>
      <c r="L39" s="222"/>
      <c r="M39" s="173"/>
      <c r="N39" s="222"/>
      <c r="O39" s="222"/>
      <c r="P39" s="222"/>
      <c r="Q39" s="222"/>
      <c r="R39" s="222"/>
      <c r="S39" s="222"/>
    </row>
    <row r="40" spans="1:19">
      <c r="A40" s="837" t="s">
        <v>27</v>
      </c>
      <c r="B40" s="225">
        <v>2</v>
      </c>
      <c r="C40" s="828" t="s">
        <v>198</v>
      </c>
      <c r="D40" s="828" t="s">
        <v>198</v>
      </c>
      <c r="E40" s="225">
        <v>2000</v>
      </c>
      <c r="F40" s="225">
        <v>4000</v>
      </c>
      <c r="G40" s="225">
        <v>18000</v>
      </c>
      <c r="H40" s="897" t="s">
        <v>173</v>
      </c>
      <c r="I40" s="828" t="s">
        <v>198</v>
      </c>
      <c r="J40" s="828" t="s">
        <v>198</v>
      </c>
      <c r="K40" s="222" t="s">
        <v>173</v>
      </c>
      <c r="L40" s="222" t="s">
        <v>173</v>
      </c>
      <c r="M40" s="173" t="s">
        <v>173</v>
      </c>
      <c r="N40" s="222">
        <v>1</v>
      </c>
      <c r="O40" s="828" t="s">
        <v>198</v>
      </c>
      <c r="P40" s="828" t="s">
        <v>198</v>
      </c>
      <c r="Q40" s="222">
        <v>1000</v>
      </c>
      <c r="R40" s="222">
        <v>3700</v>
      </c>
      <c r="S40" s="222">
        <v>8500</v>
      </c>
    </row>
    <row r="41" spans="1:19">
      <c r="A41" s="831" t="s">
        <v>28</v>
      </c>
      <c r="B41" s="222">
        <v>9</v>
      </c>
      <c r="C41" s="828" t="s">
        <v>198</v>
      </c>
      <c r="D41" s="828" t="s">
        <v>198</v>
      </c>
      <c r="E41" s="222">
        <v>2000</v>
      </c>
      <c r="F41" s="222">
        <v>5800</v>
      </c>
      <c r="G41" s="222">
        <v>15000</v>
      </c>
      <c r="H41" s="897">
        <v>7</v>
      </c>
      <c r="I41" s="828" t="s">
        <v>198</v>
      </c>
      <c r="J41" s="828" t="s">
        <v>198</v>
      </c>
      <c r="K41" s="222">
        <v>1400</v>
      </c>
      <c r="L41" s="222">
        <v>4000</v>
      </c>
      <c r="M41" s="173">
        <v>12700</v>
      </c>
      <c r="N41" s="222">
        <v>8</v>
      </c>
      <c r="O41" s="828" t="s">
        <v>198</v>
      </c>
      <c r="P41" s="828" t="s">
        <v>198</v>
      </c>
      <c r="Q41" s="222">
        <v>2000</v>
      </c>
      <c r="R41" s="222">
        <v>4700</v>
      </c>
      <c r="S41" s="222">
        <v>13700</v>
      </c>
    </row>
    <row r="42" spans="1:19">
      <c r="A42" s="831" t="s">
        <v>29</v>
      </c>
      <c r="B42" s="222">
        <v>18</v>
      </c>
      <c r="C42" s="828" t="s">
        <v>198</v>
      </c>
      <c r="D42" s="828" t="s">
        <v>198</v>
      </c>
      <c r="E42" s="222">
        <v>4000</v>
      </c>
      <c r="F42" s="222">
        <v>13200</v>
      </c>
      <c r="G42" s="222">
        <v>35000</v>
      </c>
      <c r="H42" s="897">
        <v>16</v>
      </c>
      <c r="I42" s="828" t="s">
        <v>198</v>
      </c>
      <c r="J42" s="828" t="s">
        <v>198</v>
      </c>
      <c r="K42" s="222">
        <v>3000</v>
      </c>
      <c r="L42" s="222">
        <v>9400</v>
      </c>
      <c r="M42" s="173">
        <v>26700</v>
      </c>
      <c r="N42" s="222">
        <v>17</v>
      </c>
      <c r="O42" s="828" t="s">
        <v>198</v>
      </c>
      <c r="P42" s="828" t="s">
        <v>198</v>
      </c>
      <c r="Q42" s="222">
        <v>3400</v>
      </c>
      <c r="R42" s="222">
        <v>11500</v>
      </c>
      <c r="S42" s="222">
        <v>30500</v>
      </c>
    </row>
    <row r="43" spans="1:19">
      <c r="A43" s="831" t="s">
        <v>30</v>
      </c>
      <c r="B43" s="222">
        <v>23</v>
      </c>
      <c r="C43" s="828" t="s">
        <v>198</v>
      </c>
      <c r="D43" s="828" t="s">
        <v>198</v>
      </c>
      <c r="E43" s="222">
        <v>6600</v>
      </c>
      <c r="F43" s="222">
        <v>25000</v>
      </c>
      <c r="G43" s="222">
        <v>65000</v>
      </c>
      <c r="H43" s="897">
        <v>18</v>
      </c>
      <c r="I43" s="828" t="s">
        <v>198</v>
      </c>
      <c r="J43" s="828" t="s">
        <v>198</v>
      </c>
      <c r="K43" s="222">
        <v>4100</v>
      </c>
      <c r="L43" s="222">
        <v>12400</v>
      </c>
      <c r="M43" s="173">
        <v>41000</v>
      </c>
      <c r="N43" s="222">
        <v>20</v>
      </c>
      <c r="O43" s="828" t="s">
        <v>198</v>
      </c>
      <c r="P43" s="828" t="s">
        <v>198</v>
      </c>
      <c r="Q43" s="222">
        <v>5000</v>
      </c>
      <c r="R43" s="222">
        <v>19300</v>
      </c>
      <c r="S43" s="222">
        <v>57700</v>
      </c>
    </row>
    <row r="44" spans="1:19">
      <c r="A44" s="831" t="s">
        <v>31</v>
      </c>
      <c r="B44" s="222">
        <v>20</v>
      </c>
      <c r="C44" s="828" t="s">
        <v>198</v>
      </c>
      <c r="D44" s="828" t="s">
        <v>198</v>
      </c>
      <c r="E44" s="222">
        <v>8700</v>
      </c>
      <c r="F44" s="222">
        <v>30100</v>
      </c>
      <c r="G44" s="222">
        <v>100000</v>
      </c>
      <c r="H44" s="897">
        <v>9</v>
      </c>
      <c r="I44" s="828" t="s">
        <v>198</v>
      </c>
      <c r="J44" s="828" t="s">
        <v>198</v>
      </c>
      <c r="K44" s="222">
        <v>5000</v>
      </c>
      <c r="L44" s="222">
        <v>19000</v>
      </c>
      <c r="M44" s="173">
        <v>65200</v>
      </c>
      <c r="N44" s="222">
        <v>14</v>
      </c>
      <c r="O44" s="828" t="s">
        <v>198</v>
      </c>
      <c r="P44" s="828" t="s">
        <v>198</v>
      </c>
      <c r="Q44" s="222">
        <v>7000</v>
      </c>
      <c r="R44" s="222">
        <v>27000</v>
      </c>
      <c r="S44" s="222">
        <v>90000</v>
      </c>
    </row>
    <row r="45" spans="1:19">
      <c r="A45" s="831" t="s">
        <v>0</v>
      </c>
      <c r="B45" s="222">
        <v>2</v>
      </c>
      <c r="C45" s="828" t="s">
        <v>198</v>
      </c>
      <c r="D45" s="828" t="s">
        <v>198</v>
      </c>
      <c r="E45" s="222">
        <v>6100</v>
      </c>
      <c r="F45" s="222">
        <v>32000</v>
      </c>
      <c r="G45" s="222">
        <v>97500</v>
      </c>
      <c r="H45" s="897">
        <v>1</v>
      </c>
      <c r="I45" s="828" t="s">
        <v>198</v>
      </c>
      <c r="J45" s="828" t="s">
        <v>198</v>
      </c>
      <c r="K45" s="222">
        <v>1600</v>
      </c>
      <c r="L45" s="222">
        <v>10800</v>
      </c>
      <c r="M45" s="173">
        <v>45000</v>
      </c>
      <c r="N45" s="222">
        <v>2</v>
      </c>
      <c r="O45" s="828" t="s">
        <v>198</v>
      </c>
      <c r="P45" s="828" t="s">
        <v>198</v>
      </c>
      <c r="Q45" s="222">
        <v>3200</v>
      </c>
      <c r="R45" s="222">
        <v>20500</v>
      </c>
      <c r="S45" s="222">
        <v>80000</v>
      </c>
    </row>
    <row r="46" spans="1:19">
      <c r="A46" s="1071" t="s">
        <v>1</v>
      </c>
      <c r="B46" s="1049">
        <v>13</v>
      </c>
      <c r="C46" s="1085" t="s">
        <v>198</v>
      </c>
      <c r="D46" s="1085" t="s">
        <v>198</v>
      </c>
      <c r="E46" s="1049">
        <v>4800</v>
      </c>
      <c r="F46" s="1049">
        <v>18000</v>
      </c>
      <c r="G46" s="1049">
        <v>53800</v>
      </c>
      <c r="H46" s="1050">
        <v>9</v>
      </c>
      <c r="I46" s="1085" t="s">
        <v>198</v>
      </c>
      <c r="J46" s="1085" t="s">
        <v>198</v>
      </c>
      <c r="K46" s="1049">
        <v>3000</v>
      </c>
      <c r="L46" s="1049">
        <v>10000</v>
      </c>
      <c r="M46" s="1051">
        <v>32000</v>
      </c>
      <c r="N46" s="1049">
        <v>11</v>
      </c>
      <c r="O46" s="1085" t="s">
        <v>198</v>
      </c>
      <c r="P46" s="1085" t="s">
        <v>198</v>
      </c>
      <c r="Q46" s="1049">
        <v>3900</v>
      </c>
      <c r="R46" s="1049">
        <v>14000</v>
      </c>
      <c r="S46" s="1049">
        <v>44200</v>
      </c>
    </row>
    <row r="47" spans="1:19">
      <c r="A47" s="214" t="s">
        <v>56</v>
      </c>
      <c r="B47" s="136"/>
      <c r="C47" s="136"/>
      <c r="D47" s="136"/>
      <c r="E47" s="136"/>
      <c r="F47" s="136"/>
      <c r="G47" s="136"/>
      <c r="H47" s="136"/>
      <c r="I47" s="136"/>
      <c r="J47" s="136"/>
      <c r="K47" s="136"/>
      <c r="L47" s="136"/>
      <c r="M47" s="136"/>
      <c r="N47" s="161"/>
      <c r="O47" s="161"/>
      <c r="P47" s="161"/>
      <c r="Q47" s="886"/>
      <c r="R47" s="887"/>
      <c r="S47" s="887"/>
    </row>
    <row r="48" spans="1:19">
      <c r="A48" s="143" t="s">
        <v>17</v>
      </c>
      <c r="B48" s="142"/>
      <c r="C48" s="142"/>
      <c r="D48" s="142"/>
      <c r="E48" s="142"/>
      <c r="F48" s="142"/>
      <c r="G48" s="142"/>
      <c r="H48" s="142"/>
      <c r="I48" s="142"/>
      <c r="J48" s="142"/>
      <c r="K48" s="142"/>
      <c r="L48" s="142"/>
      <c r="M48" s="142"/>
      <c r="N48" s="142"/>
      <c r="O48" s="142"/>
      <c r="P48" s="142"/>
      <c r="Q48" s="137"/>
      <c r="R48" s="137"/>
      <c r="S48" s="137"/>
    </row>
    <row r="49" spans="1:19">
      <c r="A49" s="161" t="s">
        <v>262</v>
      </c>
      <c r="B49" s="161"/>
      <c r="C49" s="161"/>
      <c r="D49" s="161"/>
      <c r="E49" s="161"/>
      <c r="F49" s="161"/>
      <c r="G49" s="161"/>
      <c r="H49" s="161"/>
      <c r="I49" s="161"/>
      <c r="J49" s="161"/>
      <c r="K49" s="161"/>
      <c r="L49" s="161"/>
      <c r="M49" s="161"/>
      <c r="N49" s="161"/>
      <c r="O49" s="161"/>
      <c r="P49" s="161"/>
      <c r="Q49" s="161"/>
      <c r="R49" s="161"/>
      <c r="S49" s="161"/>
    </row>
    <row r="50" spans="1:19">
      <c r="A50" s="138" t="s">
        <v>57</v>
      </c>
      <c r="B50" s="161"/>
      <c r="C50" s="161"/>
      <c r="D50" s="161"/>
      <c r="E50" s="161"/>
      <c r="F50" s="161"/>
      <c r="G50" s="161"/>
      <c r="H50" s="161"/>
      <c r="I50" s="161"/>
      <c r="J50" s="161"/>
      <c r="K50" s="161"/>
      <c r="L50" s="161"/>
      <c r="M50" s="161"/>
      <c r="N50" s="161"/>
      <c r="O50" s="161"/>
      <c r="P50" s="161"/>
      <c r="Q50" s="161"/>
      <c r="R50" s="161"/>
      <c r="S50" s="161"/>
    </row>
    <row r="51" spans="1:19">
      <c r="A51" s="203" t="s">
        <v>58</v>
      </c>
      <c r="B51" s="140"/>
      <c r="C51" s="140"/>
      <c r="D51" s="140"/>
      <c r="E51" s="140"/>
      <c r="F51" s="139"/>
      <c r="G51" s="141"/>
      <c r="H51" s="140"/>
      <c r="I51" s="141"/>
      <c r="J51" s="141"/>
      <c r="K51" s="203"/>
      <c r="L51" s="203"/>
      <c r="M51" s="203"/>
      <c r="N51" s="203"/>
      <c r="O51" s="203"/>
      <c r="P51" s="203"/>
      <c r="Q51" s="161"/>
      <c r="R51" s="161"/>
      <c r="S51" s="161"/>
    </row>
    <row r="52" spans="1:19">
      <c r="A52" s="211" t="s">
        <v>46</v>
      </c>
      <c r="B52" s="211"/>
      <c r="C52" s="211"/>
      <c r="D52" s="211"/>
      <c r="E52" s="211"/>
      <c r="F52" s="211"/>
      <c r="G52" s="211"/>
      <c r="H52" s="211"/>
      <c r="I52" s="211"/>
      <c r="J52" s="211"/>
      <c r="K52" s="211"/>
      <c r="L52" s="211"/>
      <c r="M52" s="211"/>
      <c r="N52" s="211"/>
      <c r="O52" s="211"/>
      <c r="P52" s="211"/>
      <c r="Q52" s="211"/>
      <c r="R52" s="211"/>
      <c r="S52" s="211"/>
    </row>
    <row r="53" spans="1:19">
      <c r="A53" s="188"/>
      <c r="B53" s="155"/>
      <c r="C53" s="155"/>
      <c r="D53" s="155"/>
      <c r="E53" s="155"/>
      <c r="F53" s="155"/>
      <c r="G53" s="155"/>
      <c r="H53" s="155"/>
      <c r="I53" s="153"/>
      <c r="J53" s="153"/>
      <c r="K53" s="155"/>
      <c r="L53" s="153"/>
      <c r="M53" s="155"/>
      <c r="N53" s="153"/>
      <c r="O53" s="155"/>
      <c r="P53" s="155"/>
      <c r="Q53" s="153"/>
      <c r="R53" s="472"/>
      <c r="S53" s="472"/>
    </row>
    <row r="54" spans="1:19">
      <c r="A54" s="472"/>
      <c r="B54" s="155"/>
      <c r="C54" s="155"/>
      <c r="D54" s="155"/>
      <c r="E54" s="155"/>
      <c r="F54" s="155"/>
      <c r="G54" s="155"/>
      <c r="H54" s="155"/>
      <c r="I54" s="153"/>
      <c r="J54" s="153"/>
      <c r="K54" s="155"/>
      <c r="L54" s="153"/>
      <c r="M54" s="155"/>
      <c r="N54" s="153"/>
      <c r="O54" s="155"/>
      <c r="P54" s="155"/>
      <c r="Q54" s="153"/>
      <c r="R54" s="472"/>
      <c r="S54" s="472"/>
    </row>
    <row r="55" spans="1:19" ht="15.75">
      <c r="A55" s="472"/>
      <c r="B55" s="243"/>
      <c r="C55" s="244"/>
      <c r="D55" s="244"/>
      <c r="E55" s="244"/>
      <c r="F55" s="244"/>
      <c r="G55" s="244"/>
      <c r="H55" s="243"/>
      <c r="I55" s="244"/>
      <c r="J55" s="244"/>
      <c r="K55" s="244"/>
      <c r="L55" s="244"/>
      <c r="M55" s="244"/>
      <c r="N55" s="243"/>
      <c r="O55" s="244"/>
      <c r="P55" s="244"/>
      <c r="Q55" s="244"/>
      <c r="R55" s="244"/>
      <c r="S55" s="244"/>
    </row>
    <row r="56" spans="1:19" ht="15.75">
      <c r="A56" s="133"/>
      <c r="B56" s="243"/>
      <c r="C56" s="244"/>
      <c r="D56" s="244"/>
      <c r="E56" s="244"/>
      <c r="F56" s="244"/>
      <c r="G56" s="244"/>
      <c r="H56" s="243"/>
      <c r="I56" s="244"/>
      <c r="J56" s="244"/>
      <c r="K56" s="244"/>
      <c r="L56" s="244"/>
      <c r="M56" s="244"/>
      <c r="N56" s="243"/>
      <c r="O56" s="244"/>
      <c r="P56" s="244"/>
      <c r="Q56" s="244"/>
      <c r="R56" s="244"/>
      <c r="S56" s="244"/>
    </row>
    <row r="57" spans="1:19" ht="15.75">
      <c r="A57" s="133"/>
      <c r="B57" s="243"/>
      <c r="C57" s="244"/>
      <c r="D57" s="244"/>
      <c r="E57" s="244"/>
      <c r="F57" s="244"/>
      <c r="G57" s="244"/>
      <c r="H57" s="243"/>
      <c r="I57" s="244"/>
      <c r="J57" s="244"/>
      <c r="K57" s="244"/>
      <c r="L57" s="244"/>
      <c r="M57" s="244"/>
      <c r="N57" s="243"/>
      <c r="O57" s="244"/>
      <c r="P57" s="244"/>
      <c r="Q57" s="244"/>
      <c r="R57" s="244"/>
      <c r="S57" s="244"/>
    </row>
    <row r="58" spans="1:19" ht="15.75">
      <c r="A58" s="133"/>
      <c r="B58" s="243"/>
      <c r="C58" s="244"/>
      <c r="D58" s="244"/>
      <c r="E58" s="244"/>
      <c r="F58" s="244"/>
      <c r="G58" s="244"/>
      <c r="H58" s="243"/>
      <c r="I58" s="244"/>
      <c r="J58" s="244"/>
      <c r="K58" s="244"/>
      <c r="L58" s="244"/>
      <c r="M58" s="244"/>
      <c r="N58" s="243"/>
      <c r="O58" s="244"/>
      <c r="P58" s="244"/>
      <c r="Q58" s="244"/>
      <c r="R58" s="244"/>
      <c r="S58" s="244"/>
    </row>
    <row r="59" spans="1:19" ht="15.75">
      <c r="A59" s="133"/>
      <c r="B59" s="243"/>
      <c r="C59" s="244"/>
      <c r="D59" s="244"/>
      <c r="E59" s="244"/>
      <c r="F59" s="244"/>
      <c r="G59" s="244"/>
      <c r="H59" s="243"/>
      <c r="I59" s="244"/>
      <c r="J59" s="244"/>
      <c r="K59" s="244"/>
      <c r="L59" s="244"/>
      <c r="M59" s="244"/>
      <c r="N59" s="243"/>
      <c r="O59" s="244"/>
      <c r="P59" s="244"/>
      <c r="Q59" s="244"/>
      <c r="R59" s="244"/>
      <c r="S59" s="244"/>
    </row>
    <row r="60" spans="1:19" ht="15.75">
      <c r="A60" s="133"/>
      <c r="B60" s="243"/>
      <c r="C60" s="244"/>
      <c r="D60" s="244"/>
      <c r="E60" s="244"/>
      <c r="F60" s="244"/>
      <c r="G60" s="244"/>
      <c r="H60" s="243"/>
      <c r="I60" s="244"/>
      <c r="J60" s="244"/>
      <c r="K60" s="244"/>
      <c r="L60" s="244"/>
      <c r="M60" s="244"/>
      <c r="N60" s="243"/>
      <c r="O60" s="244"/>
      <c r="P60" s="244"/>
      <c r="Q60" s="244"/>
      <c r="R60" s="244"/>
      <c r="S60" s="244"/>
    </row>
    <row r="61" spans="1:19" ht="15.75">
      <c r="A61" s="188"/>
      <c r="B61" s="133"/>
      <c r="C61" s="244"/>
      <c r="D61" s="244"/>
      <c r="E61" s="244"/>
      <c r="F61" s="244"/>
      <c r="G61" s="244"/>
      <c r="H61" s="243"/>
      <c r="I61" s="244"/>
      <c r="J61" s="244"/>
      <c r="K61" s="244"/>
      <c r="L61" s="244"/>
      <c r="M61" s="244"/>
      <c r="N61" s="243"/>
      <c r="O61" s="244"/>
      <c r="P61" s="244"/>
      <c r="Q61" s="244"/>
      <c r="R61" s="244"/>
      <c r="S61" s="244"/>
    </row>
    <row r="62" spans="1:19" ht="15.75">
      <c r="A62" s="133"/>
      <c r="B62" s="243"/>
      <c r="C62" s="472"/>
      <c r="D62" s="472"/>
      <c r="E62" s="244"/>
      <c r="F62" s="244"/>
      <c r="G62" s="244"/>
      <c r="H62" s="243"/>
      <c r="I62" s="244"/>
      <c r="J62" s="244"/>
      <c r="K62" s="244"/>
      <c r="L62" s="244"/>
      <c r="M62" s="244"/>
      <c r="N62" s="243"/>
      <c r="O62" s="244"/>
      <c r="P62" s="244"/>
      <c r="Q62" s="244"/>
      <c r="R62" s="244"/>
      <c r="S62" s="244"/>
    </row>
    <row r="63" spans="1:19" ht="15.75">
      <c r="A63" s="133"/>
      <c r="B63" s="243"/>
      <c r="C63" s="244"/>
      <c r="D63" s="244"/>
      <c r="E63" s="244"/>
      <c r="F63" s="244"/>
      <c r="G63" s="244"/>
      <c r="H63" s="243"/>
      <c r="I63" s="244"/>
      <c r="J63" s="244"/>
      <c r="K63" s="244"/>
      <c r="L63" s="244"/>
      <c r="M63" s="244"/>
      <c r="N63" s="243"/>
      <c r="O63" s="244"/>
      <c r="P63" s="244"/>
      <c r="Q63" s="244"/>
      <c r="R63" s="244"/>
      <c r="S63" s="244"/>
    </row>
    <row r="64" spans="1:19" ht="15.75">
      <c r="A64" s="133"/>
      <c r="B64" s="243"/>
      <c r="C64" s="244"/>
      <c r="D64" s="244"/>
      <c r="E64" s="244"/>
      <c r="F64" s="244"/>
      <c r="G64" s="244"/>
      <c r="H64" s="243"/>
      <c r="I64" s="244"/>
      <c r="J64" s="244"/>
      <c r="K64" s="244"/>
      <c r="L64" s="244"/>
      <c r="M64" s="244"/>
      <c r="N64" s="243"/>
      <c r="O64" s="244"/>
      <c r="P64" s="244"/>
      <c r="Q64" s="244"/>
      <c r="R64" s="244"/>
      <c r="S64" s="244"/>
    </row>
    <row r="65" spans="1:19" ht="15.75">
      <c r="A65" s="133"/>
      <c r="B65" s="243"/>
      <c r="C65" s="244"/>
      <c r="D65" s="244"/>
      <c r="E65" s="244"/>
      <c r="F65" s="244"/>
      <c r="G65" s="244"/>
      <c r="H65" s="243"/>
      <c r="I65" s="244"/>
      <c r="J65" s="244"/>
      <c r="K65" s="244"/>
      <c r="L65" s="244"/>
      <c r="M65" s="244"/>
      <c r="N65" s="243"/>
      <c r="O65" s="244"/>
      <c r="P65" s="244"/>
      <c r="Q65" s="244"/>
      <c r="R65" s="244"/>
      <c r="S65" s="244"/>
    </row>
    <row r="66" spans="1:19" ht="15.75">
      <c r="A66" s="133"/>
      <c r="B66" s="243"/>
      <c r="C66" s="244"/>
      <c r="D66" s="244"/>
      <c r="E66" s="244"/>
      <c r="F66" s="244"/>
      <c r="G66" s="244"/>
      <c r="H66" s="243"/>
      <c r="I66" s="244"/>
      <c r="J66" s="244"/>
      <c r="K66" s="244"/>
      <c r="L66" s="244"/>
      <c r="M66" s="244"/>
      <c r="N66" s="243"/>
      <c r="O66" s="244"/>
      <c r="P66" s="244"/>
      <c r="Q66" s="244"/>
      <c r="R66" s="244"/>
      <c r="S66" s="244"/>
    </row>
    <row r="67" spans="1:19" ht="15.75">
      <c r="A67" s="133"/>
      <c r="B67" s="243"/>
      <c r="C67" s="244"/>
      <c r="D67" s="244"/>
      <c r="E67" s="244"/>
      <c r="F67" s="244"/>
      <c r="G67" s="244"/>
      <c r="H67" s="243"/>
      <c r="I67" s="244"/>
      <c r="J67" s="244"/>
      <c r="K67" s="244"/>
      <c r="L67" s="244"/>
      <c r="M67" s="244"/>
      <c r="N67" s="243"/>
      <c r="O67" s="244"/>
      <c r="P67" s="244"/>
      <c r="Q67" s="244"/>
      <c r="R67" s="244"/>
      <c r="S67" s="244"/>
    </row>
    <row r="68" spans="1:19" ht="15.75">
      <c r="A68" s="133"/>
      <c r="B68" s="243"/>
      <c r="C68" s="244"/>
      <c r="D68" s="244"/>
      <c r="E68" s="244"/>
      <c r="F68" s="244"/>
      <c r="G68" s="244"/>
      <c r="H68" s="243"/>
      <c r="I68" s="244"/>
      <c r="J68" s="244"/>
      <c r="K68" s="244"/>
      <c r="L68" s="244"/>
      <c r="M68" s="244"/>
      <c r="N68" s="243"/>
      <c r="O68" s="244"/>
      <c r="P68" s="244"/>
      <c r="Q68" s="244"/>
      <c r="R68" s="244"/>
      <c r="S68" s="244"/>
    </row>
    <row r="69" spans="1:19" ht="15.75">
      <c r="A69" s="188"/>
      <c r="B69" s="243"/>
      <c r="C69" s="244"/>
      <c r="D69" s="244"/>
      <c r="E69" s="244"/>
      <c r="F69" s="244"/>
      <c r="G69" s="244"/>
      <c r="H69" s="243"/>
      <c r="I69" s="244"/>
      <c r="J69" s="244"/>
      <c r="K69" s="244"/>
      <c r="L69" s="244"/>
      <c r="M69" s="244"/>
      <c r="N69" s="243"/>
      <c r="O69" s="244"/>
      <c r="P69" s="244"/>
      <c r="Q69" s="244"/>
      <c r="R69" s="244"/>
      <c r="S69" s="244"/>
    </row>
    <row r="70" spans="1:19">
      <c r="A70" s="133"/>
      <c r="B70" s="155"/>
      <c r="C70" s="155"/>
      <c r="D70" s="155"/>
      <c r="E70" s="155"/>
      <c r="F70" s="155"/>
      <c r="G70" s="155"/>
      <c r="H70" s="155"/>
      <c r="I70" s="472"/>
      <c r="J70" s="472"/>
      <c r="K70" s="190"/>
      <c r="L70" s="472"/>
      <c r="M70" s="190"/>
      <c r="N70" s="472"/>
      <c r="O70" s="190"/>
      <c r="P70" s="190"/>
      <c r="Q70" s="472"/>
      <c r="R70" s="472"/>
      <c r="S70" s="472"/>
    </row>
    <row r="71" spans="1:19">
      <c r="A71" s="133"/>
      <c r="B71" s="155"/>
      <c r="C71" s="155"/>
      <c r="D71" s="155"/>
      <c r="E71" s="155"/>
      <c r="F71" s="155"/>
      <c r="G71" s="155"/>
      <c r="H71" s="155"/>
      <c r="I71" s="472"/>
      <c r="J71" s="472"/>
      <c r="K71" s="190"/>
      <c r="L71" s="472"/>
      <c r="M71" s="190"/>
      <c r="N71" s="472"/>
      <c r="O71" s="190"/>
      <c r="P71" s="190"/>
      <c r="Q71" s="472"/>
      <c r="R71" s="472"/>
      <c r="S71" s="472"/>
    </row>
    <row r="72" spans="1:19">
      <c r="A72" s="133"/>
      <c r="B72" s="155"/>
      <c r="C72" s="155"/>
      <c r="D72" s="155"/>
      <c r="E72" s="155"/>
      <c r="F72" s="155"/>
      <c r="G72" s="155"/>
      <c r="H72" s="155"/>
      <c r="I72" s="472"/>
      <c r="J72" s="472"/>
      <c r="K72" s="190"/>
      <c r="L72" s="472"/>
      <c r="M72" s="190"/>
      <c r="N72" s="472"/>
      <c r="O72" s="190"/>
      <c r="P72" s="190"/>
      <c r="Q72" s="472"/>
      <c r="R72" s="472"/>
      <c r="S72" s="472"/>
    </row>
    <row r="73" spans="1:19">
      <c r="A73" s="133"/>
      <c r="B73" s="155"/>
      <c r="C73" s="155"/>
      <c r="D73" s="155"/>
      <c r="E73" s="155"/>
      <c r="F73" s="155"/>
      <c r="G73" s="155"/>
      <c r="H73" s="155"/>
      <c r="I73" s="472"/>
      <c r="J73" s="472"/>
      <c r="K73" s="190"/>
      <c r="L73" s="472"/>
      <c r="M73" s="190"/>
      <c r="N73" s="472"/>
      <c r="O73" s="190"/>
      <c r="P73" s="190"/>
      <c r="Q73" s="472"/>
      <c r="R73" s="472"/>
      <c r="S73" s="472"/>
    </row>
    <row r="74" spans="1:19">
      <c r="A74" s="133"/>
      <c r="B74" s="155"/>
      <c r="C74" s="155"/>
      <c r="D74" s="155"/>
      <c r="E74" s="155"/>
      <c r="F74" s="155"/>
      <c r="G74" s="155"/>
      <c r="H74" s="155"/>
      <c r="I74" s="472"/>
      <c r="J74" s="472"/>
      <c r="K74" s="190"/>
      <c r="L74" s="472"/>
      <c r="M74" s="190"/>
      <c r="N74" s="472"/>
      <c r="O74" s="190"/>
      <c r="P74" s="190"/>
      <c r="Q74" s="472"/>
      <c r="R74" s="472"/>
      <c r="S74" s="472"/>
    </row>
    <row r="75" spans="1:19">
      <c r="A75" s="133"/>
      <c r="B75" s="154"/>
      <c r="C75" s="154"/>
      <c r="D75" s="154"/>
      <c r="E75" s="154"/>
      <c r="F75" s="154"/>
      <c r="G75" s="154"/>
      <c r="H75" s="154"/>
      <c r="I75" s="472"/>
      <c r="J75" s="472"/>
      <c r="K75" s="157"/>
      <c r="L75" s="472"/>
      <c r="M75" s="157"/>
      <c r="N75" s="472"/>
      <c r="O75" s="157"/>
      <c r="P75" s="157"/>
      <c r="Q75" s="472"/>
      <c r="R75" s="472"/>
      <c r="S75" s="472"/>
    </row>
    <row r="76" spans="1:19">
      <c r="A76" s="133"/>
      <c r="B76" s="154"/>
      <c r="C76" s="154"/>
      <c r="D76" s="154"/>
      <c r="E76" s="154"/>
      <c r="F76" s="154"/>
      <c r="G76" s="154"/>
      <c r="H76" s="154"/>
      <c r="I76" s="472"/>
      <c r="J76" s="472"/>
      <c r="K76" s="157"/>
      <c r="L76" s="472"/>
      <c r="M76" s="157"/>
      <c r="N76" s="472"/>
      <c r="O76" s="157"/>
      <c r="P76" s="157"/>
      <c r="Q76" s="472"/>
      <c r="R76" s="472"/>
      <c r="S76" s="472"/>
    </row>
    <row r="77" spans="1:19">
      <c r="A77" s="188"/>
      <c r="B77" s="155"/>
      <c r="C77" s="155"/>
      <c r="D77" s="155"/>
      <c r="E77" s="155"/>
      <c r="F77" s="155"/>
      <c r="G77" s="155"/>
      <c r="H77" s="155"/>
      <c r="I77" s="472"/>
      <c r="J77" s="472"/>
      <c r="K77" s="190"/>
      <c r="L77" s="472"/>
      <c r="M77" s="190"/>
      <c r="N77" s="472"/>
      <c r="O77" s="190"/>
      <c r="P77" s="190"/>
      <c r="Q77" s="472"/>
      <c r="R77" s="472"/>
      <c r="S77" s="472"/>
    </row>
    <row r="78" spans="1:19">
      <c r="A78" s="133"/>
      <c r="B78" s="155"/>
      <c r="C78" s="155"/>
      <c r="D78" s="155"/>
      <c r="E78" s="155"/>
      <c r="F78" s="155"/>
      <c r="G78" s="155"/>
      <c r="H78" s="155"/>
      <c r="I78" s="472"/>
      <c r="J78" s="472"/>
      <c r="K78" s="190"/>
      <c r="L78" s="472"/>
      <c r="M78" s="190"/>
      <c r="N78" s="472"/>
      <c r="O78" s="190"/>
      <c r="P78" s="190"/>
      <c r="Q78" s="472"/>
      <c r="R78" s="472"/>
      <c r="S78" s="472"/>
    </row>
    <row r="79" spans="1:19">
      <c r="A79" s="133"/>
      <c r="B79" s="155"/>
      <c r="C79" s="155"/>
      <c r="D79" s="155"/>
      <c r="E79" s="155"/>
      <c r="F79" s="155"/>
      <c r="G79" s="155"/>
      <c r="H79" s="155"/>
      <c r="I79" s="472"/>
      <c r="J79" s="472"/>
      <c r="K79" s="190"/>
      <c r="L79" s="472"/>
      <c r="M79" s="190"/>
      <c r="N79" s="472"/>
      <c r="O79" s="190"/>
      <c r="P79" s="190"/>
      <c r="Q79" s="472"/>
      <c r="R79" s="472"/>
      <c r="S79" s="472"/>
    </row>
    <row r="80" spans="1:19">
      <c r="A80" s="133"/>
      <c r="B80" s="155"/>
      <c r="C80" s="155"/>
      <c r="D80" s="155"/>
      <c r="E80" s="155"/>
      <c r="F80" s="155"/>
      <c r="G80" s="155"/>
      <c r="H80" s="155"/>
      <c r="I80" s="472"/>
      <c r="J80" s="472"/>
      <c r="K80" s="190"/>
      <c r="L80" s="472"/>
      <c r="M80" s="190"/>
      <c r="N80" s="472"/>
      <c r="O80" s="190"/>
      <c r="P80" s="190"/>
      <c r="Q80" s="472"/>
      <c r="R80" s="472"/>
      <c r="S80" s="472"/>
    </row>
    <row r="81" spans="1:16">
      <c r="A81" s="133"/>
      <c r="B81" s="155"/>
      <c r="C81" s="155"/>
      <c r="D81" s="155"/>
      <c r="E81" s="155"/>
      <c r="F81" s="155"/>
      <c r="G81" s="155"/>
      <c r="H81" s="155"/>
      <c r="I81" s="472"/>
      <c r="J81" s="472"/>
      <c r="K81" s="190"/>
      <c r="L81" s="472"/>
      <c r="M81" s="190"/>
      <c r="N81" s="472"/>
      <c r="O81" s="190"/>
      <c r="P81" s="190"/>
    </row>
    <row r="82" spans="1:16">
      <c r="A82" s="133"/>
      <c r="B82" s="155"/>
      <c r="C82" s="155"/>
      <c r="D82" s="155"/>
      <c r="E82" s="155"/>
      <c r="F82" s="155"/>
      <c r="G82" s="155"/>
      <c r="H82" s="155"/>
      <c r="I82" s="472"/>
      <c r="J82" s="472"/>
      <c r="K82" s="190"/>
      <c r="L82" s="472"/>
      <c r="M82" s="190"/>
      <c r="N82" s="472"/>
      <c r="O82" s="190"/>
      <c r="P82" s="190"/>
    </row>
    <row r="83" spans="1:16">
      <c r="A83" s="133"/>
      <c r="B83" s="154"/>
      <c r="C83" s="154"/>
      <c r="D83" s="154"/>
      <c r="E83" s="154"/>
      <c r="F83" s="154"/>
      <c r="G83" s="154"/>
      <c r="H83" s="154"/>
      <c r="I83" s="472"/>
      <c r="J83" s="472"/>
      <c r="K83" s="157"/>
      <c r="L83" s="472"/>
      <c r="M83" s="157"/>
      <c r="N83" s="472"/>
      <c r="O83" s="157"/>
      <c r="P83" s="157"/>
    </row>
    <row r="84" spans="1:16">
      <c r="A84" s="153"/>
      <c r="B84" s="153"/>
      <c r="C84" s="153"/>
      <c r="D84" s="153"/>
      <c r="E84" s="153"/>
      <c r="F84" s="153"/>
      <c r="G84" s="153"/>
      <c r="H84" s="153"/>
      <c r="I84" s="472"/>
      <c r="J84" s="472"/>
      <c r="K84" s="472"/>
      <c r="L84" s="472"/>
      <c r="M84" s="472"/>
      <c r="N84" s="472"/>
      <c r="O84" s="472"/>
      <c r="P84" s="472"/>
    </row>
    <row r="85" spans="1:16">
      <c r="A85" s="153"/>
      <c r="B85" s="153"/>
      <c r="C85" s="153"/>
      <c r="D85" s="153"/>
      <c r="E85" s="153"/>
      <c r="F85" s="153"/>
      <c r="G85" s="153"/>
      <c r="H85" s="153"/>
      <c r="I85" s="472"/>
      <c r="J85" s="472"/>
      <c r="K85" s="472"/>
      <c r="L85" s="472"/>
      <c r="M85" s="472"/>
      <c r="N85" s="472"/>
      <c r="O85" s="472"/>
      <c r="P85" s="472"/>
    </row>
  </sheetData>
  <mergeCells count="5">
    <mergeCell ref="A2:M2"/>
    <mergeCell ref="A3:S3"/>
    <mergeCell ref="B5:G5"/>
    <mergeCell ref="H5:M5"/>
    <mergeCell ref="N5:S5"/>
  </mergeCells>
  <hyperlinks>
    <hyperlink ref="R2" location="Contents!A1" display="Back to contents"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ONS Excel" ma:contentTypeID="0x010100666286101DC0444098F7A6B227066CD700CC9D0A4676FCC24FB73FBD6A3A0800EF" ma:contentTypeVersion="38" ma:contentTypeDescription="Create a new speadsheet." ma:contentTypeScope="" ma:versionID="565e5367a226f384bfe2e131c279866e">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targetNamespace="http://schemas.microsoft.com/office/2006/metadata/properties" ma:root="true" ma:fieldsID="3db50dd47ef69ef52df12530a17a8911" ns1:_="" ns3:_="" ns4:_="" ns5:_="">
    <xsd:import namespace="http://schemas.microsoft.com/sharepoint/v3"/>
    <xsd:import namespace="e14115de-03ae-49b5-af01-31035404c456"/>
    <xsd:import namespace="11db2dc9-1d1c-45eb-8b5b-ac58ae3319db"/>
    <xsd:import namespace="37655e2e-3ff4-440c-aed8-80b3c3e7d4fa"/>
    <xsd:element name="properties">
      <xsd:complexType>
        <xsd:sequence>
          <xsd:element name="documentManagement">
            <xsd:complexType>
              <xsd:all>
                <xsd:element ref="ns3:TaxCatchAl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pireDate" minOccurs="0"/>
                <xsd:element ref="ns1:_dlc_Exempt" minOccurs="0"/>
                <xsd:element ref="ns1:_dlc_ExpireDateSaved"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 ma:index="17" nillable="true" ma:displayName="Expiration Date" ma:description="" ma:hidden="true" ma:indexed="true" ma:internalName="_dlc_ExpireDate" ma:readOnly="true">
      <xsd:simpleType>
        <xsd:restriction base="dms:DateTime"/>
      </xsd:simpleType>
    </xsd:element>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5825356f-7f4c-485d-a391-0d48786cd1ce}" ma:internalName="TaxCatchAll" ma:showField="CatchAllData" ma:web="005083da-1759-4f9d-aa53-5d84f3b01288">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8"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5"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1" nillable="true" ma:displayName="Retention Date" ma:format="DateOnly" ma:hidden="true" ma:internalName="Retention_x0020_Date" ma:readOnly="false">
      <xsd:simpleType>
        <xsd:restriction base="dms:DateTime"/>
      </xsd:simpleType>
    </xsd:element>
    <xsd:element name="Retention" ma:index="12" nillable="true" ma:displayName="Retention" ma:default="0" ma:internalName="Retention" ma:readOnly="false">
      <xsd:simpleType>
        <xsd:restriction base="dms:Number"/>
      </xsd:simpleType>
    </xsd:element>
    <xsd:element name="EDRMSOwner" ma:index="13" nillable="true" ma:displayName="EDRMSOwner" ma:hidden="true" ma:internalName="EDRMSOwner" ma:readOnly="false">
      <xsd:simpleType>
        <xsd:restriction base="dms:Text"/>
      </xsd:simpleType>
    </xsd:element>
    <xsd:element name="RetentionType" ma:index="14"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7dd7a64-f5c5-4f30-b8c4-f5626f639d1b" ContentTypeId="0x010100666286101DC0444098F7A6B227066CD7" PreviousValue="false"/>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RetentionType xmlns="11db2dc9-1d1c-45eb-8b5b-ac58ae3319db">Notify</RetentionType>
    <TaxCatchAll xmlns="e14115de-03ae-49b5-af01-31035404c456">
      <Value>9</Value>
    </TaxCatchAll>
    <RetentionDate xmlns="11db2dc9-1d1c-45eb-8b5b-ac58ae3319db" xsi:nil="true"/>
    <Retention xmlns="11db2dc9-1d1c-45eb-8b5b-ac58ae3319db">0</Retention>
    <TaxKeywordTaxHTField xmlns="e14115de-03ae-49b5-af01-31035404c456">
      <Terms xmlns="http://schemas.microsoft.com/office/infopath/2007/PartnerControls"/>
    </TaxKeywordTaxHTField>
    <EDRMSOwner xmlns="11db2dc9-1d1c-45eb-8b5b-ac58ae3319db" xsi:nil="true"/>
    <_dlc_DocId xmlns="37655e2e-3ff4-440c-aed8-80b3c3e7d4fa">D5PZWENCX5VS-1991234595-1000</_dlc_DocId>
    <_dlc_DocIdUrl xmlns="37655e2e-3ff4-440c-aed8-80b3c3e7d4fa">
      <Url>https://share.sp.ons.statistics.gov.uk/sites/CIW/InWeWPAU/_layouts/15/DocIdRedir.aspx?ID=D5PZWENCX5VS-1991234595-1000</Url>
      <Description>D5PZWENCX5VS-1991234595-1000</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7.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Props1.xml><?xml version="1.0" encoding="utf-8"?>
<ds:datastoreItem xmlns:ds="http://schemas.openxmlformats.org/officeDocument/2006/customXml" ds:itemID="{4C530F3F-DA35-46F1-9390-9B2ACB2F9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E0612B-653E-451C-B6F2-4F3E7039F84C}">
  <ds:schemaRefs>
    <ds:schemaRef ds:uri="Microsoft.SharePoint.Taxonomy.ContentTypeSync"/>
  </ds:schemaRefs>
</ds:datastoreItem>
</file>

<file path=customXml/itemProps3.xml><?xml version="1.0" encoding="utf-8"?>
<ds:datastoreItem xmlns:ds="http://schemas.openxmlformats.org/officeDocument/2006/customXml" ds:itemID="{92DA0F6A-636F-4307-B1AD-64271678D531}">
  <ds:schemaRefs>
    <ds:schemaRef ds:uri="http://schemas.microsoft.com/office/2006/metadata/customXsn"/>
  </ds:schemaRefs>
</ds:datastoreItem>
</file>

<file path=customXml/itemProps4.xml><?xml version="1.0" encoding="utf-8"?>
<ds:datastoreItem xmlns:ds="http://schemas.openxmlformats.org/officeDocument/2006/customXml" ds:itemID="{640772BD-5AF3-4C8A-AB6A-FFCE0BD5D458}">
  <ds:schemaRefs>
    <ds:schemaRef ds:uri="http://www.w3.org/XML/1998/namespace"/>
    <ds:schemaRef ds:uri="http://schemas.microsoft.com/office/2006/metadata/properties"/>
    <ds:schemaRef ds:uri="http://purl.org/dc/terms/"/>
    <ds:schemaRef ds:uri="37655e2e-3ff4-440c-aed8-80b3c3e7d4fa"/>
    <ds:schemaRef ds:uri="http://schemas.microsoft.com/office/infopath/2007/PartnerControls"/>
    <ds:schemaRef ds:uri="http://schemas.openxmlformats.org/package/2006/metadata/core-properties"/>
    <ds:schemaRef ds:uri="http://schemas.microsoft.com/office/2006/documentManagement/types"/>
    <ds:schemaRef ds:uri="11db2dc9-1d1c-45eb-8b5b-ac58ae3319db"/>
    <ds:schemaRef ds:uri="http://purl.org/dc/elements/1.1/"/>
    <ds:schemaRef ds:uri="e14115de-03ae-49b5-af01-31035404c456"/>
    <ds:schemaRef ds:uri="http://schemas.microsoft.com/sharepoint/v3"/>
    <ds:schemaRef ds:uri="http://purl.org/dc/dcmitype/"/>
  </ds:schemaRefs>
</ds:datastoreItem>
</file>

<file path=customXml/itemProps5.xml><?xml version="1.0" encoding="utf-8"?>
<ds:datastoreItem xmlns:ds="http://schemas.openxmlformats.org/officeDocument/2006/customXml" ds:itemID="{929B08F4-5E3E-4640-A497-077B758DDF95}">
  <ds:schemaRefs>
    <ds:schemaRef ds:uri="http://schemas.microsoft.com/sharepoint/v3/contenttype/forms"/>
  </ds:schemaRefs>
</ds:datastoreItem>
</file>

<file path=customXml/itemProps6.xml><?xml version="1.0" encoding="utf-8"?>
<ds:datastoreItem xmlns:ds="http://schemas.openxmlformats.org/officeDocument/2006/customXml" ds:itemID="{59CB718E-7BF3-4EA5-AB21-24DF15D6300A}">
  <ds:schemaRefs>
    <ds:schemaRef ds:uri="http://schemas.microsoft.com/sharepoint/events"/>
  </ds:schemaRefs>
</ds:datastoreItem>
</file>

<file path=customXml/itemProps7.xml><?xml version="1.0" encoding="utf-8"?>
<ds:datastoreItem xmlns:ds="http://schemas.openxmlformats.org/officeDocument/2006/customXml" ds:itemID="{EEC2731A-B78D-4EAC-AF22-34E899F6FA88}">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Notice</vt:lpstr>
      <vt:lpstr>Contents</vt:lpstr>
      <vt:lpstr>6.1</vt:lpstr>
      <vt:lpstr>6.2</vt:lpstr>
      <vt:lpstr>6.3</vt:lpstr>
      <vt:lpstr>6.4</vt:lpstr>
      <vt:lpstr>6.5</vt:lpstr>
      <vt:lpstr>6.6</vt:lpstr>
      <vt:lpstr>6.7</vt:lpstr>
      <vt:lpstr>6.8</vt:lpstr>
      <vt:lpstr>6.9</vt:lpstr>
      <vt:lpstr>6.10</vt:lpstr>
      <vt:lpstr>Household Characteristics</vt:lpstr>
      <vt:lpstr>6.11</vt:lpstr>
      <vt:lpstr>6.12</vt:lpstr>
      <vt:lpstr>6.13</vt:lpstr>
      <vt:lpstr>6.14</vt:lpstr>
      <vt:lpstr>6.15</vt:lpstr>
      <vt:lpstr>6.16</vt:lpstr>
      <vt:lpstr>6.17</vt:lpstr>
      <vt:lpstr>6.18</vt:lpstr>
      <vt:lpstr>Additional Analysis</vt:lpstr>
      <vt:lpstr>6.19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Mainwaring, Hilary</dc:creator>
  <cp:lastModifiedBy>Mainwaring, Hilary</cp:lastModifiedBy>
  <cp:lastPrinted>2019-03-12T10:37:33Z</cp:lastPrinted>
  <dcterms:created xsi:type="dcterms:W3CDTF">2018-05-10T09:14:19Z</dcterms:created>
  <dcterms:modified xsi:type="dcterms:W3CDTF">2019-03-15T14:21:37Z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0x010100666286101DC0444098F7A6B227066CD700CC9D0A4676FCC24FB73FBD6A3A0800EF</vt:lpwstr>
  </property>
  <property fmtid="{D5CDD505-2E9C-101B-9397-08002B2CF9AE}" pid="3" name="_dlc_policyId">
    <vt:lpwstr>0x010100666286101DC0444098F7A6B227066CD7|2057524105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6ec67182-24a5-45fa-8c8a-c3a65db76eca</vt:lpwstr>
  </property>
  <property fmtid="{D5CDD505-2E9C-101B-9397-08002B2CF9AE}" pid="6" name="TaxKeyword">
    <vt:lpwstr/>
  </property>
  <property fmtid="{D5CDD505-2E9C-101B-9397-08002B2CF9AE}" pid="7" name="RecordType">
    <vt:lpwstr>9;#Statistical|5729cdfc-ed55-47a7-934b-6d10a24cc839</vt:lpwstr>
  </property>
</Properties>
</file>