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June 2021\"/>
    </mc:Choice>
  </mc:AlternateContent>
  <xr:revisionPtr revIDLastSave="0" documentId="8_{297410CA-8FD0-4CED-BEC6-9A518947AAE3}" xr6:coauthVersionLast="45" xr6:coauthVersionMax="45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K282" i="10"/>
  <c r="JJ282" i="10"/>
  <c r="JI282" i="10"/>
  <c r="JH282" i="10"/>
  <c r="JG282" i="10"/>
  <c r="JF282" i="10"/>
  <c r="JE282" i="10"/>
  <c r="JD282" i="10"/>
  <c r="JC282" i="10"/>
  <c r="JB282" i="10"/>
  <c r="JA282" i="10"/>
  <c r="IZ282" i="10"/>
  <c r="IY282" i="10"/>
  <c r="IX282" i="10"/>
  <c r="IW282" i="10"/>
  <c r="IV282" i="10"/>
  <c r="IU282" i="10"/>
  <c r="IT282" i="10"/>
  <c r="IS282" i="10"/>
  <c r="IR282" i="10"/>
  <c r="IQ282" i="10"/>
  <c r="IP282" i="10"/>
  <c r="IO282" i="10"/>
  <c r="IN282" i="10"/>
  <c r="IM282" i="10"/>
  <c r="IL282" i="10"/>
  <c r="IK282" i="10"/>
  <c r="IJ282" i="10"/>
  <c r="II282" i="10"/>
  <c r="IH282" i="10"/>
  <c r="IG282" i="10"/>
  <c r="IF282" i="10"/>
  <c r="IE282" i="10"/>
  <c r="ID282" i="10"/>
  <c r="IC282" i="10"/>
  <c r="IB282" i="10"/>
  <c r="IA282" i="10"/>
  <c r="HZ282" i="10"/>
  <c r="HY282" i="10"/>
  <c r="HX282" i="10"/>
  <c r="HW282" i="10"/>
  <c r="HV282" i="10"/>
  <c r="HU282" i="10"/>
  <c r="HT282" i="10"/>
  <c r="HS282" i="10"/>
  <c r="HR282" i="10"/>
  <c r="HQ282" i="10"/>
  <c r="HP282" i="10"/>
  <c r="HO282" i="10"/>
  <c r="HN282" i="10"/>
  <c r="HM282" i="10"/>
  <c r="HL282" i="10"/>
  <c r="HK282" i="10"/>
  <c r="HJ282" i="10"/>
  <c r="HI282" i="10"/>
  <c r="HH282" i="10"/>
  <c r="HG282" i="10"/>
  <c r="HF282" i="10"/>
  <c r="HE282" i="10"/>
  <c r="HD282" i="10"/>
  <c r="HC282" i="10"/>
  <c r="HB282" i="10"/>
  <c r="HA282" i="10"/>
  <c r="GZ282" i="10"/>
  <c r="GY282" i="10"/>
  <c r="GX282" i="10"/>
  <c r="GW282" i="10"/>
  <c r="GV282" i="10"/>
  <c r="GU282" i="10"/>
  <c r="GT282" i="10"/>
  <c r="GS282" i="10"/>
  <c r="GR282" i="10"/>
  <c r="GQ282" i="10"/>
  <c r="GP282" i="10"/>
  <c r="GO282" i="10"/>
  <c r="GN282" i="10"/>
  <c r="GM282" i="10"/>
  <c r="GL282" i="10"/>
  <c r="GK282" i="10"/>
  <c r="GJ282" i="10"/>
  <c r="GI282" i="10"/>
  <c r="GH282" i="10"/>
  <c r="GG282" i="10"/>
  <c r="GF282" i="10"/>
  <c r="GE282" i="10"/>
  <c r="GD282" i="10"/>
  <c r="GC282" i="10"/>
  <c r="GB282" i="10"/>
  <c r="GA282" i="10"/>
  <c r="FZ282" i="10"/>
  <c r="FY282" i="10"/>
  <c r="FX282" i="10"/>
  <c r="FW282" i="10"/>
  <c r="FV282" i="10"/>
  <c r="FU282" i="10"/>
  <c r="FT282" i="10"/>
  <c r="FS282" i="10"/>
  <c r="FR282" i="10"/>
  <c r="FQ282" i="10"/>
  <c r="FP282" i="10"/>
  <c r="FO282" i="10"/>
  <c r="FN282" i="10"/>
  <c r="FM282" i="10"/>
  <c r="FL282" i="10"/>
  <c r="FK282" i="10"/>
  <c r="FJ282" i="10"/>
  <c r="FI282" i="10"/>
  <c r="FH282" i="10"/>
  <c r="FG282" i="10"/>
  <c r="FF282" i="10"/>
  <c r="FE282" i="10"/>
  <c r="FD282" i="10"/>
  <c r="FC282" i="10"/>
  <c r="FB282" i="10"/>
  <c r="FA282" i="10"/>
  <c r="EZ282" i="10"/>
  <c r="EY282" i="10"/>
  <c r="EX282" i="10"/>
  <c r="EW282" i="10"/>
  <c r="EV282" i="10"/>
  <c r="EU282" i="10"/>
  <c r="ET282" i="10"/>
  <c r="ES282" i="10"/>
  <c r="ER282" i="10"/>
  <c r="EQ282" i="10"/>
  <c r="EP282" i="10"/>
  <c r="EO282" i="10"/>
  <c r="EN282" i="10"/>
  <c r="EM282" i="10"/>
  <c r="EL282" i="10"/>
  <c r="EK282" i="10"/>
  <c r="EJ282" i="10"/>
  <c r="EI282" i="10"/>
  <c r="EH282" i="10"/>
  <c r="EG282" i="10"/>
  <c r="EF282" i="10"/>
  <c r="EE282" i="10"/>
  <c r="ED282" i="10"/>
  <c r="EC282" i="10"/>
  <c r="EB282" i="10"/>
  <c r="EA282" i="10"/>
  <c r="DZ282" i="10"/>
  <c r="DY282" i="10"/>
  <c r="DX282" i="10"/>
  <c r="DW282" i="10"/>
  <c r="DV282" i="10"/>
  <c r="DU282" i="10"/>
  <c r="DT282" i="10"/>
  <c r="DS282" i="10"/>
  <c r="DR282" i="10"/>
  <c r="DQ282" i="10"/>
  <c r="DP282" i="10"/>
  <c r="DO282" i="10"/>
  <c r="DN282" i="10"/>
  <c r="DM282" i="10"/>
  <c r="DL282" i="10"/>
  <c r="DK282" i="10"/>
  <c r="DJ282" i="10"/>
  <c r="DI282" i="10"/>
  <c r="DH282" i="10"/>
  <c r="DG282" i="10"/>
  <c r="DF282" i="10"/>
  <c r="DE282" i="10"/>
  <c r="DD282" i="10"/>
  <c r="DC282" i="10"/>
  <c r="DB282" i="10"/>
  <c r="DA282" i="10"/>
  <c r="CZ282" i="10"/>
  <c r="CY282" i="10"/>
  <c r="CX282" i="10"/>
  <c r="CW282" i="10"/>
  <c r="CV282" i="10"/>
  <c r="CU282" i="10"/>
  <c r="CT282" i="10"/>
  <c r="CS282" i="10"/>
  <c r="CR282" i="10"/>
  <c r="CQ282" i="10"/>
  <c r="CP282" i="10"/>
  <c r="CO282" i="10"/>
  <c r="CN282" i="10"/>
  <c r="CM282" i="10"/>
  <c r="CL282" i="10"/>
  <c r="CK282" i="10"/>
  <c r="CJ282" i="10"/>
  <c r="CI282" i="10"/>
  <c r="CH282" i="10"/>
  <c r="CG282" i="10"/>
  <c r="CF282" i="10"/>
  <c r="CE282" i="10"/>
  <c r="CD282" i="10"/>
  <c r="CC282" i="10"/>
  <c r="CB282" i="10"/>
  <c r="CA282" i="10"/>
  <c r="BZ282" i="10"/>
  <c r="BY282" i="10"/>
  <c r="BX282" i="10"/>
  <c r="BW282" i="10"/>
  <c r="BV282" i="10"/>
  <c r="BU282" i="10"/>
  <c r="BT282" i="10"/>
  <c r="BS282" i="10"/>
  <c r="BR282" i="10"/>
  <c r="BQ282" i="10"/>
  <c r="BP282" i="10"/>
  <c r="BO282" i="10"/>
  <c r="BN282" i="10"/>
  <c r="BM282" i="10"/>
  <c r="BL282" i="10"/>
  <c r="BK282" i="10"/>
  <c r="BJ282" i="10"/>
  <c r="BI282" i="10"/>
  <c r="BH282" i="10"/>
  <c r="BG282" i="10"/>
  <c r="BF282" i="10"/>
  <c r="BE282" i="10"/>
  <c r="BD282" i="10"/>
  <c r="BC282" i="10"/>
  <c r="BB282" i="10"/>
  <c r="BA282" i="10"/>
  <c r="AZ282" i="10"/>
  <c r="AY282" i="10"/>
  <c r="AX282" i="10"/>
  <c r="AW282" i="10"/>
  <c r="AV282" i="10"/>
  <c r="AU282" i="10"/>
  <c r="AT282" i="10"/>
  <c r="AS282" i="10"/>
  <c r="AR282" i="10"/>
  <c r="AQ282" i="10"/>
  <c r="AP282" i="10"/>
  <c r="AO282" i="10"/>
  <c r="AN282" i="10"/>
  <c r="AM282" i="10"/>
  <c r="AL282" i="10"/>
  <c r="AK282" i="10"/>
  <c r="AJ282" i="10"/>
  <c r="AI282" i="10"/>
  <c r="AH282" i="10"/>
  <c r="AG282" i="10"/>
  <c r="AF282" i="10"/>
  <c r="AE282" i="10"/>
  <c r="AD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JK10" i="10"/>
  <c r="JJ10" i="10"/>
  <c r="JI10" i="10"/>
  <c r="JH10" i="10"/>
  <c r="JG10" i="10"/>
  <c r="JF10" i="10"/>
  <c r="JE10" i="10"/>
  <c r="JD10" i="10"/>
  <c r="JC10" i="10"/>
  <c r="JB10" i="10"/>
  <c r="JA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K9" i="10"/>
  <c r="JK9" i="17" s="1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K7" i="17"/>
  <c r="JK8" i="17"/>
  <c r="JK10" i="17"/>
  <c r="JK11" i="17"/>
  <c r="JK12" i="17"/>
  <c r="JK282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82" i="17"/>
  <c r="JI28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82" i="17"/>
  <c r="JH279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K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F279" i="17"/>
  <c r="JG279" i="17"/>
  <c r="JH282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82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82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82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82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82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82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8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8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82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8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8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82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82" i="17" l="1"/>
  <c r="IL282" i="17"/>
  <c r="II282" i="17"/>
  <c r="IH282" i="17"/>
  <c r="ID282" i="17"/>
  <c r="HS282" i="17"/>
  <c r="HR282" i="17"/>
  <c r="HN282" i="17"/>
  <c r="HK282" i="17"/>
  <c r="HJ282" i="17"/>
  <c r="HB282" i="17"/>
  <c r="GY282" i="17"/>
  <c r="GU282" i="17"/>
  <c r="GQ282" i="17"/>
  <c r="GP282" i="17"/>
  <c r="GI282" i="17"/>
  <c r="GH282" i="17"/>
  <c r="GA282" i="17"/>
  <c r="FV282" i="17"/>
  <c r="FS282" i="17"/>
  <c r="FK282" i="17"/>
  <c r="FG282" i="17"/>
  <c r="FF282" i="17"/>
  <c r="EY282" i="17"/>
  <c r="EX282" i="17"/>
  <c r="EU282" i="17"/>
  <c r="EP282" i="17"/>
  <c r="EM282" i="17"/>
  <c r="EE282" i="17"/>
  <c r="ED282" i="17"/>
  <c r="DW282" i="17"/>
  <c r="DV282" i="17"/>
  <c r="DO282" i="17"/>
  <c r="DN282" i="17"/>
  <c r="DK282" i="17"/>
  <c r="DJ282" i="17"/>
  <c r="DB282" i="17"/>
  <c r="CY282" i="17"/>
  <c r="CT282" i="17"/>
  <c r="CQ282" i="17"/>
  <c r="CP282" i="17"/>
  <c r="CM282" i="17"/>
  <c r="CL282" i="17"/>
  <c r="CH282" i="17"/>
  <c r="CE282" i="17"/>
  <c r="CD282" i="17"/>
  <c r="BS282" i="17"/>
  <c r="BR282" i="17"/>
  <c r="BJ282" i="17"/>
  <c r="BG282" i="17"/>
  <c r="BB282" i="17"/>
  <c r="AY282" i="17"/>
  <c r="AT282" i="17"/>
  <c r="AQ282" i="17"/>
  <c r="AH282" i="17"/>
  <c r="AE282" i="17"/>
  <c r="AD282" i="17"/>
  <c r="S282" i="17"/>
  <c r="R282" i="17"/>
  <c r="N282" i="17"/>
  <c r="K282" i="17"/>
  <c r="C282" i="17"/>
  <c r="Y9" i="17"/>
  <c r="IU7" i="17"/>
  <c r="IU8" i="17"/>
  <c r="IU9" i="17"/>
  <c r="IU10" i="17"/>
  <c r="IU11" i="17"/>
  <c r="IU12" i="17"/>
  <c r="IU282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82" i="17"/>
  <c r="IS282" i="17"/>
  <c r="IM282" i="17"/>
  <c r="IJ282" i="17"/>
  <c r="IB282" i="17"/>
  <c r="IA282" i="17"/>
  <c r="HW282" i="17"/>
  <c r="HT282" i="17"/>
  <c r="HO282" i="17"/>
  <c r="HM282" i="17"/>
  <c r="HL282" i="17"/>
  <c r="HG282" i="17"/>
  <c r="HC282" i="17"/>
  <c r="GW282" i="17"/>
  <c r="GV282" i="17"/>
  <c r="GN282" i="17"/>
  <c r="GM282" i="17"/>
  <c r="GK282" i="17"/>
  <c r="GJ282" i="17"/>
  <c r="GE282" i="17"/>
  <c r="GC282" i="17"/>
  <c r="GB282" i="17"/>
  <c r="FW282" i="17"/>
  <c r="FU282" i="17"/>
  <c r="FT282" i="17"/>
  <c r="FO282" i="17"/>
  <c r="FL282" i="17"/>
  <c r="FC282" i="17"/>
  <c r="EZ282" i="17"/>
  <c r="ER282" i="17"/>
  <c r="EQ282" i="17"/>
  <c r="EN282" i="17"/>
  <c r="EK282" i="17"/>
  <c r="EI282" i="17"/>
  <c r="EB282" i="17"/>
  <c r="EA282" i="17"/>
  <c r="DX282" i="17"/>
  <c r="DT282" i="17"/>
  <c r="DS282" i="17"/>
  <c r="DP282" i="17"/>
  <c r="DL282" i="17"/>
  <c r="DG282" i="17"/>
  <c r="DC282" i="17"/>
  <c r="CZ282" i="17"/>
  <c r="CV282" i="17"/>
  <c r="CU282" i="17"/>
  <c r="CR282" i="17"/>
  <c r="CI282" i="17"/>
  <c r="CF282" i="17"/>
  <c r="CC282" i="17"/>
  <c r="CA282" i="17"/>
  <c r="BW282" i="17"/>
  <c r="BP282" i="17"/>
  <c r="BO282" i="17"/>
  <c r="BK282" i="17"/>
  <c r="BE282" i="17"/>
  <c r="BD282" i="17"/>
  <c r="BC282" i="17"/>
  <c r="AZ282" i="17"/>
  <c r="AU282" i="17"/>
  <c r="AR282" i="17"/>
  <c r="AJ282" i="17"/>
  <c r="AI282" i="17"/>
  <c r="AG282" i="17"/>
  <c r="AF282" i="17"/>
  <c r="AA282" i="17"/>
  <c r="W282" i="17"/>
  <c r="P282" i="17"/>
  <c r="O282" i="17"/>
  <c r="M282" i="17"/>
  <c r="L282" i="17"/>
  <c r="H282" i="17"/>
  <c r="G282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82" i="17"/>
  <c r="IO282" i="17"/>
  <c r="IN282" i="17"/>
  <c r="IK282" i="17"/>
  <c r="IG282" i="17"/>
  <c r="IC282" i="17"/>
  <c r="HY282" i="17"/>
  <c r="HX282" i="17"/>
  <c r="HU282" i="17"/>
  <c r="HQ282" i="17"/>
  <c r="HP282" i="17"/>
  <c r="HI282" i="17"/>
  <c r="HH282" i="17"/>
  <c r="HF282" i="17"/>
  <c r="HE282" i="17"/>
  <c r="HD282" i="17"/>
  <c r="GZ282" i="17"/>
  <c r="GS282" i="17"/>
  <c r="GL282" i="17"/>
  <c r="GG282" i="17"/>
  <c r="GF282" i="17"/>
  <c r="FY282" i="17"/>
  <c r="FX282" i="17"/>
  <c r="FQ282" i="17"/>
  <c r="FP282" i="17"/>
  <c r="FN282" i="17"/>
  <c r="FM282" i="17"/>
  <c r="FI282" i="17"/>
  <c r="FE282" i="17"/>
  <c r="FB282" i="17"/>
  <c r="FA282" i="17"/>
  <c r="EW282" i="17"/>
  <c r="ET282" i="17"/>
  <c r="ES282" i="17"/>
  <c r="EO282" i="17"/>
  <c r="EL282" i="17"/>
  <c r="EG282" i="17"/>
  <c r="EC282" i="17"/>
  <c r="DZ282" i="17"/>
  <c r="DY282" i="17"/>
  <c r="DU282" i="17"/>
  <c r="DR282" i="17"/>
  <c r="DQ282" i="17"/>
  <c r="DM282" i="17"/>
  <c r="DF282" i="17"/>
  <c r="DE282" i="17"/>
  <c r="DA282" i="17"/>
  <c r="CX282" i="17"/>
  <c r="CW282" i="17"/>
  <c r="CO282" i="17"/>
  <c r="CK282" i="17"/>
  <c r="BZ282" i="17"/>
  <c r="BV282" i="17"/>
  <c r="BH282" i="17"/>
  <c r="BF282" i="17"/>
  <c r="AP282" i="17"/>
  <c r="AM282" i="17"/>
  <c r="Z282" i="17"/>
  <c r="V282" i="17"/>
  <c r="J282" i="17"/>
  <c r="F282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82" i="17"/>
  <c r="HZ282" i="17"/>
  <c r="HV282" i="17"/>
  <c r="HA282" i="17"/>
  <c r="GX282" i="17"/>
  <c r="GT282" i="17"/>
  <c r="GO282" i="17"/>
  <c r="FJ282" i="17"/>
  <c r="EH282" i="17"/>
  <c r="DI282" i="17"/>
  <c r="CG282" i="17"/>
  <c r="BY282" i="17"/>
  <c r="BU282" i="17"/>
  <c r="BQ282" i="17"/>
  <c r="BN282" i="17"/>
  <c r="BM282" i="17"/>
  <c r="BI282" i="17"/>
  <c r="BA282" i="17"/>
  <c r="AX282" i="17"/>
  <c r="AS282" i="17"/>
  <c r="AO282" i="17"/>
  <c r="AK282" i="17"/>
  <c r="AC282" i="17"/>
  <c r="U282" i="17"/>
  <c r="Q282" i="17"/>
  <c r="E282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82" i="17"/>
  <c r="IE282" i="17"/>
  <c r="FH282" i="17"/>
  <c r="EF282" i="17"/>
  <c r="DD282" i="17"/>
  <c r="CN282" i="17"/>
  <c r="CJ282" i="17"/>
  <c r="BL282" i="17"/>
  <c r="AN282" i="17"/>
  <c r="AB282" i="17"/>
  <c r="X282" i="17"/>
  <c r="I282" i="17"/>
  <c r="D282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82" i="17"/>
  <c r="EJ282" i="17"/>
  <c r="DH282" i="17"/>
  <c r="CB282" i="17"/>
  <c r="BX282" i="17"/>
  <c r="Y282" i="17"/>
  <c r="T282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82" i="17"/>
  <c r="FR282" i="17"/>
  <c r="FD282" i="17"/>
  <c r="BT282" i="17"/>
  <c r="AV282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82" i="17"/>
  <c r="CS282" i="17"/>
  <c r="AW282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82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82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<sst xmlns="http://schemas.openxmlformats.org/spreadsheetml/2006/main" count="343" uniqueCount="309">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</sst>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0" fillId="8" borderId="44" xfId="0" applyNumberFormat="1" applyFill="1" applyBorder="1" applyAlignment="1" applyProtection="1">
      <alignment horizontal="right"/>
      <protection locked="0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L349"/>
  <sheetViews>
    <sheetView tabSelected="1" zoomScaleNormal="100" workbookViewId="0">
      <pane xSplit="2" ySplit="12" topLeftCell="IS273" activePane="bottomRight" state="frozen"/>
      <selection activeCell="B1" sqref="B1"/>
      <selection pane="topRight" activeCell="C1" sqref="C1"/>
      <selection pane="bottomLeft" activeCell="B13" sqref="B13"/>
      <selection pane="bottomRight" activeCell="JK282" sqref="JK282"/>
    </sheetView>
  </sheetViews>
  <sheetFormatPr defaultColWidth="7" defaultRowHeight="12.5" x14ac:dyDescent="0.25"/>
  <cols>
    <col min="1" max="1" width="14.26953125" hidden="1" customWidth="1"/>
    <col min="2" max="2" width="23.26953125" customWidth="1"/>
    <col min="3" max="16384" width="7" style="55"/>
  </cols>
  <sheetData>
    <row r="1" spans="1:272" ht="18" x14ac:dyDescent="0.4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</row>
    <row r="2" spans="1:272" ht="18" x14ac:dyDescent="0.4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</row>
    <row r="3" spans="1:272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</row>
    <row r="5" spans="1:272" ht="13" thickBot="1" x14ac:dyDescent="0.3"/>
    <row r="6" spans="1:272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44">
        <v>44317</v>
      </c>
      <c r="JL6" s="103"/>
    </row>
    <row r="7" spans="1:272" ht="13.5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145"/>
      <c r="JL7" s="60"/>
    </row>
    <row r="8" spans="1:272" ht="13.5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146"/>
      <c r="JL8" s="62"/>
    </row>
    <row r="9" spans="1:272" ht="13.5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147">
        <f>IF(ISBLANK($JK$281),"N/A",$JK$281)</f>
        <v>2495.6999999999998</v>
      </c>
      <c r="JL9" s="64"/>
    </row>
    <row r="10" spans="1:272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1240.0999999999999</v>
      </c>
      <c r="IX10" s="74">
        <f>IF(ISBLANK($IX$280),"N/A",$IX$280)</f>
        <v>2098.1530000000002</v>
      </c>
      <c r="IY10" s="74">
        <f>IF(ISBLANK($IY$281),"N/A",$IY$281)</f>
        <v>2662.7829999999994</v>
      </c>
      <c r="IZ10" s="74" t="s">
        <v>299</v>
      </c>
      <c r="JA10" s="74" t="str">
        <f>IF(ISBLANK($JA$283),"N/A",$JA$283)</f>
        <v>N/A</v>
      </c>
      <c r="JB10" s="74" t="str">
        <f>IF(ISBLANK($JB$284),"N/A",$JB$284)</f>
        <v>N/A</v>
      </c>
      <c r="JC10" s="74" t="str">
        <f>IF(ISBLANK($JC$285),"N/A",$JC$285)</f>
        <v>N/A</v>
      </c>
      <c r="JD10" s="74" t="str">
        <f>IF(ISBLANK($JD$286),"N/A",$JD$286)</f>
        <v>N/A</v>
      </c>
      <c r="JE10" s="74" t="str">
        <f>IF(ISBLANK($JE$287),"N/A",$JE$287)</f>
        <v>N/A</v>
      </c>
      <c r="JF10" s="74" t="str">
        <f>IF(ISBLANK($JF$288),"N/A",$JF$288)</f>
        <v>N/A</v>
      </c>
      <c r="JG10" s="74" t="str">
        <f>IF(ISBLANK($JG$289),"N/A",$JG$289)</f>
        <v>N/A</v>
      </c>
      <c r="JH10" s="74" t="str">
        <f>IF(ISBLANK($JH$290),"N/A",$JH$290)</f>
        <v>N/A</v>
      </c>
      <c r="JI10" s="74" t="str">
        <f>IF(ISBLANK($JI$291),"N/A",$JI$291)</f>
        <v>N/A</v>
      </c>
      <c r="JJ10" s="74" t="str">
        <f>IF(ISBLANK($JJ$292),"N/A",$JJ$292)</f>
        <v>N/A</v>
      </c>
      <c r="JK10" s="148" t="str">
        <f>IF(ISBLANK($JK$293),"N/A",$JK$293)</f>
        <v>N/A</v>
      </c>
      <c r="JL10" s="50"/>
    </row>
    <row r="11" spans="1:272" ht="13.5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149"/>
      <c r="JL11" s="49"/>
    </row>
    <row r="12" spans="1:272" ht="13.5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149"/>
      <c r="JL12" s="49"/>
    </row>
    <row r="13" spans="1:272" ht="13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50"/>
      <c r="JL13" s="65"/>
    </row>
    <row r="14" spans="1:272" ht="13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3"/>
      <c r="JL14" s="65"/>
    </row>
    <row r="15" spans="1:272" ht="13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43"/>
      <c r="JL15" s="65"/>
    </row>
    <row r="16" spans="1:272" ht="13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43"/>
      <c r="JL16" s="65"/>
    </row>
    <row r="17" spans="2:272" ht="13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43"/>
      <c r="JL17" s="65"/>
    </row>
    <row r="18" spans="2:272" ht="13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43"/>
      <c r="JL18" s="65"/>
    </row>
    <row r="19" spans="2:272" ht="13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43"/>
      <c r="JL19" s="65"/>
    </row>
    <row r="20" spans="2:272" ht="13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43"/>
      <c r="JL20" s="65"/>
    </row>
    <row r="21" spans="2:272" ht="13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43"/>
      <c r="JL21" s="65"/>
    </row>
    <row r="22" spans="2:272" ht="13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43"/>
      <c r="JL22" s="65"/>
    </row>
    <row r="23" spans="2:272" ht="13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43"/>
      <c r="JL23" s="65"/>
    </row>
    <row r="24" spans="2:272" ht="13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43"/>
      <c r="JL24" s="65"/>
    </row>
    <row r="25" spans="2:272" ht="13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43"/>
      <c r="JL25" s="65"/>
    </row>
    <row r="26" spans="2:272" ht="13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43"/>
      <c r="JL26" s="65"/>
    </row>
    <row r="27" spans="2:272" ht="13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43"/>
      <c r="JL27" s="65"/>
    </row>
    <row r="28" spans="2:272" ht="13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43"/>
      <c r="JL28" s="65"/>
    </row>
    <row r="29" spans="2:272" ht="13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43"/>
      <c r="JL29" s="65"/>
    </row>
    <row r="30" spans="2:272" ht="13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43"/>
      <c r="JL30" s="65"/>
    </row>
    <row r="31" spans="2:272" ht="13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43"/>
      <c r="JL31" s="65"/>
    </row>
    <row r="32" spans="2:272" ht="13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43"/>
      <c r="JL32" s="65"/>
    </row>
    <row r="33" spans="2:272" ht="13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43"/>
      <c r="JL33" s="65"/>
    </row>
    <row r="34" spans="2:272" ht="13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43"/>
      <c r="JL34" s="65"/>
    </row>
    <row r="35" spans="2:272" ht="13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43"/>
      <c r="JL35" s="65"/>
    </row>
    <row r="36" spans="2:272" ht="13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43"/>
      <c r="JL36" s="65"/>
    </row>
    <row r="37" spans="2:272" ht="13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43"/>
      <c r="JL37" s="65"/>
    </row>
    <row r="38" spans="2:272" ht="13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43"/>
      <c r="JL38" s="65"/>
    </row>
    <row r="39" spans="2:272" ht="13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43"/>
      <c r="JL39" s="65"/>
    </row>
    <row r="40" spans="2:272" ht="13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43"/>
      <c r="JL40" s="65"/>
    </row>
    <row r="41" spans="2:272" ht="13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43"/>
      <c r="JL41" s="65"/>
    </row>
    <row r="42" spans="2:272" ht="13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43"/>
      <c r="JL42" s="65"/>
    </row>
    <row r="43" spans="2:272" ht="13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43"/>
      <c r="JL43" s="65"/>
    </row>
    <row r="44" spans="2:272" ht="13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43"/>
      <c r="JL44" s="65"/>
    </row>
    <row r="45" spans="2:272" ht="13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43"/>
      <c r="JL45" s="65"/>
    </row>
    <row r="46" spans="2:272" ht="13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43"/>
      <c r="JL46" s="65"/>
    </row>
    <row r="47" spans="2:272" ht="13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43"/>
      <c r="JL47" s="65"/>
    </row>
    <row r="48" spans="2:272" ht="13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43"/>
      <c r="JL48" s="65"/>
    </row>
    <row r="49" spans="2:272" ht="13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43"/>
      <c r="JL49" s="65"/>
    </row>
    <row r="50" spans="2:272" ht="13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43"/>
      <c r="JL50" s="65"/>
    </row>
    <row r="51" spans="2:272" ht="13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43"/>
      <c r="JL51" s="65"/>
    </row>
    <row r="52" spans="2:272" ht="13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43"/>
      <c r="JL52" s="65"/>
    </row>
    <row r="53" spans="2:272" ht="13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43"/>
      <c r="JL53" s="65"/>
    </row>
    <row r="54" spans="2:272" ht="13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43"/>
      <c r="JL54" s="65"/>
    </row>
    <row r="55" spans="2:272" ht="13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43"/>
      <c r="JL55" s="65"/>
    </row>
    <row r="56" spans="2:272" ht="13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43"/>
      <c r="JL56" s="65"/>
    </row>
    <row r="57" spans="2:272" ht="13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43"/>
      <c r="JL57" s="65"/>
    </row>
    <row r="58" spans="2:272" ht="13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43"/>
      <c r="JL58" s="65"/>
    </row>
    <row r="59" spans="2:272" ht="13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43"/>
      <c r="JL59" s="65"/>
    </row>
    <row r="60" spans="2:272" ht="13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43"/>
      <c r="JL60" s="65"/>
    </row>
    <row r="61" spans="2:272" ht="13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43"/>
      <c r="JL61" s="65"/>
    </row>
    <row r="62" spans="2:272" ht="13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43"/>
      <c r="JL62" s="65"/>
    </row>
    <row r="63" spans="2:272" ht="13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43"/>
      <c r="JL63" s="65"/>
    </row>
    <row r="64" spans="2:272" ht="13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43"/>
      <c r="JL64" s="65"/>
    </row>
    <row r="65" spans="2:272" ht="13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43"/>
      <c r="JL65" s="65"/>
    </row>
    <row r="66" spans="2:272" ht="13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43"/>
      <c r="JL66" s="65"/>
    </row>
    <row r="67" spans="2:272" ht="13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43"/>
      <c r="JL67" s="65"/>
    </row>
    <row r="68" spans="2:272" ht="13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43"/>
      <c r="JL68" s="65"/>
    </row>
    <row r="69" spans="2:272" ht="13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43"/>
      <c r="JL69" s="65"/>
    </row>
    <row r="70" spans="2:272" ht="13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43"/>
      <c r="JL70" s="65"/>
    </row>
    <row r="71" spans="2:272" ht="13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43"/>
      <c r="JL71" s="65"/>
    </row>
    <row r="72" spans="2:272" ht="13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43"/>
      <c r="JL72" s="65"/>
    </row>
    <row r="73" spans="2:272" ht="13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43"/>
      <c r="JL73" s="65"/>
    </row>
    <row r="74" spans="2:272" ht="13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43"/>
      <c r="JL74" s="65"/>
    </row>
    <row r="75" spans="2:272" ht="13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43"/>
      <c r="JL75" s="65"/>
    </row>
    <row r="76" spans="2:272" ht="13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43"/>
      <c r="JL76" s="65"/>
    </row>
    <row r="77" spans="2:272" ht="13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43"/>
      <c r="JL77" s="65"/>
    </row>
    <row r="78" spans="2:272" ht="13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43"/>
      <c r="JL78" s="65"/>
    </row>
    <row r="79" spans="2:272" ht="13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43"/>
      <c r="JL79" s="65"/>
    </row>
    <row r="80" spans="2:272" ht="13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43"/>
      <c r="JL80" s="65"/>
    </row>
    <row r="81" spans="2:272" ht="13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43"/>
      <c r="JL81" s="65"/>
    </row>
    <row r="82" spans="2:272" ht="13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43"/>
      <c r="JL82" s="65"/>
    </row>
    <row r="83" spans="2:272" ht="13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43"/>
      <c r="JL83" s="65"/>
    </row>
    <row r="84" spans="2:272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43"/>
      <c r="JL84" s="65"/>
    </row>
    <row r="85" spans="2:272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43"/>
      <c r="JL85" s="65"/>
    </row>
    <row r="86" spans="2:272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43"/>
      <c r="JL86" s="65"/>
    </row>
    <row r="87" spans="2:272" ht="13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43"/>
      <c r="JL87" s="65"/>
    </row>
    <row r="88" spans="2:272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43"/>
      <c r="JL88" s="65"/>
    </row>
    <row r="89" spans="2:272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43"/>
      <c r="JL89" s="65"/>
    </row>
    <row r="90" spans="2:272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43"/>
      <c r="JL90" s="65"/>
    </row>
    <row r="91" spans="2:272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43"/>
      <c r="JL91" s="65"/>
    </row>
    <row r="92" spans="2:272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43"/>
      <c r="JL92" s="65"/>
    </row>
    <row r="93" spans="2:272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43"/>
      <c r="JL93" s="65"/>
    </row>
    <row r="94" spans="2:272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43"/>
      <c r="JL94" s="65"/>
    </row>
    <row r="95" spans="2:272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43"/>
      <c r="JL95" s="65"/>
    </row>
    <row r="96" spans="2:272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43"/>
      <c r="JL96" s="65"/>
    </row>
    <row r="97" spans="2:272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43"/>
      <c r="JL97" s="65"/>
    </row>
    <row r="98" spans="2:272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43"/>
      <c r="JL98" s="65"/>
    </row>
    <row r="99" spans="2:272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43"/>
      <c r="JL99" s="65"/>
    </row>
    <row r="100" spans="2:272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43"/>
      <c r="JL100" s="65"/>
    </row>
    <row r="101" spans="2:272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43"/>
      <c r="JL101" s="65"/>
    </row>
    <row r="102" spans="2:272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43"/>
      <c r="JL102" s="65"/>
    </row>
    <row r="103" spans="2:272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43"/>
      <c r="JL103" s="65"/>
    </row>
    <row r="104" spans="2:272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43"/>
      <c r="JL104" s="65"/>
    </row>
    <row r="105" spans="2:272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43"/>
      <c r="JL105" s="65"/>
    </row>
    <row r="106" spans="2:272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43"/>
      <c r="JL106" s="65"/>
    </row>
    <row r="107" spans="2:272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43"/>
      <c r="JL107" s="65"/>
    </row>
    <row r="108" spans="2:272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43"/>
      <c r="JL108" s="65"/>
    </row>
    <row r="109" spans="2:272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43"/>
      <c r="JL109" s="65"/>
    </row>
    <row r="110" spans="2:272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43"/>
      <c r="JL110" s="65"/>
    </row>
    <row r="111" spans="2:272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43"/>
      <c r="JL111" s="65"/>
    </row>
    <row r="112" spans="2:272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43"/>
      <c r="JL112" s="65"/>
    </row>
    <row r="113" spans="2:272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43"/>
      <c r="JL113" s="65"/>
    </row>
    <row r="114" spans="2:272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43"/>
      <c r="JL114" s="65"/>
    </row>
    <row r="115" spans="2:272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43"/>
      <c r="JL115" s="65"/>
    </row>
    <row r="116" spans="2:272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43"/>
      <c r="JL116" s="65"/>
    </row>
    <row r="117" spans="2:272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43"/>
      <c r="JL117" s="65"/>
    </row>
    <row r="118" spans="2:272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43"/>
      <c r="JL118" s="65"/>
    </row>
    <row r="119" spans="2:272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43"/>
      <c r="JL119" s="65"/>
    </row>
    <row r="120" spans="2:272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43"/>
      <c r="JL120" s="65"/>
    </row>
    <row r="121" spans="2:272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43"/>
      <c r="JL121" s="65"/>
    </row>
    <row r="122" spans="2:272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43"/>
      <c r="JL122" s="65"/>
    </row>
    <row r="123" spans="2:272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43"/>
      <c r="JL123" s="65"/>
    </row>
    <row r="124" spans="2:272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43"/>
      <c r="JL124" s="65"/>
    </row>
    <row r="125" spans="2:272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43"/>
      <c r="JL125" s="65"/>
    </row>
    <row r="126" spans="2:272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43"/>
      <c r="JL126" s="65"/>
    </row>
    <row r="127" spans="2:272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43"/>
      <c r="JL127" s="65"/>
    </row>
    <row r="128" spans="2:272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43"/>
      <c r="JL128" s="65"/>
    </row>
    <row r="129" spans="2:272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43"/>
      <c r="JL129" s="65"/>
    </row>
    <row r="130" spans="2:272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43"/>
      <c r="JL130" s="65"/>
    </row>
    <row r="131" spans="2:272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43"/>
      <c r="JL131" s="65"/>
    </row>
    <row r="132" spans="2:272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43"/>
      <c r="JL132" s="65"/>
    </row>
    <row r="133" spans="2:272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43"/>
      <c r="JL133" s="65"/>
    </row>
    <row r="134" spans="2:272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43"/>
      <c r="JL134" s="65"/>
    </row>
    <row r="135" spans="2:272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43"/>
      <c r="JL135" s="65"/>
    </row>
    <row r="136" spans="2:272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43"/>
      <c r="JL136" s="65"/>
    </row>
    <row r="137" spans="2:272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43"/>
      <c r="JL137" s="65"/>
    </row>
    <row r="138" spans="2:272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43"/>
      <c r="JL138" s="65"/>
    </row>
    <row r="139" spans="2:272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43"/>
      <c r="JL139" s="65"/>
    </row>
    <row r="140" spans="2:272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43"/>
      <c r="JL140" s="65"/>
    </row>
    <row r="141" spans="2:272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43"/>
      <c r="JL141" s="65"/>
    </row>
    <row r="142" spans="2:272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43"/>
      <c r="JL142" s="65"/>
    </row>
    <row r="143" spans="2:272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43"/>
      <c r="JL143" s="65"/>
    </row>
    <row r="144" spans="2:272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43"/>
      <c r="JL144" s="65"/>
    </row>
    <row r="145" spans="2:272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43"/>
      <c r="JL145" s="65"/>
    </row>
    <row r="146" spans="2:272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43"/>
      <c r="JL146" s="65"/>
    </row>
    <row r="147" spans="2:272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43"/>
      <c r="JL147" s="65"/>
    </row>
    <row r="148" spans="2:272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43"/>
      <c r="JL148" s="65"/>
    </row>
    <row r="149" spans="2:272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43"/>
      <c r="JL149" s="65"/>
    </row>
    <row r="150" spans="2:272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43"/>
      <c r="JL150" s="65"/>
    </row>
    <row r="151" spans="2:272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43"/>
      <c r="JL151" s="65"/>
    </row>
    <row r="152" spans="2:272" ht="13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43"/>
      <c r="JL152" s="65"/>
    </row>
    <row r="153" spans="2:272" ht="13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43"/>
      <c r="JL153" s="65"/>
    </row>
    <row r="154" spans="2:272" ht="13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43"/>
      <c r="JL154" s="65"/>
    </row>
    <row r="155" spans="2:272" ht="13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43"/>
      <c r="JL155" s="65"/>
    </row>
    <row r="156" spans="2:272" ht="13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43"/>
      <c r="JL156" s="65"/>
    </row>
    <row r="157" spans="2:272" ht="13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43"/>
      <c r="JL157" s="65"/>
    </row>
    <row r="158" spans="2:272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43"/>
      <c r="JL158" s="65"/>
    </row>
    <row r="159" spans="2:272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43"/>
      <c r="JL159" s="65"/>
    </row>
    <row r="160" spans="2:272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43"/>
      <c r="JL160" s="65"/>
    </row>
    <row r="161" spans="2:272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43"/>
      <c r="JL161" s="65"/>
    </row>
    <row r="162" spans="2:272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43"/>
      <c r="JL162" s="65"/>
    </row>
    <row r="163" spans="2:272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43"/>
      <c r="JL163" s="65"/>
    </row>
    <row r="164" spans="2:272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43"/>
      <c r="JL164" s="65"/>
    </row>
    <row r="165" spans="2:272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43"/>
      <c r="JL165" s="65"/>
    </row>
    <row r="166" spans="2:272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43"/>
      <c r="JL166" s="65"/>
    </row>
    <row r="167" spans="2:272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43"/>
      <c r="JL167" s="65"/>
    </row>
    <row r="168" spans="2:272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43"/>
      <c r="JL168" s="65"/>
    </row>
    <row r="169" spans="2:272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43"/>
      <c r="JL169" s="65"/>
    </row>
    <row r="170" spans="2:272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43"/>
      <c r="JL170" s="65"/>
    </row>
    <row r="171" spans="2:272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43"/>
      <c r="JL171" s="65"/>
    </row>
    <row r="172" spans="2:272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43"/>
      <c r="JL172" s="65"/>
    </row>
    <row r="173" spans="2:272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43"/>
      <c r="JL173" s="65"/>
    </row>
    <row r="174" spans="2:272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43"/>
      <c r="JL174" s="65"/>
    </row>
    <row r="175" spans="2:272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43"/>
      <c r="JL175" s="65"/>
    </row>
    <row r="176" spans="2:272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43"/>
      <c r="JL176" s="65"/>
    </row>
    <row r="177" spans="2:272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43"/>
      <c r="JL177" s="65"/>
    </row>
    <row r="178" spans="2:272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43"/>
      <c r="JL178" s="65"/>
    </row>
    <row r="179" spans="2:272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43"/>
      <c r="JL179" s="65"/>
    </row>
    <row r="180" spans="2:272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43"/>
      <c r="JL180" s="65"/>
    </row>
    <row r="181" spans="2:272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43"/>
      <c r="JL181" s="65"/>
    </row>
    <row r="182" spans="2:272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43"/>
      <c r="JL182" s="65"/>
    </row>
    <row r="183" spans="2:272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43"/>
      <c r="JL183" s="65"/>
    </row>
    <row r="184" spans="2:272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43"/>
      <c r="JL184" s="65"/>
    </row>
    <row r="185" spans="2:272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43"/>
      <c r="JL185" s="65"/>
    </row>
    <row r="186" spans="2:272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43"/>
      <c r="JL186" s="65"/>
    </row>
    <row r="187" spans="2:272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43"/>
      <c r="JL187" s="65"/>
    </row>
    <row r="188" spans="2:272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43"/>
      <c r="JL188" s="65"/>
    </row>
    <row r="189" spans="2:272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43"/>
      <c r="JL189" s="65"/>
    </row>
    <row r="190" spans="2:272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43"/>
      <c r="JL190" s="65"/>
    </row>
    <row r="191" spans="2:272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43"/>
      <c r="JL191" s="65"/>
    </row>
    <row r="192" spans="2:272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43"/>
      <c r="JL192" s="65"/>
    </row>
    <row r="193" spans="2:272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43"/>
      <c r="JL193" s="65"/>
    </row>
    <row r="194" spans="2:272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43"/>
      <c r="JL194" s="65"/>
    </row>
    <row r="195" spans="2:272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43"/>
      <c r="JL195" s="65"/>
    </row>
    <row r="196" spans="2:272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43"/>
      <c r="JL196" s="65"/>
    </row>
    <row r="197" spans="2:272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43"/>
      <c r="JL197" s="65"/>
    </row>
    <row r="198" spans="2:272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43"/>
      <c r="JL198" s="65"/>
    </row>
    <row r="199" spans="2:272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43"/>
      <c r="JL199" s="65"/>
    </row>
    <row r="200" spans="2:272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43"/>
      <c r="JL200" s="65"/>
    </row>
    <row r="201" spans="2:272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43"/>
      <c r="JL201" s="65"/>
    </row>
    <row r="202" spans="2:272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43"/>
      <c r="JL202" s="65"/>
    </row>
    <row r="203" spans="2:272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43"/>
      <c r="JL203" s="65"/>
    </row>
    <row r="204" spans="2:272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43"/>
      <c r="JL204" s="65"/>
    </row>
    <row r="205" spans="2:272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43"/>
      <c r="JL205" s="65"/>
    </row>
    <row r="206" spans="2:272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43"/>
      <c r="JL206" s="65"/>
    </row>
    <row r="207" spans="2:272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43"/>
      <c r="JL207" s="65"/>
    </row>
    <row r="208" spans="2:272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43"/>
      <c r="JL208" s="65"/>
    </row>
    <row r="209" spans="2:272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43"/>
      <c r="JL209" s="65"/>
    </row>
    <row r="210" spans="2:272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43"/>
      <c r="JL210" s="65"/>
    </row>
    <row r="211" spans="2:272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43"/>
      <c r="JL211" s="65"/>
    </row>
    <row r="212" spans="2:272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43"/>
      <c r="JL212" s="65"/>
    </row>
    <row r="213" spans="2:272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43"/>
      <c r="JL213" s="65"/>
    </row>
    <row r="214" spans="2:272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43"/>
      <c r="JL214" s="65"/>
    </row>
    <row r="215" spans="2:272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43"/>
      <c r="JL215" s="65"/>
    </row>
    <row r="216" spans="2:272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43"/>
      <c r="JL216" s="65"/>
    </row>
    <row r="217" spans="2:272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43"/>
      <c r="JL217" s="65"/>
    </row>
    <row r="218" spans="2:272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43"/>
      <c r="JL218" s="65"/>
    </row>
    <row r="219" spans="2:272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43"/>
      <c r="JL219" s="65"/>
    </row>
    <row r="220" spans="2:272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43"/>
      <c r="JL220" s="65"/>
    </row>
    <row r="221" spans="2:272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43"/>
      <c r="JL221" s="65"/>
    </row>
    <row r="222" spans="2:272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43"/>
      <c r="JL222" s="65"/>
    </row>
    <row r="223" spans="2:272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43"/>
      <c r="JL223" s="65"/>
    </row>
    <row r="224" spans="2:272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43"/>
      <c r="JL224" s="65"/>
    </row>
    <row r="225" spans="2:272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43"/>
      <c r="JL225" s="65"/>
    </row>
    <row r="226" spans="2:272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43"/>
      <c r="JL226" s="65"/>
    </row>
    <row r="227" spans="2:272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43"/>
      <c r="JL227" s="65"/>
    </row>
    <row r="228" spans="2:272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43"/>
      <c r="JL228" s="65"/>
    </row>
    <row r="229" spans="2:272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43"/>
      <c r="JL229" s="65"/>
    </row>
    <row r="230" spans="2:272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43"/>
      <c r="JL230" s="65"/>
    </row>
    <row r="231" spans="2:272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43"/>
      <c r="JL231" s="65"/>
    </row>
    <row r="232" spans="2:272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43"/>
      <c r="JL232" s="65"/>
    </row>
    <row r="233" spans="2:272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43"/>
      <c r="JL233" s="65"/>
    </row>
    <row r="234" spans="2:272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43"/>
      <c r="JL234" s="65"/>
    </row>
    <row r="235" spans="2:272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43"/>
      <c r="JL235" s="65"/>
    </row>
    <row r="236" spans="2:272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43"/>
      <c r="JL236" s="65"/>
    </row>
    <row r="237" spans="2:272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43"/>
      <c r="JL237" s="65"/>
    </row>
    <row r="238" spans="2:272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43"/>
      <c r="JL238" s="65"/>
    </row>
    <row r="239" spans="2:272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43"/>
      <c r="JL239" s="65"/>
    </row>
    <row r="240" spans="2:272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43"/>
      <c r="JL240" s="65"/>
    </row>
    <row r="241" spans="2:272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43"/>
      <c r="JL241" s="65"/>
    </row>
    <row r="242" spans="2:272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43"/>
      <c r="JL242" s="65"/>
    </row>
    <row r="243" spans="2:272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43"/>
      <c r="JL243" s="65"/>
    </row>
    <row r="244" spans="2:272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43"/>
      <c r="JL244" s="65"/>
    </row>
    <row r="245" spans="2:272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43"/>
      <c r="JL245" s="65"/>
    </row>
    <row r="246" spans="2:272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43"/>
      <c r="JL246" s="65"/>
    </row>
    <row r="247" spans="2:272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43"/>
      <c r="JL247" s="65"/>
    </row>
    <row r="248" spans="2:272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43"/>
      <c r="JL248" s="65"/>
    </row>
    <row r="249" spans="2:272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43"/>
      <c r="JL249" s="65"/>
    </row>
    <row r="250" spans="2:272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43"/>
      <c r="JL250" s="65"/>
    </row>
    <row r="251" spans="2:272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43"/>
      <c r="JL251" s="65"/>
    </row>
    <row r="252" spans="2:272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43"/>
      <c r="JL252" s="65"/>
    </row>
    <row r="253" spans="2:272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43"/>
      <c r="JL253" s="65"/>
    </row>
    <row r="254" spans="2:272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43"/>
      <c r="JL254" s="65"/>
    </row>
    <row r="255" spans="2:272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43"/>
      <c r="JL255" s="65"/>
    </row>
    <row r="256" spans="2:272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43"/>
      <c r="JL256" s="65"/>
    </row>
    <row r="257" spans="2:272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43"/>
      <c r="JL257" s="65"/>
    </row>
    <row r="258" spans="2:272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43"/>
      <c r="JL258" s="65"/>
    </row>
    <row r="259" spans="2:272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43"/>
      <c r="JL259" s="65"/>
    </row>
    <row r="260" spans="2:272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43"/>
      <c r="JL260" s="65"/>
    </row>
    <row r="261" spans="2:272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43"/>
      <c r="JL261" s="65"/>
    </row>
    <row r="262" spans="2:272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43"/>
      <c r="JL262" s="65"/>
    </row>
    <row r="263" spans="2:272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43"/>
      <c r="JL263" s="65"/>
    </row>
    <row r="264" spans="2:272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43"/>
      <c r="JL264" s="65"/>
    </row>
    <row r="265" spans="2:272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43"/>
      <c r="JL265" s="65"/>
    </row>
    <row r="266" spans="2:272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43"/>
      <c r="JL266" s="65"/>
    </row>
    <row r="267" spans="2:272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43"/>
      <c r="JL267" s="65"/>
    </row>
    <row r="268" spans="2:272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43"/>
      <c r="JL268" s="65"/>
    </row>
    <row r="269" spans="2:272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43"/>
      <c r="JL269" s="65"/>
    </row>
    <row r="270" spans="2:272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43"/>
      <c r="JL270" s="65"/>
    </row>
    <row r="271" spans="2:272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43"/>
      <c r="JL271" s="65"/>
    </row>
    <row r="272" spans="2:272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33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43"/>
      <c r="JL272" s="65"/>
    </row>
    <row r="273" spans="2:272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9">
        <v>1171.5430000000001</v>
      </c>
      <c r="IQ273" s="159">
        <v>1185.0039999999999</v>
      </c>
      <c r="IR273" s="133">
        <v>1211.4390000000003</v>
      </c>
      <c r="IS273" s="133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5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43"/>
      <c r="JL273" s="65"/>
    </row>
    <row r="274" spans="2:272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9">
        <v>1171.5430000000001</v>
      </c>
      <c r="IQ274" s="159">
        <v>1185.0039999999999</v>
      </c>
      <c r="IR274" s="139">
        <v>1211.4390000000003</v>
      </c>
      <c r="IS274" s="133">
        <v>1226.354</v>
      </c>
      <c r="IT274" s="133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5">
        <v>2703.7</v>
      </c>
      <c r="JC274" s="135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43"/>
      <c r="JL274" s="65"/>
    </row>
    <row r="275" spans="2:272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9">
        <v>1171.5430000000001</v>
      </c>
      <c r="IQ275" s="159">
        <v>1185.0039999999999</v>
      </c>
      <c r="IR275" s="139">
        <v>1211.4390000000003</v>
      </c>
      <c r="IS275" s="139">
        <v>1226.354</v>
      </c>
      <c r="IT275" s="133">
        <v>1229</v>
      </c>
      <c r="IU275" s="133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5">
        <v>2703.7</v>
      </c>
      <c r="JC275" s="135">
        <v>2663.5</v>
      </c>
      <c r="JD275" s="135">
        <v>2599.4</v>
      </c>
      <c r="JE275" s="135">
        <v>2663.7</v>
      </c>
      <c r="JF275" s="133"/>
      <c r="JG275" s="132"/>
      <c r="JH275" s="132"/>
      <c r="JI275" s="132"/>
      <c r="JJ275" s="132"/>
      <c r="JK275" s="143"/>
      <c r="JL275" s="65"/>
    </row>
    <row r="276" spans="2:272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9">
        <v>1171.5430000000001</v>
      </c>
      <c r="IQ276" s="159">
        <v>1185.0039999999999</v>
      </c>
      <c r="IR276" s="139">
        <v>1211.4390000000003</v>
      </c>
      <c r="IS276" s="139">
        <v>1226.354</v>
      </c>
      <c r="IT276" s="139">
        <v>1229</v>
      </c>
      <c r="IU276" s="133">
        <v>1228.8</v>
      </c>
      <c r="IV276" s="133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5">
        <v>2703.6759999999999</v>
      </c>
      <c r="JC276" s="135">
        <v>2663.5259999999998</v>
      </c>
      <c r="JD276" s="135">
        <v>2599.3719999999998</v>
      </c>
      <c r="JE276" s="135">
        <v>2637.4859999999999</v>
      </c>
      <c r="JF276" s="135">
        <v>2644.4810000000002</v>
      </c>
      <c r="JG276" s="133"/>
      <c r="JH276" s="132"/>
      <c r="JI276" s="132"/>
      <c r="JJ276" s="132"/>
      <c r="JK276" s="143"/>
      <c r="JL276" s="65"/>
    </row>
    <row r="277" spans="2:272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9">
        <v>1171.5430000000001</v>
      </c>
      <c r="IQ277" s="159">
        <v>1185.0039999999999</v>
      </c>
      <c r="IR277" s="139">
        <v>1211.4390000000003</v>
      </c>
      <c r="IS277" s="139">
        <v>1226.354</v>
      </c>
      <c r="IT277" s="139">
        <v>1229</v>
      </c>
      <c r="IU277" s="139">
        <v>1228.8</v>
      </c>
      <c r="IV277" s="133">
        <v>1234.748</v>
      </c>
      <c r="IW277" s="133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5">
        <v>2703.6759999999999</v>
      </c>
      <c r="JC277" s="135">
        <v>2663.5259999999998</v>
      </c>
      <c r="JD277" s="135">
        <v>2599.3719999999998</v>
      </c>
      <c r="JE277" s="135">
        <v>2637.4859999999999</v>
      </c>
      <c r="JF277" s="135">
        <v>2617.1</v>
      </c>
      <c r="JG277" s="135">
        <v>2597.1</v>
      </c>
      <c r="JH277" s="133"/>
      <c r="JI277" s="132"/>
      <c r="JJ277" s="132"/>
      <c r="JK277" s="143"/>
      <c r="JL277" s="65"/>
    </row>
    <row r="278" spans="2:272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9">
        <v>1171.5430000000001</v>
      </c>
      <c r="IQ278" s="159">
        <v>1185.0039999999999</v>
      </c>
      <c r="IR278" s="139">
        <v>1211.4390000000003</v>
      </c>
      <c r="IS278" s="139">
        <v>1226.354</v>
      </c>
      <c r="IT278" s="139">
        <v>1229</v>
      </c>
      <c r="IU278" s="139">
        <v>1228.8</v>
      </c>
      <c r="IV278" s="139">
        <v>1234.748</v>
      </c>
      <c r="IW278" s="133">
        <v>1240.0999999999999</v>
      </c>
      <c r="IX278" s="133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5">
        <v>2703.6759999999999</v>
      </c>
      <c r="JC278" s="135">
        <v>2663.5259999999998</v>
      </c>
      <c r="JD278" s="135">
        <v>2599.3719999999998</v>
      </c>
      <c r="JE278" s="135">
        <v>2637.4859999999999</v>
      </c>
      <c r="JF278" s="135">
        <v>2617.1</v>
      </c>
      <c r="JG278" s="135">
        <v>2596.3000000000002</v>
      </c>
      <c r="JH278" s="135">
        <v>2682.8</v>
      </c>
      <c r="JI278" s="133"/>
      <c r="JJ278" s="132"/>
      <c r="JK278" s="143"/>
      <c r="JL278" s="65"/>
    </row>
    <row r="279" spans="2:272" x14ac:dyDescent="0.25">
      <c r="B279" s="105">
        <v>44287</v>
      </c>
      <c r="C279" s="158">
        <v>1309.7</v>
      </c>
      <c r="D279" s="158">
        <v>1304.5</v>
      </c>
      <c r="E279" s="158">
        <v>1297.5</v>
      </c>
      <c r="F279" s="158">
        <v>1288.0999999999999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1200.7</v>
      </c>
      <c r="M279" s="158">
        <v>1184.0999999999999</v>
      </c>
      <c r="N279" s="158">
        <v>1159.3</v>
      </c>
      <c r="O279" s="158">
        <v>1162.9000000000001</v>
      </c>
      <c r="P279" s="158">
        <v>1152.2</v>
      </c>
      <c r="Q279" s="158">
        <v>1144</v>
      </c>
      <c r="R279" s="158">
        <v>1113.3</v>
      </c>
      <c r="S279" s="158">
        <v>1104.7</v>
      </c>
      <c r="T279" s="158">
        <v>1093.5999999999999</v>
      </c>
      <c r="U279" s="158">
        <v>1074.7</v>
      </c>
      <c r="V279" s="158">
        <v>1060.4000000000001</v>
      </c>
      <c r="W279" s="158">
        <v>1044.8</v>
      </c>
      <c r="X279" s="158">
        <v>1044.7</v>
      </c>
      <c r="Y279" s="158">
        <v>1035.5999999999999</v>
      </c>
      <c r="Z279" s="158">
        <v>1029.9000000000001</v>
      </c>
      <c r="AA279" s="158">
        <v>1008.6</v>
      </c>
      <c r="AB279" s="158">
        <v>999.5</v>
      </c>
      <c r="AC279" s="158">
        <v>990.9</v>
      </c>
      <c r="AD279" s="158">
        <v>975.5</v>
      </c>
      <c r="AE279" s="158">
        <v>974.9</v>
      </c>
      <c r="AF279" s="158">
        <v>961.6</v>
      </c>
      <c r="AG279" s="158">
        <v>951.8</v>
      </c>
      <c r="AH279" s="158">
        <v>951.2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958.2</v>
      </c>
      <c r="AN279" s="158">
        <v>951.9</v>
      </c>
      <c r="AO279" s="158">
        <v>947.5</v>
      </c>
      <c r="AP279" s="158">
        <v>954.9</v>
      </c>
      <c r="AQ279" s="158">
        <v>947.1</v>
      </c>
      <c r="AR279" s="158">
        <v>949.7</v>
      </c>
      <c r="AS279" s="158">
        <v>950</v>
      </c>
      <c r="AT279" s="158">
        <v>945.7</v>
      </c>
      <c r="AU279" s="158">
        <v>943.7</v>
      </c>
      <c r="AV279" s="158">
        <v>939.5</v>
      </c>
      <c r="AW279" s="158">
        <v>936.4</v>
      </c>
      <c r="AX279" s="158">
        <v>935.2</v>
      </c>
      <c r="AY279" s="158">
        <v>939.3</v>
      </c>
      <c r="AZ279" s="158">
        <v>942.5</v>
      </c>
      <c r="BA279" s="158">
        <v>941.2</v>
      </c>
      <c r="BB279" s="158">
        <v>936.1</v>
      </c>
      <c r="BC279" s="158">
        <v>947.2</v>
      </c>
      <c r="BD279" s="158">
        <v>947.1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</v>
      </c>
      <c r="BJ279" s="158">
        <v>906</v>
      </c>
      <c r="BK279" s="158">
        <v>899.2</v>
      </c>
      <c r="BL279" s="158">
        <v>892.1</v>
      </c>
      <c r="BM279" s="158">
        <v>881</v>
      </c>
      <c r="BN279" s="158">
        <v>871.9</v>
      </c>
      <c r="BO279" s="158">
        <v>858.1</v>
      </c>
      <c r="BP279" s="158">
        <v>846.9</v>
      </c>
      <c r="BQ279" s="158">
        <v>836.4</v>
      </c>
      <c r="BR279" s="158">
        <v>834.5</v>
      </c>
      <c r="BS279" s="158">
        <v>832.9</v>
      </c>
      <c r="BT279" s="158">
        <v>831.5</v>
      </c>
      <c r="BU279" s="158">
        <v>829.5</v>
      </c>
      <c r="BV279" s="158">
        <v>826.1</v>
      </c>
      <c r="BW279" s="158">
        <v>823.7</v>
      </c>
      <c r="BX279" s="158">
        <v>821.7</v>
      </c>
      <c r="BY279" s="158">
        <v>830.1</v>
      </c>
      <c r="BZ279" s="158">
        <v>840.3</v>
      </c>
      <c r="CA279" s="158">
        <v>854.1</v>
      </c>
      <c r="CB279" s="158">
        <v>863.2</v>
      </c>
      <c r="CC279" s="158">
        <v>866.7</v>
      </c>
      <c r="CD279" s="158">
        <v>868.2</v>
      </c>
      <c r="CE279" s="158">
        <v>876.1</v>
      </c>
      <c r="CF279" s="158">
        <v>888.2</v>
      </c>
      <c r="CG279" s="158">
        <v>900.9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</v>
      </c>
      <c r="CU279" s="158">
        <v>925.6</v>
      </c>
      <c r="CV279" s="158">
        <v>911.5</v>
      </c>
      <c r="CW279" s="158">
        <v>896.8</v>
      </c>
      <c r="CX279" s="158">
        <v>878.2</v>
      </c>
      <c r="CY279" s="158">
        <v>870.8</v>
      </c>
      <c r="CZ279" s="158">
        <v>861.9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825.2</v>
      </c>
      <c r="DF279" s="158">
        <v>815.2</v>
      </c>
      <c r="DG279" s="158">
        <v>792</v>
      </c>
      <c r="DH279" s="158">
        <v>778.4</v>
      </c>
      <c r="DI279" s="158">
        <v>778.5</v>
      </c>
      <c r="DJ279" s="158">
        <v>792.4</v>
      </c>
      <c r="DK279" s="158">
        <v>814.7</v>
      </c>
      <c r="DL279" s="158">
        <v>848.7</v>
      </c>
      <c r="DM279" s="158">
        <v>882.7</v>
      </c>
      <c r="DN279" s="158">
        <v>924.9</v>
      </c>
      <c r="DO279" s="158">
        <v>968.6</v>
      </c>
      <c r="DP279" s="158">
        <v>1012.3</v>
      </c>
      <c r="DQ279" s="158">
        <v>1100.4000000000001</v>
      </c>
      <c r="DR279" s="158">
        <v>1179.4000000000001</v>
      </c>
      <c r="DS279" s="158">
        <v>1240.8</v>
      </c>
      <c r="DT279" s="158">
        <v>1383.6</v>
      </c>
      <c r="DU279" s="158">
        <v>1457.1</v>
      </c>
      <c r="DV279" s="158">
        <v>1510.8</v>
      </c>
      <c r="DW279" s="158">
        <v>1549.4</v>
      </c>
      <c r="DX279" s="158">
        <v>1571.9</v>
      </c>
      <c r="DY279" s="158">
        <v>1585.8</v>
      </c>
      <c r="DZ279" s="158">
        <v>1600.8</v>
      </c>
      <c r="EA279" s="158">
        <v>1609.7</v>
      </c>
      <c r="EB279" s="158">
        <v>1618.5</v>
      </c>
      <c r="EC279" s="158">
        <v>1610.4</v>
      </c>
      <c r="ED279" s="158">
        <v>1593.4</v>
      </c>
      <c r="EE279" s="158">
        <v>1609</v>
      </c>
      <c r="EF279" s="158">
        <v>1576.5</v>
      </c>
      <c r="EG279" s="158">
        <v>1548.6</v>
      </c>
      <c r="EH279" s="158">
        <v>1526.1</v>
      </c>
      <c r="EI279" s="158">
        <v>1494.8</v>
      </c>
      <c r="EJ279" s="158">
        <v>1471.3</v>
      </c>
      <c r="EK279" s="158">
        <v>1458.2</v>
      </c>
      <c r="EL279" s="158">
        <v>1457.3</v>
      </c>
      <c r="EM279" s="158">
        <v>1457.1</v>
      </c>
      <c r="EN279" s="158">
        <v>1451</v>
      </c>
      <c r="EO279" s="158">
        <v>1452.4</v>
      </c>
      <c r="EP279" s="158">
        <v>1454</v>
      </c>
      <c r="EQ279" s="158">
        <v>1461.8</v>
      </c>
      <c r="ER279" s="158">
        <v>1458.5</v>
      </c>
      <c r="ES279" s="158">
        <v>1463.5</v>
      </c>
      <c r="ET279" s="158">
        <v>1484.7</v>
      </c>
      <c r="EU279" s="158">
        <v>1500.4</v>
      </c>
      <c r="EV279" s="158">
        <v>1519.5</v>
      </c>
      <c r="EW279" s="158">
        <v>1555.1</v>
      </c>
      <c r="EX279" s="158">
        <v>1576.7</v>
      </c>
      <c r="EY279" s="158">
        <v>1596</v>
      </c>
      <c r="EZ279" s="158">
        <v>1595.7</v>
      </c>
      <c r="FA279" s="158">
        <v>1599.2</v>
      </c>
      <c r="FB279" s="158">
        <v>1601.8</v>
      </c>
      <c r="FC279" s="158">
        <v>1609.8999999999999</v>
      </c>
      <c r="FD279" s="158">
        <v>1609.5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1583.7</v>
      </c>
      <c r="FJ279" s="158">
        <v>1571.3999999999999</v>
      </c>
      <c r="FK279" s="158">
        <v>1571.3</v>
      </c>
      <c r="FL279" s="158">
        <v>1579.8000000000004</v>
      </c>
      <c r="FM279" s="158">
        <v>1576.9</v>
      </c>
      <c r="FN279" s="158">
        <v>1560.3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1060.5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9">
        <v>1171.5430000000001</v>
      </c>
      <c r="IQ279" s="159">
        <v>1185.0039999999999</v>
      </c>
      <c r="IR279" s="139">
        <v>1211.4390000000003</v>
      </c>
      <c r="IS279" s="139">
        <v>1226.354</v>
      </c>
      <c r="IT279" s="139">
        <v>1229</v>
      </c>
      <c r="IU279" s="139">
        <v>1228.8</v>
      </c>
      <c r="IV279" s="139">
        <v>1234.748</v>
      </c>
      <c r="IW279" s="139">
        <v>1240.0999999999999</v>
      </c>
      <c r="IX279" s="133">
        <v>2098.1530000000002</v>
      </c>
      <c r="IY279" s="133">
        <v>2662.7829999999994</v>
      </c>
      <c r="IZ279" s="133">
        <v>2594.277</v>
      </c>
      <c r="JA279" s="133">
        <v>2664.2110000000002</v>
      </c>
      <c r="JB279" s="135">
        <v>2703.6759999999999</v>
      </c>
      <c r="JC279" s="135">
        <v>2663.5259999999998</v>
      </c>
      <c r="JD279" s="135">
        <v>2599.3719999999998</v>
      </c>
      <c r="JE279" s="135">
        <v>2637.4859999999999</v>
      </c>
      <c r="JF279" s="135">
        <v>2617.1</v>
      </c>
      <c r="JG279" s="135">
        <v>2596.3000000000002</v>
      </c>
      <c r="JH279" s="135">
        <v>2663.5</v>
      </c>
      <c r="JI279" s="135">
        <v>2673.7</v>
      </c>
      <c r="JJ279" s="133"/>
      <c r="JK279" s="143"/>
      <c r="JL279" s="65"/>
    </row>
    <row r="280" spans="2:272" x14ac:dyDescent="0.25">
      <c r="B280" s="105">
        <v>44317</v>
      </c>
      <c r="C280" s="158">
        <v>1309.7</v>
      </c>
      <c r="D280" s="158">
        <v>1304.5</v>
      </c>
      <c r="E280" s="158">
        <v>1297.5</v>
      </c>
      <c r="F280" s="158">
        <v>1288.0999999999999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1200.7</v>
      </c>
      <c r="M280" s="158">
        <v>1184.0999999999999</v>
      </c>
      <c r="N280" s="158">
        <v>1159.3</v>
      </c>
      <c r="O280" s="158">
        <v>1162.9000000000001</v>
      </c>
      <c r="P280" s="158">
        <v>1152.2</v>
      </c>
      <c r="Q280" s="158">
        <v>1144</v>
      </c>
      <c r="R280" s="158">
        <v>1113.3</v>
      </c>
      <c r="S280" s="158">
        <v>1104.7</v>
      </c>
      <c r="T280" s="158">
        <v>1093.5999999999999</v>
      </c>
      <c r="U280" s="158">
        <v>1074.7</v>
      </c>
      <c r="V280" s="158">
        <v>1060.4000000000001</v>
      </c>
      <c r="W280" s="158">
        <v>1044.8</v>
      </c>
      <c r="X280" s="158">
        <v>1044.7</v>
      </c>
      <c r="Y280" s="158">
        <v>1035.5999999999999</v>
      </c>
      <c r="Z280" s="158">
        <v>1029.9000000000001</v>
      </c>
      <c r="AA280" s="158">
        <v>1008.6</v>
      </c>
      <c r="AB280" s="158">
        <v>999.5</v>
      </c>
      <c r="AC280" s="158">
        <v>990.9</v>
      </c>
      <c r="AD280" s="158">
        <v>975.5</v>
      </c>
      <c r="AE280" s="158">
        <v>974.9</v>
      </c>
      <c r="AF280" s="158">
        <v>961.6</v>
      </c>
      <c r="AG280" s="158">
        <v>951.8</v>
      </c>
      <c r="AH280" s="158">
        <v>951.2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958.2</v>
      </c>
      <c r="AN280" s="158">
        <v>951.9</v>
      </c>
      <c r="AO280" s="158">
        <v>947.5</v>
      </c>
      <c r="AP280" s="158">
        <v>954.9</v>
      </c>
      <c r="AQ280" s="158">
        <v>947.1</v>
      </c>
      <c r="AR280" s="158">
        <v>949.7</v>
      </c>
      <c r="AS280" s="158">
        <v>950</v>
      </c>
      <c r="AT280" s="158">
        <v>945.7</v>
      </c>
      <c r="AU280" s="158">
        <v>943.7</v>
      </c>
      <c r="AV280" s="158">
        <v>939.5</v>
      </c>
      <c r="AW280" s="158">
        <v>936.4</v>
      </c>
      <c r="AX280" s="158">
        <v>935.2</v>
      </c>
      <c r="AY280" s="158">
        <v>939.3</v>
      </c>
      <c r="AZ280" s="158">
        <v>942.5</v>
      </c>
      <c r="BA280" s="158">
        <v>941.2</v>
      </c>
      <c r="BB280" s="158">
        <v>936.1</v>
      </c>
      <c r="BC280" s="158">
        <v>947.2</v>
      </c>
      <c r="BD280" s="158">
        <v>947.1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</v>
      </c>
      <c r="BJ280" s="158">
        <v>906</v>
      </c>
      <c r="BK280" s="158">
        <v>899.2</v>
      </c>
      <c r="BL280" s="158">
        <v>892.1</v>
      </c>
      <c r="BM280" s="158">
        <v>881</v>
      </c>
      <c r="BN280" s="158">
        <v>871.9</v>
      </c>
      <c r="BO280" s="158">
        <v>858.1</v>
      </c>
      <c r="BP280" s="158">
        <v>846.9</v>
      </c>
      <c r="BQ280" s="158">
        <v>836.4</v>
      </c>
      <c r="BR280" s="158">
        <v>834.5</v>
      </c>
      <c r="BS280" s="158">
        <v>832.9</v>
      </c>
      <c r="BT280" s="158">
        <v>831.5</v>
      </c>
      <c r="BU280" s="158">
        <v>829.5</v>
      </c>
      <c r="BV280" s="158">
        <v>826.1</v>
      </c>
      <c r="BW280" s="158">
        <v>823.7</v>
      </c>
      <c r="BX280" s="158">
        <v>821.7</v>
      </c>
      <c r="BY280" s="158">
        <v>830.1</v>
      </c>
      <c r="BZ280" s="158">
        <v>840.3</v>
      </c>
      <c r="CA280" s="158">
        <v>854.1</v>
      </c>
      <c r="CB280" s="158">
        <v>863.2</v>
      </c>
      <c r="CC280" s="158">
        <v>866.7</v>
      </c>
      <c r="CD280" s="158">
        <v>868.2</v>
      </c>
      <c r="CE280" s="158">
        <v>876.1</v>
      </c>
      <c r="CF280" s="158">
        <v>888.2</v>
      </c>
      <c r="CG280" s="158">
        <v>900.9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</v>
      </c>
      <c r="CU280" s="158">
        <v>925.6</v>
      </c>
      <c r="CV280" s="158">
        <v>911.5</v>
      </c>
      <c r="CW280" s="158">
        <v>896.8</v>
      </c>
      <c r="CX280" s="158">
        <v>878.2</v>
      </c>
      <c r="CY280" s="158">
        <v>870.8</v>
      </c>
      <c r="CZ280" s="158">
        <v>861.9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825.2</v>
      </c>
      <c r="DF280" s="158">
        <v>815.2</v>
      </c>
      <c r="DG280" s="158">
        <v>792</v>
      </c>
      <c r="DH280" s="158">
        <v>778.4</v>
      </c>
      <c r="DI280" s="158">
        <v>778.5</v>
      </c>
      <c r="DJ280" s="158">
        <v>792.4</v>
      </c>
      <c r="DK280" s="158">
        <v>814.7</v>
      </c>
      <c r="DL280" s="158">
        <v>848.7</v>
      </c>
      <c r="DM280" s="158">
        <v>882.7</v>
      </c>
      <c r="DN280" s="158">
        <v>924.9</v>
      </c>
      <c r="DO280" s="158">
        <v>968.6</v>
      </c>
      <c r="DP280" s="158">
        <v>1012.3</v>
      </c>
      <c r="DQ280" s="158">
        <v>1100.4000000000001</v>
      </c>
      <c r="DR280" s="158">
        <v>1179.4000000000001</v>
      </c>
      <c r="DS280" s="158">
        <v>1240.8</v>
      </c>
      <c r="DT280" s="158">
        <v>1383.6</v>
      </c>
      <c r="DU280" s="158">
        <v>1457.1</v>
      </c>
      <c r="DV280" s="158">
        <v>1510.8</v>
      </c>
      <c r="DW280" s="158">
        <v>1549.4</v>
      </c>
      <c r="DX280" s="158">
        <v>1571.9</v>
      </c>
      <c r="DY280" s="158">
        <v>1585.8</v>
      </c>
      <c r="DZ280" s="158">
        <v>1600.8</v>
      </c>
      <c r="EA280" s="158">
        <v>1609.7</v>
      </c>
      <c r="EB280" s="158">
        <v>1618.5</v>
      </c>
      <c r="EC280" s="158">
        <v>1610.4</v>
      </c>
      <c r="ED280" s="158">
        <v>1593.4</v>
      </c>
      <c r="EE280" s="158">
        <v>1609</v>
      </c>
      <c r="EF280" s="158">
        <v>1576.5</v>
      </c>
      <c r="EG280" s="158">
        <v>1548.6</v>
      </c>
      <c r="EH280" s="158">
        <v>1526.1</v>
      </c>
      <c r="EI280" s="158">
        <v>1494.8</v>
      </c>
      <c r="EJ280" s="158">
        <v>1471.3</v>
      </c>
      <c r="EK280" s="158">
        <v>1458.2</v>
      </c>
      <c r="EL280" s="158">
        <v>1457.3</v>
      </c>
      <c r="EM280" s="158">
        <v>1457.1</v>
      </c>
      <c r="EN280" s="158">
        <v>1451</v>
      </c>
      <c r="EO280" s="158">
        <v>1452.4</v>
      </c>
      <c r="EP280" s="158">
        <v>1454</v>
      </c>
      <c r="EQ280" s="158">
        <v>1461.8</v>
      </c>
      <c r="ER280" s="158">
        <v>1458.5</v>
      </c>
      <c r="ES280" s="158">
        <v>1463.5</v>
      </c>
      <c r="ET280" s="158">
        <v>1484.7</v>
      </c>
      <c r="EU280" s="158">
        <v>1500.4</v>
      </c>
      <c r="EV280" s="158">
        <v>1519.5</v>
      </c>
      <c r="EW280" s="158">
        <v>1555.1</v>
      </c>
      <c r="EX280" s="158">
        <v>1576.7</v>
      </c>
      <c r="EY280" s="158">
        <v>1596</v>
      </c>
      <c r="EZ280" s="158">
        <v>1595.7</v>
      </c>
      <c r="FA280" s="158">
        <v>1599.2</v>
      </c>
      <c r="FB280" s="158">
        <v>1601.8</v>
      </c>
      <c r="FC280" s="158">
        <v>1609.8999999999999</v>
      </c>
      <c r="FD280" s="158">
        <v>1609.5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1583.7</v>
      </c>
      <c r="FJ280" s="158">
        <v>1571.3999999999999</v>
      </c>
      <c r="FK280" s="158">
        <v>1571.3</v>
      </c>
      <c r="FL280" s="158">
        <v>1579.8000000000004</v>
      </c>
      <c r="FM280" s="158">
        <v>1576.9</v>
      </c>
      <c r="FN280" s="158">
        <v>1560.3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768.92399999999998</v>
      </c>
      <c r="HL280" s="158">
        <v>763.09500000000003</v>
      </c>
      <c r="HM280" s="158">
        <v>779.90699999999993</v>
      </c>
      <c r="HN280" s="158">
        <v>788.99399999999991</v>
      </c>
      <c r="HO280" s="158">
        <v>794.06099999999992</v>
      </c>
      <c r="HP280" s="158">
        <v>799.404</v>
      </c>
      <c r="HQ280" s="158">
        <v>800.25099999999998</v>
      </c>
      <c r="HR280" s="158">
        <v>801.44900000000007</v>
      </c>
      <c r="HS280" s="158">
        <v>803.91899999999998</v>
      </c>
      <c r="HT280" s="158">
        <v>807.29700000000003</v>
      </c>
      <c r="HU280" s="158">
        <v>814.7650000000001</v>
      </c>
      <c r="HV280" s="158">
        <v>825.20800000000008</v>
      </c>
      <c r="HW280" s="158">
        <v>825.88300000000004</v>
      </c>
      <c r="HX280" s="158">
        <v>833.88300000000004</v>
      </c>
      <c r="HY280" s="158">
        <v>848.52599999999995</v>
      </c>
      <c r="HZ280" s="158">
        <v>861.58300000000008</v>
      </c>
      <c r="IA280" s="158">
        <v>878.48799999999983</v>
      </c>
      <c r="IB280" s="158">
        <v>888.23199999999997</v>
      </c>
      <c r="IC280" s="158">
        <v>898.928</v>
      </c>
      <c r="ID280" s="133">
        <v>912.74800000000005</v>
      </c>
      <c r="IE280" s="133">
        <v>932.95799999999997</v>
      </c>
      <c r="IF280" s="133">
        <v>954.2249999999998</v>
      </c>
      <c r="IG280" s="158">
        <v>977.22700000000009</v>
      </c>
      <c r="IH280" s="158">
        <v>998.99399999999991</v>
      </c>
      <c r="II280" s="158">
        <v>1011.1339999999999</v>
      </c>
      <c r="IJ280" s="158">
        <v>1037.8589999999999</v>
      </c>
      <c r="IK280" s="158">
        <v>1060.5</v>
      </c>
      <c r="IL280" s="158">
        <v>1079.5640000000003</v>
      </c>
      <c r="IM280" s="158">
        <v>1104.0909999999999</v>
      </c>
      <c r="IN280" s="158">
        <v>1135.471</v>
      </c>
      <c r="IO280" s="158">
        <v>1155.223</v>
      </c>
      <c r="IP280" s="159">
        <v>1171.5430000000001</v>
      </c>
      <c r="IQ280" s="159">
        <v>1185.0039999999999</v>
      </c>
      <c r="IR280" s="139">
        <v>1211.4390000000003</v>
      </c>
      <c r="IS280" s="139">
        <v>1226.354</v>
      </c>
      <c r="IT280" s="139">
        <v>1229</v>
      </c>
      <c r="IU280" s="139">
        <v>1228.8</v>
      </c>
      <c r="IV280" s="139">
        <v>1234.748</v>
      </c>
      <c r="IW280" s="139">
        <v>1240.0999999999999</v>
      </c>
      <c r="IX280" s="139">
        <v>2098.1530000000002</v>
      </c>
      <c r="IY280" s="133">
        <v>2662.7829999999994</v>
      </c>
      <c r="IZ280" s="133">
        <v>2594.277</v>
      </c>
      <c r="JA280" s="133">
        <v>2664.2110000000002</v>
      </c>
      <c r="JB280" s="135">
        <v>2703.6759999999999</v>
      </c>
      <c r="JC280" s="135">
        <v>2663.5259999999998</v>
      </c>
      <c r="JD280" s="135">
        <v>2599.3719999999998</v>
      </c>
      <c r="JE280" s="135">
        <v>2637.4859999999999</v>
      </c>
      <c r="JF280" s="135">
        <v>2617.1</v>
      </c>
      <c r="JG280" s="135">
        <v>2596.3000000000002</v>
      </c>
      <c r="JH280" s="135">
        <v>2663.5</v>
      </c>
      <c r="JI280" s="135">
        <v>2644.1</v>
      </c>
      <c r="JJ280" s="135">
        <v>2629</v>
      </c>
      <c r="JK280" s="151"/>
      <c r="JL280" s="65"/>
    </row>
    <row r="281" spans="2:272" ht="13" thickBot="1" x14ac:dyDescent="0.3">
      <c r="B281" s="105">
        <v>44348</v>
      </c>
      <c r="C281" s="158">
        <v>1309.7</v>
      </c>
      <c r="D281" s="158">
        <v>1304.5</v>
      </c>
      <c r="E281" s="158">
        <v>1297.5</v>
      </c>
      <c r="F281" s="158">
        <v>1288.0999999999999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1200.7</v>
      </c>
      <c r="M281" s="158">
        <v>1184.0999999999999</v>
      </c>
      <c r="N281" s="158">
        <v>1159.3</v>
      </c>
      <c r="O281" s="158">
        <v>1162.9000000000001</v>
      </c>
      <c r="P281" s="158">
        <v>1152.2</v>
      </c>
      <c r="Q281" s="158">
        <v>1144</v>
      </c>
      <c r="R281" s="158">
        <v>1113.3</v>
      </c>
      <c r="S281" s="158">
        <v>1104.7</v>
      </c>
      <c r="T281" s="158">
        <v>1093.5999999999999</v>
      </c>
      <c r="U281" s="158">
        <v>1074.7</v>
      </c>
      <c r="V281" s="158">
        <v>1060.4000000000001</v>
      </c>
      <c r="W281" s="158">
        <v>1044.8</v>
      </c>
      <c r="X281" s="158">
        <v>1044.7</v>
      </c>
      <c r="Y281" s="158">
        <v>1035.5999999999999</v>
      </c>
      <c r="Z281" s="158">
        <v>1029.9000000000001</v>
      </c>
      <c r="AA281" s="158">
        <v>1008.6</v>
      </c>
      <c r="AB281" s="158">
        <v>999.5</v>
      </c>
      <c r="AC281" s="158">
        <v>990.9</v>
      </c>
      <c r="AD281" s="158">
        <v>975.5</v>
      </c>
      <c r="AE281" s="158">
        <v>974.9</v>
      </c>
      <c r="AF281" s="158">
        <v>961.6</v>
      </c>
      <c r="AG281" s="158">
        <v>951.8</v>
      </c>
      <c r="AH281" s="158">
        <v>951.2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958.2</v>
      </c>
      <c r="AN281" s="158">
        <v>951.9</v>
      </c>
      <c r="AO281" s="158">
        <v>947.5</v>
      </c>
      <c r="AP281" s="158">
        <v>954.9</v>
      </c>
      <c r="AQ281" s="158">
        <v>947.1</v>
      </c>
      <c r="AR281" s="158">
        <v>949.7</v>
      </c>
      <c r="AS281" s="158">
        <v>950</v>
      </c>
      <c r="AT281" s="158">
        <v>945.7</v>
      </c>
      <c r="AU281" s="158">
        <v>943.7</v>
      </c>
      <c r="AV281" s="158">
        <v>939.5</v>
      </c>
      <c r="AW281" s="158">
        <v>936.4</v>
      </c>
      <c r="AX281" s="158">
        <v>935.2</v>
      </c>
      <c r="AY281" s="158">
        <v>939.3</v>
      </c>
      <c r="AZ281" s="158">
        <v>942.5</v>
      </c>
      <c r="BA281" s="158">
        <v>941.2</v>
      </c>
      <c r="BB281" s="158">
        <v>936.1</v>
      </c>
      <c r="BC281" s="158">
        <v>947.2</v>
      </c>
      <c r="BD281" s="158">
        <v>947.1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</v>
      </c>
      <c r="BJ281" s="158">
        <v>906</v>
      </c>
      <c r="BK281" s="158">
        <v>899.2</v>
      </c>
      <c r="BL281" s="158">
        <v>892.1</v>
      </c>
      <c r="BM281" s="158">
        <v>881</v>
      </c>
      <c r="BN281" s="158">
        <v>871.9</v>
      </c>
      <c r="BO281" s="158">
        <v>858.1</v>
      </c>
      <c r="BP281" s="158">
        <v>846.9</v>
      </c>
      <c r="BQ281" s="158">
        <v>836.4</v>
      </c>
      <c r="BR281" s="158">
        <v>834.5</v>
      </c>
      <c r="BS281" s="158">
        <v>832.9</v>
      </c>
      <c r="BT281" s="158">
        <v>831.5</v>
      </c>
      <c r="BU281" s="158">
        <v>829.5</v>
      </c>
      <c r="BV281" s="158">
        <v>826.1</v>
      </c>
      <c r="BW281" s="158">
        <v>823.7</v>
      </c>
      <c r="BX281" s="158">
        <v>821.7</v>
      </c>
      <c r="BY281" s="158">
        <v>830.1</v>
      </c>
      <c r="BZ281" s="158">
        <v>840.3</v>
      </c>
      <c r="CA281" s="158">
        <v>854.1</v>
      </c>
      <c r="CB281" s="158">
        <v>863.2</v>
      </c>
      <c r="CC281" s="158">
        <v>866.7</v>
      </c>
      <c r="CD281" s="158">
        <v>868.2</v>
      </c>
      <c r="CE281" s="158">
        <v>876.1</v>
      </c>
      <c r="CF281" s="158">
        <v>888.2</v>
      </c>
      <c r="CG281" s="158">
        <v>900.9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</v>
      </c>
      <c r="CU281" s="158">
        <v>925.6</v>
      </c>
      <c r="CV281" s="158">
        <v>911.5</v>
      </c>
      <c r="CW281" s="158">
        <v>896.8</v>
      </c>
      <c r="CX281" s="158">
        <v>878.2</v>
      </c>
      <c r="CY281" s="158">
        <v>870.8</v>
      </c>
      <c r="CZ281" s="158">
        <v>861.9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825.2</v>
      </c>
      <c r="DF281" s="158">
        <v>815.2</v>
      </c>
      <c r="DG281" s="158">
        <v>792</v>
      </c>
      <c r="DH281" s="158">
        <v>778.4</v>
      </c>
      <c r="DI281" s="158">
        <v>778.5</v>
      </c>
      <c r="DJ281" s="158">
        <v>792.4</v>
      </c>
      <c r="DK281" s="158">
        <v>814.7</v>
      </c>
      <c r="DL281" s="158">
        <v>848.7</v>
      </c>
      <c r="DM281" s="158">
        <v>882.7</v>
      </c>
      <c r="DN281" s="158">
        <v>924.9</v>
      </c>
      <c r="DO281" s="158">
        <v>968.6</v>
      </c>
      <c r="DP281" s="158">
        <v>1012.3</v>
      </c>
      <c r="DQ281" s="158">
        <v>1100.4000000000001</v>
      </c>
      <c r="DR281" s="158">
        <v>1179.4000000000001</v>
      </c>
      <c r="DS281" s="158">
        <v>1240.8</v>
      </c>
      <c r="DT281" s="158">
        <v>1383.6</v>
      </c>
      <c r="DU281" s="158">
        <v>1457.1</v>
      </c>
      <c r="DV281" s="158">
        <v>1510.8</v>
      </c>
      <c r="DW281" s="158">
        <v>1549.4</v>
      </c>
      <c r="DX281" s="158">
        <v>1571.9</v>
      </c>
      <c r="DY281" s="158">
        <v>1585.8</v>
      </c>
      <c r="DZ281" s="158">
        <v>1600.8</v>
      </c>
      <c r="EA281" s="158">
        <v>1609.7</v>
      </c>
      <c r="EB281" s="158">
        <v>1618.5</v>
      </c>
      <c r="EC281" s="158">
        <v>1610.4</v>
      </c>
      <c r="ED281" s="158">
        <v>1593.4</v>
      </c>
      <c r="EE281" s="158">
        <v>1609</v>
      </c>
      <c r="EF281" s="158">
        <v>1576.5</v>
      </c>
      <c r="EG281" s="158">
        <v>1548.6</v>
      </c>
      <c r="EH281" s="158">
        <v>1526.1</v>
      </c>
      <c r="EI281" s="158">
        <v>1494.8</v>
      </c>
      <c r="EJ281" s="158">
        <v>1471.3</v>
      </c>
      <c r="EK281" s="158">
        <v>1458.2</v>
      </c>
      <c r="EL281" s="158">
        <v>1457.3</v>
      </c>
      <c r="EM281" s="158">
        <v>1457.1</v>
      </c>
      <c r="EN281" s="158">
        <v>1451</v>
      </c>
      <c r="EO281" s="158">
        <v>1452.4</v>
      </c>
      <c r="EP281" s="158">
        <v>1454</v>
      </c>
      <c r="EQ281" s="158">
        <v>1461.8</v>
      </c>
      <c r="ER281" s="158">
        <v>1458.5</v>
      </c>
      <c r="ES281" s="158">
        <v>1463.5</v>
      </c>
      <c r="ET281" s="158">
        <v>1484.7</v>
      </c>
      <c r="EU281" s="158">
        <v>1500.4</v>
      </c>
      <c r="EV281" s="158">
        <v>1519.5</v>
      </c>
      <c r="EW281" s="158">
        <v>1555.1</v>
      </c>
      <c r="EX281" s="158">
        <v>1576.7</v>
      </c>
      <c r="EY281" s="158">
        <v>1596</v>
      </c>
      <c r="EZ281" s="158">
        <v>1595.7</v>
      </c>
      <c r="FA281" s="158">
        <v>1599.2</v>
      </c>
      <c r="FB281" s="158">
        <v>1601.8</v>
      </c>
      <c r="FC281" s="158">
        <v>1609.8999999999999</v>
      </c>
      <c r="FD281" s="158">
        <v>1609.5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1583.7</v>
      </c>
      <c r="FJ281" s="158">
        <v>1571.3999999999999</v>
      </c>
      <c r="FK281" s="158">
        <v>1571.3</v>
      </c>
      <c r="FL281" s="158">
        <v>1579.8000000000004</v>
      </c>
      <c r="FM281" s="158">
        <v>1576.9</v>
      </c>
      <c r="FN281" s="158">
        <v>1560.3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768.92399999999998</v>
      </c>
      <c r="HL281" s="158">
        <v>763.09500000000003</v>
      </c>
      <c r="HM281" s="158">
        <v>779.90699999999993</v>
      </c>
      <c r="HN281" s="158">
        <v>788.99399999999991</v>
      </c>
      <c r="HO281" s="158">
        <v>794.06099999999992</v>
      </c>
      <c r="HP281" s="158">
        <v>799.404</v>
      </c>
      <c r="HQ281" s="158">
        <v>800.25099999999998</v>
      </c>
      <c r="HR281" s="158">
        <v>801.44900000000007</v>
      </c>
      <c r="HS281" s="158">
        <v>803.91899999999998</v>
      </c>
      <c r="HT281" s="158">
        <v>807.29700000000003</v>
      </c>
      <c r="HU281" s="158">
        <v>814.7650000000001</v>
      </c>
      <c r="HV281" s="158">
        <v>825.20800000000008</v>
      </c>
      <c r="HW281" s="158">
        <v>825.88300000000004</v>
      </c>
      <c r="HX281" s="158">
        <v>833.88300000000004</v>
      </c>
      <c r="HY281" s="158">
        <v>848.52599999999995</v>
      </c>
      <c r="HZ281" s="158">
        <v>861.58300000000008</v>
      </c>
      <c r="IA281" s="158">
        <v>878.48799999999983</v>
      </c>
      <c r="IB281" s="158">
        <v>888.23199999999997</v>
      </c>
      <c r="IC281" s="158">
        <v>898.928</v>
      </c>
      <c r="ID281" s="133">
        <v>912.74800000000005</v>
      </c>
      <c r="IE281" s="133">
        <v>932.95799999999997</v>
      </c>
      <c r="IF281" s="133">
        <v>954.2249999999998</v>
      </c>
      <c r="IG281" s="158">
        <v>977.22700000000009</v>
      </c>
      <c r="IH281" s="158">
        <v>998.99399999999991</v>
      </c>
      <c r="II281" s="158">
        <v>1011.1339999999999</v>
      </c>
      <c r="IJ281" s="158">
        <v>1037.8589999999999</v>
      </c>
      <c r="IK281" s="158">
        <v>1060.5</v>
      </c>
      <c r="IL281" s="158">
        <v>1079.5640000000003</v>
      </c>
      <c r="IM281" s="158">
        <v>1104.0909999999999</v>
      </c>
      <c r="IN281" s="158">
        <v>1135.471</v>
      </c>
      <c r="IO281" s="158">
        <v>1155.223</v>
      </c>
      <c r="IP281" s="159">
        <v>1171.5430000000001</v>
      </c>
      <c r="IQ281" s="159">
        <v>1185.0039999999999</v>
      </c>
      <c r="IR281" s="139">
        <v>1211.4390000000003</v>
      </c>
      <c r="IS281" s="139">
        <v>1226.354</v>
      </c>
      <c r="IT281" s="139">
        <v>1229</v>
      </c>
      <c r="IU281" s="139">
        <v>1228.8</v>
      </c>
      <c r="IV281" s="139">
        <v>1234.748</v>
      </c>
      <c r="IW281" s="139">
        <v>1240.0999999999999</v>
      </c>
      <c r="IX281" s="139">
        <v>2098.1530000000002</v>
      </c>
      <c r="IY281" s="133">
        <v>2662.7829999999994</v>
      </c>
      <c r="IZ281" s="133">
        <v>2594.277</v>
      </c>
      <c r="JA281" s="133">
        <v>2664.2110000000002</v>
      </c>
      <c r="JB281" s="135">
        <v>2703.6759999999999</v>
      </c>
      <c r="JC281" s="135">
        <v>2663.5259999999998</v>
      </c>
      <c r="JD281" s="135">
        <v>2599.3719999999998</v>
      </c>
      <c r="JE281" s="135">
        <v>2637.4859999999999</v>
      </c>
      <c r="JF281" s="135">
        <v>2617.1</v>
      </c>
      <c r="JG281" s="135">
        <v>2596.3000000000002</v>
      </c>
      <c r="JH281" s="135">
        <v>2663.5</v>
      </c>
      <c r="JI281" s="135">
        <v>2644.1</v>
      </c>
      <c r="JJ281" s="135">
        <v>2588.3000000000002</v>
      </c>
      <c r="JK281" s="172">
        <v>2495.6999999999998</v>
      </c>
      <c r="JL281" s="65"/>
    </row>
    <row r="282" spans="2:272" ht="13.5" thickBot="1" x14ac:dyDescent="0.3">
      <c r="B282" s="109" t="s">
        <v>21</v>
      </c>
      <c r="C282" s="117">
        <f>IF(ISBLANK($C$281),"N/A",$C$281)</f>
        <v>1309.7</v>
      </c>
      <c r="D282" s="117">
        <f>IF(ISBLANK($D$281),"N/A",$D$281)</f>
        <v>1304.5</v>
      </c>
      <c r="E282" s="117">
        <f>IF(ISBLANK($E$281),"N/A",$E$281)</f>
        <v>1297.5</v>
      </c>
      <c r="F282" s="117">
        <f>IF(ISBLANK($F$281),"N/A",$F$281)</f>
        <v>1288.0999999999999</v>
      </c>
      <c r="G282" s="117">
        <f>IF(ISBLANK($G$281),"N/A",$G$281)</f>
        <v>1273.0999999999999</v>
      </c>
      <c r="H282" s="117">
        <f>IF(ISBLANK($H$281),"N/A",$H$281)</f>
        <v>1263.0999999999999</v>
      </c>
      <c r="I282" s="117">
        <f>IF(ISBLANK($I$281),"N/A",$I$281)</f>
        <v>1244.7</v>
      </c>
      <c r="J282" s="117">
        <f>IF(ISBLANK($J$281),"N/A",$J$281)</f>
        <v>1229</v>
      </c>
      <c r="K282" s="117">
        <f>IF(ISBLANK($K$281),"N/A",$K$281)</f>
        <v>1222.9000000000001</v>
      </c>
      <c r="L282" s="117">
        <f>IF(ISBLANK($L$281),"N/A",$L$281)</f>
        <v>1200.7</v>
      </c>
      <c r="M282" s="117">
        <f>IF(ISBLANK($M$281),"N/A",$M$281)</f>
        <v>1184.0999999999999</v>
      </c>
      <c r="N282" s="117">
        <f>IF(ISBLANK($N$281),"N/A",$N$281)</f>
        <v>1159.3</v>
      </c>
      <c r="O282" s="117">
        <f>IF(ISBLANK($O$281),"N/A",$O$281)</f>
        <v>1162.9000000000001</v>
      </c>
      <c r="P282" s="117">
        <f>IF(ISBLANK($P$281),"N/A",$P$281)</f>
        <v>1152.2</v>
      </c>
      <c r="Q282" s="117">
        <f>IF(ISBLANK($Q$281),"N/A",$Q$281)</f>
        <v>1144</v>
      </c>
      <c r="R282" s="117">
        <f>IF(ISBLANK($R$281),"N/A",$R$281)</f>
        <v>1113.3</v>
      </c>
      <c r="S282" s="117">
        <f>IF(ISBLANK($S$281),"N/A",$S$281)</f>
        <v>1104.7</v>
      </c>
      <c r="T282" s="117">
        <f>IF(ISBLANK($T$281),"N/A",$T$281)</f>
        <v>1093.5999999999999</v>
      </c>
      <c r="U282" s="117">
        <f>IF(ISBLANK($U$281),"N/A",$U$281)</f>
        <v>1074.7</v>
      </c>
      <c r="V282" s="117">
        <f>IF(ISBLANK($V$281),"N/A",$V$281)</f>
        <v>1060.4000000000001</v>
      </c>
      <c r="W282" s="117">
        <f>IF(ISBLANK($W$281),"N/A",$W$281)</f>
        <v>1044.8</v>
      </c>
      <c r="X282" s="117">
        <f>IF(ISBLANK($X$281),"N/A",$X$281)</f>
        <v>1044.7</v>
      </c>
      <c r="Y282" s="117">
        <f>IF(ISBLANK($Y$281),"N/A",$Y$281)</f>
        <v>1035.5999999999999</v>
      </c>
      <c r="Z282" s="117">
        <f>IF(ISBLANK($Z$281),"N/A",$Z$281)</f>
        <v>1029.9000000000001</v>
      </c>
      <c r="AA282" s="117">
        <f>IF(ISBLANK($AA$281),"N/A",$AA$281)</f>
        <v>1008.6</v>
      </c>
      <c r="AB282" s="117">
        <f>IF(ISBLANK($AB$281),"N/A",$AB$281)</f>
        <v>999.5</v>
      </c>
      <c r="AC282" s="117">
        <f>IF(ISBLANK($AC$281),"N/A",$AC$281)</f>
        <v>990.9</v>
      </c>
      <c r="AD282" s="117">
        <f>IF(ISBLANK($AD$281),"N/A",$AD$281)</f>
        <v>975.5</v>
      </c>
      <c r="AE282" s="117">
        <f>IF(ISBLANK($AE$281),"N/A",$AE$281)</f>
        <v>974.9</v>
      </c>
      <c r="AF282" s="117">
        <f>IF(ISBLANK($AF$281),"N/A",$AF$281)</f>
        <v>961.6</v>
      </c>
      <c r="AG282" s="117">
        <f>IF(ISBLANK($AG$281),"N/A",$AG$281)</f>
        <v>951.8</v>
      </c>
      <c r="AH282" s="117">
        <f>IF(ISBLANK($AH$281),"N/A",$AH$281)</f>
        <v>951.2</v>
      </c>
      <c r="AI282" s="117">
        <f>IF(ISBLANK($AI$281),"N/A",$AI$281)</f>
        <v>946.1</v>
      </c>
      <c r="AJ282" s="117">
        <f>IF(ISBLANK($AJ$281),"N/A",$AJ$281)</f>
        <v>953</v>
      </c>
      <c r="AK282" s="117">
        <f>IF(ISBLANK($AK$281),"N/A",$AK$281)</f>
        <v>959.7</v>
      </c>
      <c r="AL282" s="117">
        <f>IF(ISBLANK($AL$281),"N/A",$AL$281)</f>
        <v>966.5</v>
      </c>
      <c r="AM282" s="117">
        <f>IF(ISBLANK($AM$281),"N/A",$AM$281)</f>
        <v>958.2</v>
      </c>
      <c r="AN282" s="117">
        <f>IF(ISBLANK($AN$281),"N/A",$AN$281)</f>
        <v>951.9</v>
      </c>
      <c r="AO282" s="117">
        <f>IF(ISBLANK($AO$281),"N/A",$AO$281)</f>
        <v>947.5</v>
      </c>
      <c r="AP282" s="117">
        <f>IF(ISBLANK($AP$281),"N/A",$AP$281)</f>
        <v>954.9</v>
      </c>
      <c r="AQ282" s="117">
        <f>IF(ISBLANK($AQ$281),"N/A",$AQ$281)</f>
        <v>947.1</v>
      </c>
      <c r="AR282" s="117">
        <f>IF(ISBLANK($AR$281),"N/A",$AR$281)</f>
        <v>949.7</v>
      </c>
      <c r="AS282" s="117">
        <f>IF(ISBLANK($AS$281),"N/A",$AS$281)</f>
        <v>950</v>
      </c>
      <c r="AT282" s="117">
        <f>IF(ISBLANK($AT$281),"N/A",$AT$281)</f>
        <v>945.7</v>
      </c>
      <c r="AU282" s="117">
        <f>IF(ISBLANK($AU$281),"N/A",$AU$281)</f>
        <v>943.7</v>
      </c>
      <c r="AV282" s="117">
        <f>IF(ISBLANK($AV$281),"N/A",$AV$281)</f>
        <v>939.5</v>
      </c>
      <c r="AW282" s="117">
        <f>IF(ISBLANK($AW$281),"N/A",$AW$281)</f>
        <v>936.4</v>
      </c>
      <c r="AX282" s="117">
        <f>IF(ISBLANK($AX$281),"N/A",$AX$281)</f>
        <v>935.2</v>
      </c>
      <c r="AY282" s="117">
        <f>IF(ISBLANK($AY$281),"N/A",$AY$281)</f>
        <v>939.3</v>
      </c>
      <c r="AZ282" s="117">
        <f>IF(ISBLANK($AZ$281),"N/A",$AZ$281)</f>
        <v>942.5</v>
      </c>
      <c r="BA282" s="117">
        <f>IF(ISBLANK($BA$281),"N/A",$BA$281)</f>
        <v>941.2</v>
      </c>
      <c r="BB282" s="117">
        <f>IF(ISBLANK($BB$281),"N/A",$BB$281)</f>
        <v>936.1</v>
      </c>
      <c r="BC282" s="117">
        <f>IF(ISBLANK($BC$281),"N/A",$BC$281)</f>
        <v>947.2</v>
      </c>
      <c r="BD282" s="117">
        <f>IF(ISBLANK($BD$281),"N/A",$BD$281)</f>
        <v>947.1</v>
      </c>
      <c r="BE282" s="117">
        <f>IF(ISBLANK($BE$281),"N/A",$BE$281)</f>
        <v>940.2</v>
      </c>
      <c r="BF282" s="117">
        <f>IF(ISBLANK($BF$281),"N/A",$BF$281)</f>
        <v>933.3</v>
      </c>
      <c r="BG282" s="117">
        <f>IF(ISBLANK($BG$281),"N/A",$BG$281)</f>
        <v>928.7</v>
      </c>
      <c r="BH282" s="117">
        <f>IF(ISBLANK($BH$281),"N/A",$BH$281)</f>
        <v>922</v>
      </c>
      <c r="BI282" s="117">
        <f>IF(ISBLANK($BI$281),"N/A",$BI$281)</f>
        <v>913</v>
      </c>
      <c r="BJ282" s="117">
        <f>IF(ISBLANK($BJ$281),"N/A",$BJ$281)</f>
        <v>906</v>
      </c>
      <c r="BK282" s="117">
        <f>IF(ISBLANK($BK$281),"N/A",$BK$281)</f>
        <v>899.2</v>
      </c>
      <c r="BL282" s="117">
        <f>IF(ISBLANK($BL$281),"N/A",$BL$281)</f>
        <v>892.1</v>
      </c>
      <c r="BM282" s="117">
        <f>IF(ISBLANK($BM$281),"N/A",$BM$281)</f>
        <v>881</v>
      </c>
      <c r="BN282" s="117">
        <f>IF(ISBLANK($BN$281),"N/A",$BN$281)</f>
        <v>871.9</v>
      </c>
      <c r="BO282" s="117">
        <f>IF(ISBLANK($BO$281),"N/A",$BO$281)</f>
        <v>858.1</v>
      </c>
      <c r="BP282" s="117">
        <f>IF(ISBLANK($BP$281),"N/A",$BP$281)</f>
        <v>846.9</v>
      </c>
      <c r="BQ282" s="117">
        <f>IF(ISBLANK($BQ$281),"N/A",$BQ$281)</f>
        <v>836.4</v>
      </c>
      <c r="BR282" s="117">
        <f>IF(ISBLANK($BR$281),"N/A",$BR$281)</f>
        <v>834.5</v>
      </c>
      <c r="BS282" s="117">
        <f>IF(ISBLANK($BS$281),"N/A",$BS$281)</f>
        <v>832.9</v>
      </c>
      <c r="BT282" s="117">
        <f>IF(ISBLANK($BT$281),"N/A",$BT$281)</f>
        <v>831.5</v>
      </c>
      <c r="BU282" s="117">
        <f>IF(ISBLANK($BU$281),"N/A",$BU$281)</f>
        <v>829.5</v>
      </c>
      <c r="BV282" s="117">
        <f>IF(ISBLANK($BV$281),"N/A",$BV$281)</f>
        <v>826.1</v>
      </c>
      <c r="BW282" s="117">
        <f>IF(ISBLANK($BW$281),"N/A",$BW$281)</f>
        <v>823.7</v>
      </c>
      <c r="BX282" s="117">
        <f>IF(ISBLANK($BX$281),"N/A",$BX$281)</f>
        <v>821.7</v>
      </c>
      <c r="BY282" s="117">
        <f>IF(ISBLANK($BY$281),"N/A",$BY$281)</f>
        <v>830.1</v>
      </c>
      <c r="BZ282" s="117">
        <f>IF(ISBLANK($BZ$281),"N/A",$BZ$281)</f>
        <v>840.3</v>
      </c>
      <c r="CA282" s="117">
        <f>IF(ISBLANK($CA$281),"N/A",$CA$281)</f>
        <v>854.1</v>
      </c>
      <c r="CB282" s="117">
        <f>IF(ISBLANK($CB$281),"N/A",$CB$281)</f>
        <v>863.2</v>
      </c>
      <c r="CC282" s="117">
        <f>IF(ISBLANK($CC$281),"N/A",$CC$281)</f>
        <v>866.7</v>
      </c>
      <c r="CD282" s="117">
        <f>IF(ISBLANK($CD$281),"N/A",$CD$281)</f>
        <v>868.2</v>
      </c>
      <c r="CE282" s="117">
        <f>IF(ISBLANK($CE$281),"N/A",$CE$281)</f>
        <v>876.1</v>
      </c>
      <c r="CF282" s="117">
        <f>IF(ISBLANK($CF$281),"N/A",$CF$281)</f>
        <v>888.2</v>
      </c>
      <c r="CG282" s="117">
        <f>IF(ISBLANK($CG$281),"N/A",$CG$281)</f>
        <v>900.9</v>
      </c>
      <c r="CH282" s="117">
        <f>IF(ISBLANK($CH$281),"N/A",$CH$281)</f>
        <v>908.1</v>
      </c>
      <c r="CI282" s="117">
        <f>IF(ISBLANK($CI$281),"N/A",$CI$281)</f>
        <v>913.5</v>
      </c>
      <c r="CJ282" s="117">
        <f>IF(ISBLANK($CJ$281),"N/A",$CJ$281)</f>
        <v>923.8</v>
      </c>
      <c r="CK282" s="117">
        <f>IF(ISBLANK($CK$281),"N/A",$CK$281)</f>
        <v>935.8</v>
      </c>
      <c r="CL282" s="117">
        <f>IF(ISBLANK($CL$281),"N/A",$CL$281)</f>
        <v>945.40000000000009</v>
      </c>
      <c r="CM282" s="117">
        <f>IF(ISBLANK($CM$281),"N/A",$CM$281)</f>
        <v>950.80000000000018</v>
      </c>
      <c r="CN282" s="117">
        <f>IF(ISBLANK($CN$281),"N/A",$CN$281)</f>
        <v>955.7</v>
      </c>
      <c r="CO282" s="117">
        <f>IF(ISBLANK($CO$281),"N/A",$CO$281)</f>
        <v>956.7</v>
      </c>
      <c r="CP282" s="117">
        <f>IF(ISBLANK($CP$281),"N/A",$CP$281)</f>
        <v>951.39999999999986</v>
      </c>
      <c r="CQ282" s="117">
        <f>IF(ISBLANK($CQ$281),"N/A",$CQ$281)</f>
        <v>958.09999999999991</v>
      </c>
      <c r="CR282" s="117">
        <f>IF(ISBLANK($CR$281),"N/A",$CR$281)</f>
        <v>958.5</v>
      </c>
      <c r="CS282" s="117">
        <f>IF(ISBLANK($CS$281),"N/A",$CS$281)</f>
        <v>949.2</v>
      </c>
      <c r="CT282" s="117">
        <f>IF(ISBLANK($CT$281),"N/A",$CT$281)</f>
        <v>939.9</v>
      </c>
      <c r="CU282" s="117">
        <f>IF(ISBLANK($CU$281),"N/A",$CU$281)</f>
        <v>925.6</v>
      </c>
      <c r="CV282" s="117">
        <f>IF(ISBLANK($CV$281),"N/A",$CV$281)</f>
        <v>911.5</v>
      </c>
      <c r="CW282" s="117">
        <f>IF(ISBLANK($CW$281),"N/A",$CW$281)</f>
        <v>896.8</v>
      </c>
      <c r="CX282" s="117">
        <f>IF(ISBLANK($CX$281),"N/A",$CX$281)</f>
        <v>878.2</v>
      </c>
      <c r="CY282" s="117">
        <f>IF(ISBLANK($CY$281),"N/A",$CY$281)</f>
        <v>870.8</v>
      </c>
      <c r="CZ282" s="117">
        <f>IF(ISBLANK($CZ$281),"N/A",$CZ$281)</f>
        <v>861.9</v>
      </c>
      <c r="DA282" s="117">
        <f>IF(ISBLANK($DA$281),"N/A",$DA$281)</f>
        <v>856.3</v>
      </c>
      <c r="DB282" s="117">
        <f>IF(ISBLANK($DB$281),"N/A",$DB$281)</f>
        <v>851.3</v>
      </c>
      <c r="DC282" s="117">
        <f>IF(ISBLANK($DC$281),"N/A",$DC$281)</f>
        <v>844.5</v>
      </c>
      <c r="DD282" s="117">
        <f>IF(ISBLANK($DD$281),"N/A",$DD$281)</f>
        <v>836.3</v>
      </c>
      <c r="DE282" s="117">
        <f>IF(ISBLANK($DE$281),"N/A",$DE$281)</f>
        <v>825.2</v>
      </c>
      <c r="DF282" s="117">
        <f>IF(ISBLANK($DF$281),"N/A",$DF$281)</f>
        <v>815.2</v>
      </c>
      <c r="DG282" s="117">
        <f>IF(ISBLANK($DG$281),"N/A",$DG$281)</f>
        <v>792</v>
      </c>
      <c r="DH282" s="117">
        <f>IF(ISBLANK($DH$281),"N/A",$DH$281)</f>
        <v>778.4</v>
      </c>
      <c r="DI282" s="117">
        <f>IF(ISBLANK($DI$281),"N/A",$DI$281)</f>
        <v>778.5</v>
      </c>
      <c r="DJ282" s="117">
        <f>IF(ISBLANK($DJ$281),"N/A",$DJ$281)</f>
        <v>792.4</v>
      </c>
      <c r="DK282" s="117">
        <f>IF(ISBLANK($DK$281),"N/A",$DK$281)</f>
        <v>814.7</v>
      </c>
      <c r="DL282" s="117">
        <f>IF(ISBLANK($DL$281),"N/A",$DL$281)</f>
        <v>848.7</v>
      </c>
      <c r="DM282" s="117">
        <f>IF(ISBLANK($DM$281),"N/A",$DM$281)</f>
        <v>882.7</v>
      </c>
      <c r="DN282" s="117">
        <f>IF(ISBLANK($DN$281),"N/A",$DN$281)</f>
        <v>924.9</v>
      </c>
      <c r="DO282" s="117">
        <f>IF(ISBLANK($DO$281),"N/A",$DO$281)</f>
        <v>968.6</v>
      </c>
      <c r="DP282" s="110">
        <f>IF(ISBLANK($DP$281),"N/A",$DP$281)</f>
        <v>1012.3</v>
      </c>
      <c r="DQ282" s="117">
        <f>IF(ISBLANK($DQ$281),"N/A",$DQ$281)</f>
        <v>1100.4000000000001</v>
      </c>
      <c r="DR282" s="117">
        <f>IF(ISBLANK($DR$281),"N/A",$DR$281)</f>
        <v>1179.4000000000001</v>
      </c>
      <c r="DS282" s="117">
        <f>IF(ISBLANK($DS$281),"N/A",$DS$281)</f>
        <v>1240.8</v>
      </c>
      <c r="DT282" s="118">
        <f>IF(ISBLANK($DT$281),"N/A",$DT$281)</f>
        <v>1383.6</v>
      </c>
      <c r="DU282" s="118">
        <f>IF(ISBLANK($DU$281),"N/A",$DU$281)</f>
        <v>1457.1</v>
      </c>
      <c r="DV282" s="118">
        <f>IF(ISBLANK($DV$281),"N/A",$DV$281)</f>
        <v>1510.8</v>
      </c>
      <c r="DW282" s="118">
        <f>IF(ISBLANK($DW$281),"N/A",$DW$281)</f>
        <v>1549.4</v>
      </c>
      <c r="DX282" s="118">
        <f>IF(ISBLANK($DX$281),"N/A",$DX$281)</f>
        <v>1571.9</v>
      </c>
      <c r="DY282" s="118">
        <f>IF(ISBLANK($DY$281),"N/A",$DY$281)</f>
        <v>1585.8</v>
      </c>
      <c r="DZ282" s="118">
        <f>IF(ISBLANK($DZ$281),"N/A",$DZ$281)</f>
        <v>1600.8</v>
      </c>
      <c r="EA282" s="119">
        <f>IF(ISBLANK($EA$281),"N/A",$EA$281)</f>
        <v>1609.7</v>
      </c>
      <c r="EB282" s="120">
        <f>IF(ISBLANK($EB$281),"N/A",$EB$281)</f>
        <v>1618.5</v>
      </c>
      <c r="EC282" s="120">
        <f>IF(ISBLANK($EC$281),"N/A",$EC$281)</f>
        <v>1610.4</v>
      </c>
      <c r="ED282" s="120">
        <f>IF(ISBLANK($ED$281),"N/A",$ED$281)</f>
        <v>1593.4</v>
      </c>
      <c r="EE282" s="120">
        <f>IF(ISBLANK($EE$281),"N/A",$EE$281)</f>
        <v>1609</v>
      </c>
      <c r="EF282" s="120">
        <f>IF(ISBLANK($EF$281),"N/A",$EF$281)</f>
        <v>1576.5</v>
      </c>
      <c r="EG282" s="120">
        <f>IF(ISBLANK($EG$281),"N/A",$EG$281)</f>
        <v>1548.6</v>
      </c>
      <c r="EH282" s="120">
        <f>IF(ISBLANK($EH$281),"N/A",$EH$281)</f>
        <v>1526.1</v>
      </c>
      <c r="EI282" s="120">
        <f>IF(ISBLANK($EI$281),"N/A",$EI$281)</f>
        <v>1494.8</v>
      </c>
      <c r="EJ282" s="120">
        <f>IF(ISBLANK($EJ$281),"N/A",$EJ$281)</f>
        <v>1471.3</v>
      </c>
      <c r="EK282" s="120">
        <f>IF(ISBLANK($EK$281),"N/A",$EK$281)</f>
        <v>1458.2</v>
      </c>
      <c r="EL282" s="120">
        <f>IF(ISBLANK($EL$281),"N/A",$EL$281)</f>
        <v>1457.3</v>
      </c>
      <c r="EM282" s="120">
        <f>IF(ISBLANK($EM$281),"N/A",$EM$281)</f>
        <v>1457.1</v>
      </c>
      <c r="EN282" s="120">
        <f>IF(ISBLANK($EN$281),"N/A",$EN$281)</f>
        <v>1451</v>
      </c>
      <c r="EO282" s="120">
        <f>IF(ISBLANK($EO$281),"N/A",$EO$281)</f>
        <v>1452.4</v>
      </c>
      <c r="EP282" s="120">
        <f>IF(ISBLANK($EP$281),"N/A",$EP$281)</f>
        <v>1454</v>
      </c>
      <c r="EQ282" s="120">
        <f>IF(ISBLANK($EQ$281),"N/A",$EQ$281)</f>
        <v>1461.8</v>
      </c>
      <c r="ER282" s="120">
        <f>IF(ISBLANK($ER$281),"N/A",$ER$281)</f>
        <v>1458.5</v>
      </c>
      <c r="ES282" s="120">
        <f>IF(ISBLANK($ES$281),"N/A",$ES$281)</f>
        <v>1463.5</v>
      </c>
      <c r="ET282" s="120">
        <f>IF(ISBLANK($ET$281),"N/A",$ET$281)</f>
        <v>1484.7</v>
      </c>
      <c r="EU282" s="120">
        <f>IF(ISBLANK($EU$281),"N/A",$EU$281)</f>
        <v>1500.4</v>
      </c>
      <c r="EV282" s="120">
        <f>IF(ISBLANK($EV$281),"N/A",$EV$281)</f>
        <v>1519.5</v>
      </c>
      <c r="EW282" s="120">
        <f>IF(ISBLANK($EW$281),"N/A",$EW$281)</f>
        <v>1555.1</v>
      </c>
      <c r="EX282" s="120">
        <f>IF(ISBLANK($EX$281),"N/A",$EX$281)</f>
        <v>1576.7</v>
      </c>
      <c r="EY282" s="120">
        <f>IF(ISBLANK($EY$281),"N/A",$EY$281)</f>
        <v>1596</v>
      </c>
      <c r="EZ282" s="120">
        <f>IF(ISBLANK($EZ$281),"N/A",$EZ$281)</f>
        <v>1595.7</v>
      </c>
      <c r="FA282" s="120">
        <f>IF(ISBLANK($FA$281),"N/A",$FA$281)</f>
        <v>1599.2</v>
      </c>
      <c r="FB282" s="120">
        <f>IF(ISBLANK($FB$281),"N/A",$FB$281)</f>
        <v>1601.8</v>
      </c>
      <c r="FC282" s="120">
        <f>IF(ISBLANK($FC$281),"N/A",$FC$281)</f>
        <v>1609.8999999999999</v>
      </c>
      <c r="FD282" s="120">
        <f>IF(ISBLANK($FD$281),"N/A",$FD$281)</f>
        <v>1609.5</v>
      </c>
      <c r="FE282" s="120">
        <f>IF(ISBLANK($FE$281),"N/A",$FE$281)</f>
        <v>1606.6999999999998</v>
      </c>
      <c r="FF282" s="120">
        <f>IF(ISBLANK($FF$281),"N/A",$FF$281)</f>
        <v>1582.6</v>
      </c>
      <c r="FG282" s="120">
        <f>IF(ISBLANK($FG$281),"N/A",$FG$281)</f>
        <v>1585.5</v>
      </c>
      <c r="FH282" s="120">
        <f>IF(ISBLANK($FH$281),"N/A",$FH$281)</f>
        <v>1589.3</v>
      </c>
      <c r="FI282" s="120">
        <f>IF(ISBLANK($FI$281),"N/A",$FI$281)</f>
        <v>1583.7</v>
      </c>
      <c r="FJ282" s="120">
        <f>IF(ISBLANK($FJ$281),"N/A",$FJ$281)</f>
        <v>1571.3999999999999</v>
      </c>
      <c r="FK282" s="120">
        <f>IF(ISBLANK($FK$281),"N/A",$FK$281)</f>
        <v>1571.3</v>
      </c>
      <c r="FL282" s="120">
        <f>IF(ISBLANK($FL$281),"N/A",$FL$281)</f>
        <v>1579.8000000000004</v>
      </c>
      <c r="FM282" s="120">
        <f>IF(ISBLANK($FM$281),"N/A",$FM$281)</f>
        <v>1576.9</v>
      </c>
      <c r="FN282" s="120">
        <f>IF(ISBLANK($FN$281),"N/A",$FN$281)</f>
        <v>1560.3</v>
      </c>
      <c r="FO282" s="120">
        <f>IF(ISBLANK($FO$281),"N/A",$FO$281)</f>
        <v>1550.0140000000001</v>
      </c>
      <c r="FP282" s="120">
        <f>IF(ISBLANK($FP$281),"N/A",$FP$281)</f>
        <v>1544.6399999999999</v>
      </c>
      <c r="FQ282" s="120">
        <f>IF(ISBLANK($FQ$281),"N/A",$FQ$281)</f>
        <v>1530.569</v>
      </c>
      <c r="FR282" s="120">
        <f>IF(ISBLANK($FR$281),"N/A",$FR$281)</f>
        <v>1510.547</v>
      </c>
      <c r="FS282" s="120">
        <f>IF(ISBLANK($FS$281),"N/A",$FS$281)</f>
        <v>1489.778</v>
      </c>
      <c r="FT282" s="120">
        <f>IF(ISBLANK($FT$281),"N/A",$FT$281)</f>
        <v>1461.9460000000001</v>
      </c>
      <c r="FU282" s="120">
        <f>IF(ISBLANK($FU$281),"N/A",$FU$281)</f>
        <v>1428.4360000000001</v>
      </c>
      <c r="FV282" s="120">
        <f>IF(ISBLANK($FV$281),"N/A",$FV$281)</f>
        <v>1392.848</v>
      </c>
      <c r="FW282" s="120">
        <f>IF(ISBLANK($FW$281),"N/A",$FW$281)</f>
        <v>1342.5930000000001</v>
      </c>
      <c r="FX282" s="120">
        <f>IF(ISBLANK($FX$281),"N/A",$FX$281)</f>
        <v>1297.665</v>
      </c>
      <c r="FY282" s="120">
        <f>IF(ISBLANK($FY$281),"N/A",$FY$281)</f>
        <v>1263.816</v>
      </c>
      <c r="FZ282" s="120">
        <f>IF(ISBLANK($FZ$281),"N/A",$FZ$281)</f>
        <v>1242.0220000000002</v>
      </c>
      <c r="GA282" s="120">
        <f>IF(ISBLANK($GA$281),"N/A",$GA$281)</f>
        <v>1221.395</v>
      </c>
      <c r="GB282" s="120">
        <f>IF(ISBLANK($GB$281),"N/A",$GB$281)</f>
        <v>1187.1790000000001</v>
      </c>
      <c r="GC282" s="120">
        <f>IF(ISBLANK($GC$281),"N/A",$GC$281)</f>
        <v>1152.451</v>
      </c>
      <c r="GD282" s="120">
        <f>IF(ISBLANK($GD$281),"N/A",$GD$281)</f>
        <v>1119.8310000000001</v>
      </c>
      <c r="GE282" s="120">
        <f>IF(ISBLANK($GE$281),"N/A",$GE$281)</f>
        <v>1085.5400000000002</v>
      </c>
      <c r="GF282" s="120">
        <f>IF(ISBLANK($GF$281),"N/A",$GF$281)</f>
        <v>1042.078</v>
      </c>
      <c r="GG282" s="120">
        <f>IF(ISBLANK($GG$281),"N/A",$GG$281)</f>
        <v>1008.845</v>
      </c>
      <c r="GH282" s="120">
        <f>IF(ISBLANK($GH$281),"N/A",$GH$281)</f>
        <v>971.68799999999999</v>
      </c>
      <c r="GI282" s="120">
        <f>IF(ISBLANK($GI$281),"N/A",$GI$281)</f>
        <v>947.41399999999987</v>
      </c>
      <c r="GJ282" s="120">
        <f>IF(ISBLANK($GJ$281),"N/A",$GJ$281)</f>
        <v>922.45200000000011</v>
      </c>
      <c r="GK282" s="120">
        <f>IF(ISBLANK($GK$281),"N/A",$GK$281)</f>
        <v>897.94400000000007</v>
      </c>
      <c r="GL282" s="120">
        <f>IF(ISBLANK($GL$281),"N/A",$GL$281)</f>
        <v>876.55300000000011</v>
      </c>
      <c r="GM282" s="120">
        <f>IF(ISBLANK($GM$281),"N/A",$GM$281)</f>
        <v>855.54899999999998</v>
      </c>
      <c r="GN282" s="120">
        <f>IF(ISBLANK($GN$281),"N/A",$GN$281)</f>
        <v>834.70499999999993</v>
      </c>
      <c r="GO282" s="120">
        <f>IF(ISBLANK($GO$281),"N/A",$GO$281)</f>
        <v>814.79100000000005</v>
      </c>
      <c r="GP282" s="120">
        <f>IF(ISBLANK($GP$281),"N/A",$GP$281)</f>
        <v>804.673</v>
      </c>
      <c r="GQ282" s="120">
        <f>IF(ISBLANK($GQ$281),"N/A",$GQ$281)</f>
        <v>795.75599999999997</v>
      </c>
      <c r="GR282" s="120">
        <f>IF(ISBLANK($GR$281),"N/A",$GR$281)</f>
        <v>794.68299999999999</v>
      </c>
      <c r="GS282" s="120">
        <f>IF(ISBLANK($GS$281),"N/A",$GS$281)</f>
        <v>790.92900000000009</v>
      </c>
      <c r="GT282" s="120">
        <f>IF(ISBLANK($GT$281),"N/A",$GT$281)</f>
        <v>785.2299999999999</v>
      </c>
      <c r="GU282" s="120">
        <f>IF(ISBLANK($GU$281),"N/A",$GU$281)</f>
        <v>780.60899999999992</v>
      </c>
      <c r="GV282" s="120">
        <f>IF(ISBLANK($GV$281),"N/A",$GV$281)</f>
        <v>776.93000000000006</v>
      </c>
      <c r="GW282" s="120">
        <f>IF(ISBLANK($GW$281),"N/A",$GW$281)</f>
        <v>771.51199999999994</v>
      </c>
      <c r="GX282" s="120">
        <f>IF(ISBLANK($GX$281),"N/A",$GX$281)</f>
        <v>769.62799999999993</v>
      </c>
      <c r="GY282" s="120">
        <f>IF(ISBLANK($GY$281),"N/A",$GY$281)</f>
        <v>764.8309999999999</v>
      </c>
      <c r="GZ282" s="120">
        <f>IF(ISBLANK($GZ$281),"N/A",$GZ$281)</f>
        <v>758.46400000000006</v>
      </c>
      <c r="HA282" s="120">
        <f>IF(ISBLANK($HA$281),"N/A",$HA$281)</f>
        <v>766.45399999999995</v>
      </c>
      <c r="HB282" s="120">
        <f>IF(ISBLANK($HB$281),"N/A",$HB$281)</f>
        <v>765.14800000000014</v>
      </c>
      <c r="HC282" s="120">
        <f>IF(ISBLANK($HC$281),"N/A",$HC$281)</f>
        <v>767.28499999999985</v>
      </c>
      <c r="HD282" s="120">
        <f>IF(ISBLANK($HD$281),"N/A",$HD$281)</f>
        <v>772.423</v>
      </c>
      <c r="HE282" s="120">
        <f>IF(ISBLANK($HE$281),"N/A",$HE$281)</f>
        <v>772.07600000000002</v>
      </c>
      <c r="HF282" s="120">
        <f>IF(ISBLANK($HF$281),"N/A",$HF$281)</f>
        <v>776.72099999999989</v>
      </c>
      <c r="HG282" s="120">
        <f>IF(ISBLANK($HG$281),"N/A",$HG$281)</f>
        <v>779.63300000000004</v>
      </c>
      <c r="HH282" s="120">
        <f>IF(ISBLANK($HH$281),"N/A",$HH$281)</f>
        <v>783.029</v>
      </c>
      <c r="HI282" s="120">
        <f>IF(ISBLANK($HI$281),"N/A",$HI$281)</f>
        <v>787.24700000000007</v>
      </c>
      <c r="HJ282" s="120">
        <f>IF(ISBLANK($HJ$281),"N/A",$HJ$281)</f>
        <v>780.50200000000018</v>
      </c>
      <c r="HK282" s="120">
        <f>IF(ISBLANK($HK$281),"N/A",$HK$281)</f>
        <v>768.92399999999998</v>
      </c>
      <c r="HL282" s="120">
        <f>IF(ISBLANK($HL$281),"N/A",$HL$281)</f>
        <v>763.09500000000003</v>
      </c>
      <c r="HM282" s="120">
        <f>IF(ISBLANK($HM$281),"N/A",$HM$281)</f>
        <v>779.90699999999993</v>
      </c>
      <c r="HN282" s="120">
        <f>IF(ISBLANK($HN$281),"N/A",$HN$281)</f>
        <v>788.99399999999991</v>
      </c>
      <c r="HO282" s="120">
        <f>IF(ISBLANK($HO$281),"N/A",$HO$281)</f>
        <v>794.06099999999992</v>
      </c>
      <c r="HP282" s="120">
        <f>IF(ISBLANK($HP$281),"N/A",$HP$281)</f>
        <v>799.404</v>
      </c>
      <c r="HQ282" s="120">
        <f>IF(ISBLANK($HQ$281),"N/A",$HQ$281)</f>
        <v>800.25099999999998</v>
      </c>
      <c r="HR282" s="120">
        <f>IF(ISBLANK($HR$281),"N/A",$HR$281)</f>
        <v>801.44900000000007</v>
      </c>
      <c r="HS282" s="120">
        <f>IF(ISBLANK($HS$281),"N/A",$HS$281)</f>
        <v>803.91899999999998</v>
      </c>
      <c r="HT282" s="120">
        <f>IF(ISBLANK($HT$281),"N/A",$HT$281)</f>
        <v>807.29700000000003</v>
      </c>
      <c r="HU282" s="120">
        <f>IF(ISBLANK($HU$281),"N/A",$HU$281)</f>
        <v>814.7650000000001</v>
      </c>
      <c r="HV282" s="120">
        <f>IF(ISBLANK($HV$281),"N/A",$HV$281)</f>
        <v>825.20800000000008</v>
      </c>
      <c r="HW282" s="120">
        <f>IF(ISBLANK($HW$281),"N/A",$HW$281)</f>
        <v>825.88300000000004</v>
      </c>
      <c r="HX282" s="120">
        <f>IF(ISBLANK($HX$281),"N/A",$HX$281)</f>
        <v>833.88300000000004</v>
      </c>
      <c r="HY282" s="120">
        <f>IF(ISBLANK($HY$281),"N/A",$HY$281)</f>
        <v>848.52599999999995</v>
      </c>
      <c r="HZ282" s="120">
        <f>IF(ISBLANK($HZ$281),"N/A",$HZ$281)</f>
        <v>861.58300000000008</v>
      </c>
      <c r="IA282" s="120">
        <f>IF(ISBLANK($IA$281),"N/A",$IA$281)</f>
        <v>878.48799999999983</v>
      </c>
      <c r="IB282" s="120">
        <f>IF(ISBLANK($IB$281),"N/A",$IB$281)</f>
        <v>888.23199999999997</v>
      </c>
      <c r="IC282" s="120">
        <f>IF(ISBLANK($IC$281),"N/A",$IC$281)</f>
        <v>898.928</v>
      </c>
      <c r="ID282" s="120">
        <f>IF(ISBLANK($ID$281),"N/A",$ID$281)</f>
        <v>912.74800000000005</v>
      </c>
      <c r="IE282" s="120">
        <f>IF(ISBLANK($IE$281),"N/A",$IE$281)</f>
        <v>932.95799999999997</v>
      </c>
      <c r="IF282" s="120">
        <f>IF(ISBLANK($IF$281),"N/A",$IF$281)</f>
        <v>954.2249999999998</v>
      </c>
      <c r="IG282" s="120">
        <f>IF(ISBLANK($IG$281),"N/A",$IG$281)</f>
        <v>977.22700000000009</v>
      </c>
      <c r="IH282" s="120">
        <f>IF(ISBLANK($IH$281),"N/A",$IH$281)</f>
        <v>998.99399999999991</v>
      </c>
      <c r="II282" s="120">
        <f>IF(ISBLANK($II$281),"N/A",$II$281)</f>
        <v>1011.1339999999999</v>
      </c>
      <c r="IJ282" s="120">
        <f>IF(ISBLANK($IJ$281),"N/A",$IJ$281)</f>
        <v>1037.8589999999999</v>
      </c>
      <c r="IK282" s="120">
        <f>IF(ISBLANK($IK$281),"N/A",$IK$281)</f>
        <v>1060.5</v>
      </c>
      <c r="IL282" s="120">
        <f>IF(ISBLANK($IL$281),"N/A",$IL$281)</f>
        <v>1079.5640000000003</v>
      </c>
      <c r="IM282" s="120">
        <f>IF(ISBLANK($IM$281),"N/A",$IM$281)</f>
        <v>1104.0909999999999</v>
      </c>
      <c r="IN282" s="120">
        <f>IF(ISBLANK($IN$281),"N/A",$IN$281)</f>
        <v>1135.471</v>
      </c>
      <c r="IO282" s="120">
        <f>IF(ISBLANK($IO$281),"N/A",$IO$281)</f>
        <v>1155.223</v>
      </c>
      <c r="IP282" s="120">
        <f>IF(ISBLANK($IP$281),"N/A",$IP$281)</f>
        <v>1171.5430000000001</v>
      </c>
      <c r="IQ282" s="120">
        <f>IF(ISBLANK($IQ$281),"N/A",$IQ$281)</f>
        <v>1185.0039999999999</v>
      </c>
      <c r="IR282" s="120">
        <f>IF(ISBLANK($IR$281),"N/A",$IR$281)</f>
        <v>1211.4390000000003</v>
      </c>
      <c r="IS282" s="120">
        <f>IF(ISBLANK($IS$281),"N/A",$IS$281)</f>
        <v>1226.354</v>
      </c>
      <c r="IT282" s="120">
        <f>IF(ISBLANK($IT$281),"N/A",$IT$281)</f>
        <v>1229</v>
      </c>
      <c r="IU282" s="120">
        <f>IF(ISBLANK($IU$281),"N/A",$IU$281)</f>
        <v>1228.8</v>
      </c>
      <c r="IV282" s="120">
        <f>IF(ISBLANK($IV$281),"N/A",$IV$281)</f>
        <v>1234.748</v>
      </c>
      <c r="IW282" s="120">
        <f>IF(ISBLANK($IW$281),"N/A",$IW$281)</f>
        <v>1240.0999999999999</v>
      </c>
      <c r="IX282" s="120">
        <f>IF(ISBLANK($IX$281),"N/A",$IX$281)</f>
        <v>2098.1530000000002</v>
      </c>
      <c r="IY282" s="120">
        <f>IF(ISBLANK($IY$281),"N/A",$IY$281)</f>
        <v>2662.7829999999994</v>
      </c>
      <c r="IZ282" s="120">
        <f>IF(ISBLANK($IZ$281),"N/A",$IZ$281)</f>
        <v>2594.277</v>
      </c>
      <c r="JA282" s="120">
        <f>IF(ISBLANK($JA$281),"N/A",$JA$281)</f>
        <v>2664.2110000000002</v>
      </c>
      <c r="JB282" s="120">
        <f>IF(ISBLANK($JB$281),"N/A",$JB$281)</f>
        <v>2703.6759999999999</v>
      </c>
      <c r="JC282" s="120">
        <f>IF(ISBLANK($JC$281),"N/A",$JC$281)</f>
        <v>2663.5259999999998</v>
      </c>
      <c r="JD282" s="120">
        <f>IF(ISBLANK($JD$281),"N/A",$JD$281)</f>
        <v>2599.3719999999998</v>
      </c>
      <c r="JE282" s="120">
        <f>IF(ISBLANK($JE$281),"N/A",$JE$281)</f>
        <v>2637.4859999999999</v>
      </c>
      <c r="JF282" s="120">
        <f>IF(ISBLANK($JF$281),"N/A",$JF$281)</f>
        <v>2617.1</v>
      </c>
      <c r="JG282" s="120">
        <f>IF(ISBLANK($JG$281),"N/A",$JG$281)</f>
        <v>2596.3000000000002</v>
      </c>
      <c r="JH282" s="120">
        <f>IF(ISBLANK($JH$281),"N/A",$JH$281)</f>
        <v>2663.5</v>
      </c>
      <c r="JI282" s="120">
        <f>IF(ISBLANK($JI$281),"N/A",$JI$281)</f>
        <v>2644.1</v>
      </c>
      <c r="JJ282" s="120">
        <f>IF(ISBLANK($JJ$281),"N/A",$JJ$281)</f>
        <v>2588.3000000000002</v>
      </c>
      <c r="JK282" s="168">
        <f>IF(ISBLANK($JK$281),"N/A",$JK$281)</f>
        <v>2495.6999999999998</v>
      </c>
      <c r="JL282" s="65"/>
    </row>
    <row r="283" spans="2:272" x14ac:dyDescent="0.25">
      <c r="C283" s="57"/>
      <c r="JL283" s="57"/>
    </row>
    <row r="284" spans="2:272" x14ac:dyDescent="0.25">
      <c r="C284" s="57"/>
      <c r="JL284" s="57"/>
    </row>
    <row r="285" spans="2:272" x14ac:dyDescent="0.25">
      <c r="C285" s="57"/>
      <c r="JL285" s="57"/>
    </row>
    <row r="286" spans="2:272" x14ac:dyDescent="0.25">
      <c r="FO286" s="130"/>
    </row>
    <row r="287" spans="2:272" x14ac:dyDescent="0.25">
      <c r="FO287" s="130"/>
    </row>
    <row r="288" spans="2:272" x14ac:dyDescent="0.25">
      <c r="FO288" s="130"/>
    </row>
    <row r="289" spans="171:171" x14ac:dyDescent="0.25">
      <c r="FO289" s="130"/>
    </row>
    <row r="290" spans="171:171" x14ac:dyDescent="0.25">
      <c r="FO290" s="130"/>
    </row>
    <row r="291" spans="171:171" x14ac:dyDescent="0.25">
      <c r="FO291" s="130"/>
    </row>
    <row r="292" spans="171:171" x14ac:dyDescent="0.25">
      <c r="FO292" s="130"/>
    </row>
    <row r="293" spans="171:171" x14ac:dyDescent="0.25">
      <c r="FO293" s="130"/>
    </row>
    <row r="294" spans="171:171" x14ac:dyDescent="0.25">
      <c r="FO294" s="130"/>
    </row>
    <row r="295" spans="171:171" x14ac:dyDescent="0.25">
      <c r="FO295" s="130"/>
    </row>
    <row r="296" spans="171:171" x14ac:dyDescent="0.25">
      <c r="FO296" s="130"/>
    </row>
    <row r="297" spans="171:171" x14ac:dyDescent="0.25">
      <c r="FO297" s="130"/>
    </row>
    <row r="298" spans="171:171" x14ac:dyDescent="0.25">
      <c r="FO298" s="130"/>
    </row>
    <row r="299" spans="171:171" x14ac:dyDescent="0.25">
      <c r="FO299" s="130"/>
    </row>
    <row r="300" spans="171:171" x14ac:dyDescent="0.25">
      <c r="FO300" s="130"/>
    </row>
    <row r="301" spans="171:171" x14ac:dyDescent="0.25">
      <c r="FO301" s="130"/>
    </row>
    <row r="302" spans="171:171" x14ac:dyDescent="0.25">
      <c r="FO302" s="130"/>
    </row>
    <row r="303" spans="171:171" x14ac:dyDescent="0.25">
      <c r="FO303" s="130"/>
    </row>
    <row r="304" spans="171:171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K306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IZ10" sqref="IZ10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25" customWidth="1"/>
    <col min="195" max="195" width="7" customWidth="1"/>
  </cols>
  <sheetData>
    <row r="1" spans="1:271" ht="18" x14ac:dyDescent="0.4">
      <c r="B1" s="33" t="s">
        <v>286</v>
      </c>
    </row>
    <row r="2" spans="1:271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</row>
    <row r="3" spans="1:271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</row>
    <row r="4" spans="1:27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</row>
    <row r="5" spans="1:271" ht="13" thickBot="1" x14ac:dyDescent="0.3"/>
    <row r="6" spans="1:271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44">
        <v>44317</v>
      </c>
    </row>
    <row r="7" spans="1:271" s="55" customFormat="1" ht="13.5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145">
        <f>triangle!JK7</f>
        <v>0</v>
      </c>
    </row>
    <row r="8" spans="1:271" s="55" customFormat="1" ht="13.5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146">
        <f>triangle!JK8</f>
        <v>0</v>
      </c>
    </row>
    <row r="9" spans="1:271" s="55" customFormat="1" ht="13.5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147">
        <f>triangle!JK9</f>
        <v>2495.6999999999998</v>
      </c>
    </row>
    <row r="10" spans="1:271" s="55" customFormat="1" ht="13.5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1240.0999999999999</v>
      </c>
      <c r="IX10" s="74">
        <f>triangle!IX10</f>
        <v>2098.1530000000002</v>
      </c>
      <c r="IY10" s="74">
        <f>triangle!IY10</f>
        <v>2662.7829999999994</v>
      </c>
      <c r="IZ10" s="74" t="str">
        <f>triangle!IZ10</f>
        <v>N/A</v>
      </c>
      <c r="JA10" s="74" t="str">
        <f>triangle!JA10</f>
        <v>N/A</v>
      </c>
      <c r="JB10" s="74" t="str">
        <f>triangle!JB10</f>
        <v>N/A</v>
      </c>
      <c r="JC10" s="74" t="str">
        <f>triangle!JC10</f>
        <v>N/A</v>
      </c>
      <c r="JD10" s="74" t="str">
        <f>triangle!JD10</f>
        <v>N/A</v>
      </c>
      <c r="JE10" s="74" t="str">
        <f>triangle!JE10</f>
        <v>N/A</v>
      </c>
      <c r="JF10" s="74" t="str">
        <f>triangle!JF10</f>
        <v>N/A</v>
      </c>
      <c r="JG10" s="74" t="str">
        <f>triangle!JG10</f>
        <v>N/A</v>
      </c>
      <c r="JH10" s="74" t="str">
        <f>triangle!JH10</f>
        <v>N/A</v>
      </c>
      <c r="JI10" s="74" t="str">
        <f>triangle!JI10</f>
        <v>N/A</v>
      </c>
      <c r="JJ10" s="74" t="str">
        <f>triangle!JJ10</f>
        <v>N/A</v>
      </c>
      <c r="JK10" s="148" t="str">
        <f>triangle!JK10</f>
        <v>N/A</v>
      </c>
    </row>
    <row r="11" spans="1:271" ht="13.5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149">
        <f>triangle!JK11</f>
        <v>0</v>
      </c>
    </row>
    <row r="12" spans="1:271" ht="13.5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149">
        <f>triangle!JK12</f>
        <v>0</v>
      </c>
    </row>
    <row r="13" spans="1:271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153"/>
    </row>
    <row r="14" spans="1:271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64"/>
    </row>
    <row r="15" spans="1:271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152"/>
    </row>
    <row r="16" spans="1:271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152"/>
    </row>
    <row r="17" spans="1:271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152"/>
    </row>
    <row r="18" spans="1:271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152"/>
    </row>
    <row r="19" spans="1:271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152"/>
    </row>
    <row r="20" spans="1:271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152"/>
    </row>
    <row r="21" spans="1:271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152"/>
    </row>
    <row r="22" spans="1:271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152"/>
    </row>
    <row r="23" spans="1:271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152"/>
    </row>
    <row r="24" spans="1:271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152"/>
    </row>
    <row r="25" spans="1:271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152"/>
    </row>
    <row r="26" spans="1:271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152"/>
    </row>
    <row r="27" spans="1:271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152"/>
    </row>
    <row r="28" spans="1:271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152"/>
    </row>
    <row r="29" spans="1:271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152"/>
    </row>
    <row r="30" spans="1:271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152"/>
    </row>
    <row r="31" spans="1:271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152"/>
    </row>
    <row r="32" spans="1:271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152"/>
    </row>
    <row r="33" spans="1:271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152"/>
    </row>
    <row r="34" spans="1:271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152"/>
    </row>
    <row r="35" spans="1:271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152"/>
    </row>
    <row r="36" spans="1:271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152"/>
    </row>
    <row r="37" spans="1:271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152"/>
    </row>
    <row r="38" spans="1:271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152"/>
    </row>
    <row r="39" spans="1:271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152"/>
    </row>
    <row r="40" spans="1:271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152"/>
    </row>
    <row r="41" spans="1:271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152"/>
    </row>
    <row r="42" spans="1:271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152"/>
    </row>
    <row r="43" spans="1:271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152"/>
    </row>
    <row r="44" spans="1:271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152"/>
    </row>
    <row r="45" spans="1:271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152"/>
    </row>
    <row r="46" spans="1:271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152"/>
    </row>
    <row r="47" spans="1:271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152"/>
    </row>
    <row r="48" spans="1:271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152"/>
    </row>
    <row r="49" spans="1:271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152"/>
    </row>
    <row r="50" spans="1:271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152"/>
    </row>
    <row r="51" spans="1:271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152"/>
    </row>
    <row r="52" spans="1:271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152"/>
    </row>
    <row r="53" spans="1:271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152"/>
    </row>
    <row r="54" spans="1:271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152"/>
    </row>
    <row r="55" spans="1:271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152"/>
    </row>
    <row r="56" spans="1:271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152"/>
    </row>
    <row r="57" spans="1:271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152"/>
    </row>
    <row r="58" spans="1:271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152"/>
    </row>
    <row r="59" spans="1:271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152"/>
    </row>
    <row r="60" spans="1:271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152"/>
    </row>
    <row r="61" spans="1:271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152"/>
    </row>
    <row r="62" spans="1:271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152"/>
    </row>
    <row r="63" spans="1:271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152"/>
    </row>
    <row r="64" spans="1:271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152"/>
    </row>
    <row r="65" spans="1:271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152"/>
    </row>
    <row r="66" spans="1:271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152"/>
    </row>
    <row r="67" spans="1:271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152"/>
    </row>
    <row r="68" spans="1:271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152"/>
    </row>
    <row r="69" spans="1:271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152"/>
    </row>
    <row r="70" spans="1:271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152"/>
    </row>
    <row r="71" spans="1:271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152"/>
    </row>
    <row r="72" spans="1:271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152"/>
    </row>
    <row r="73" spans="1:271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152"/>
    </row>
    <row r="74" spans="1:271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152"/>
    </row>
    <row r="75" spans="1:271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152"/>
    </row>
    <row r="76" spans="1:271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152"/>
    </row>
    <row r="77" spans="1:271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152"/>
    </row>
    <row r="78" spans="1:271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152"/>
    </row>
    <row r="79" spans="1:271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152"/>
    </row>
    <row r="80" spans="1:271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152"/>
    </row>
    <row r="81" spans="1:271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152"/>
    </row>
    <row r="82" spans="1:271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152"/>
    </row>
    <row r="83" spans="1:271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152"/>
    </row>
    <row r="84" spans="1:271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152"/>
    </row>
    <row r="85" spans="1:271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152"/>
    </row>
    <row r="86" spans="1:271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152"/>
    </row>
    <row r="87" spans="1:271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152"/>
    </row>
    <row r="88" spans="1:271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152"/>
    </row>
    <row r="89" spans="1:271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152"/>
    </row>
    <row r="90" spans="1:271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152"/>
    </row>
    <row r="91" spans="1:271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152"/>
    </row>
    <row r="92" spans="1:271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152"/>
    </row>
    <row r="93" spans="1:271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152"/>
    </row>
    <row r="94" spans="1:271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152"/>
    </row>
    <row r="95" spans="1:271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152"/>
    </row>
    <row r="96" spans="1:271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152"/>
    </row>
    <row r="97" spans="1:271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152"/>
    </row>
    <row r="98" spans="1:271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152"/>
    </row>
    <row r="99" spans="1:271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152"/>
    </row>
    <row r="100" spans="1:271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152"/>
    </row>
    <row r="101" spans="1:271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152"/>
    </row>
    <row r="102" spans="1:271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152"/>
    </row>
    <row r="103" spans="1:271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152"/>
    </row>
    <row r="104" spans="1:271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152"/>
    </row>
    <row r="105" spans="1:271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152"/>
    </row>
    <row r="106" spans="1:271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152"/>
    </row>
    <row r="107" spans="1:271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152"/>
    </row>
    <row r="108" spans="1:271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152"/>
    </row>
    <row r="109" spans="1:271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152"/>
    </row>
    <row r="110" spans="1:271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152"/>
    </row>
    <row r="111" spans="1:271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152"/>
    </row>
    <row r="112" spans="1:271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152"/>
    </row>
    <row r="113" spans="1:271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152"/>
    </row>
    <row r="114" spans="1:271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152"/>
    </row>
    <row r="115" spans="1:271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152"/>
    </row>
    <row r="116" spans="1:271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152"/>
    </row>
    <row r="117" spans="1:271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152"/>
    </row>
    <row r="118" spans="1:271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152"/>
    </row>
    <row r="119" spans="1:271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152"/>
    </row>
    <row r="120" spans="1:271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152"/>
    </row>
    <row r="121" spans="1:271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152"/>
    </row>
    <row r="122" spans="1:271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152"/>
    </row>
    <row r="123" spans="1:271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152"/>
    </row>
    <row r="124" spans="1:271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152"/>
    </row>
    <row r="125" spans="1:271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152"/>
    </row>
    <row r="126" spans="1:271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152"/>
    </row>
    <row r="127" spans="1:271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152"/>
    </row>
    <row r="128" spans="1:271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152"/>
    </row>
    <row r="129" spans="1:271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152"/>
    </row>
    <row r="130" spans="1:271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152"/>
    </row>
    <row r="131" spans="1:271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152"/>
    </row>
    <row r="132" spans="1:271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152"/>
    </row>
    <row r="133" spans="1:271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152"/>
    </row>
    <row r="134" spans="1:271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152"/>
    </row>
    <row r="135" spans="1:271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152"/>
    </row>
    <row r="136" spans="1:271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152"/>
    </row>
    <row r="137" spans="1:271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152"/>
    </row>
    <row r="138" spans="1:271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152"/>
    </row>
    <row r="139" spans="1:271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152"/>
    </row>
    <row r="140" spans="1:271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152"/>
    </row>
    <row r="141" spans="1:271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152"/>
    </row>
    <row r="142" spans="1:271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152"/>
    </row>
    <row r="143" spans="1:271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152"/>
    </row>
    <row r="144" spans="1:271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152"/>
    </row>
    <row r="145" spans="1:271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152"/>
    </row>
    <row r="146" spans="1:271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152"/>
    </row>
    <row r="147" spans="1:271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152"/>
    </row>
    <row r="148" spans="1:271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152"/>
    </row>
    <row r="149" spans="1:271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152"/>
    </row>
    <row r="150" spans="1:271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152"/>
    </row>
    <row r="151" spans="1:271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152"/>
    </row>
    <row r="152" spans="1:271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152"/>
    </row>
    <row r="153" spans="1:271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152"/>
    </row>
    <row r="154" spans="1:271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152"/>
    </row>
    <row r="155" spans="1:271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152"/>
    </row>
    <row r="156" spans="1:271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152"/>
    </row>
    <row r="157" spans="1:271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152"/>
    </row>
    <row r="158" spans="1:271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152"/>
    </row>
    <row r="159" spans="1:271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152"/>
    </row>
    <row r="160" spans="1:271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152"/>
    </row>
    <row r="161" spans="1:271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152"/>
    </row>
    <row r="162" spans="1:271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152"/>
    </row>
    <row r="163" spans="1:271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152"/>
    </row>
    <row r="164" spans="1:271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152"/>
    </row>
    <row r="165" spans="1:271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152"/>
    </row>
    <row r="166" spans="1:271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152"/>
    </row>
    <row r="167" spans="1:271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152"/>
    </row>
    <row r="168" spans="1:271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152"/>
    </row>
    <row r="169" spans="1:271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152"/>
    </row>
    <row r="170" spans="1:271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152"/>
    </row>
    <row r="171" spans="1:271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152"/>
    </row>
    <row r="172" spans="1:271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152"/>
    </row>
    <row r="173" spans="1:271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152"/>
    </row>
    <row r="174" spans="1:271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152"/>
    </row>
    <row r="175" spans="1:271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152"/>
    </row>
    <row r="176" spans="1:271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152"/>
    </row>
    <row r="177" spans="1:271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152"/>
    </row>
    <row r="178" spans="1:271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152"/>
    </row>
    <row r="179" spans="1:271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152"/>
    </row>
    <row r="180" spans="1:271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152"/>
    </row>
    <row r="181" spans="1:271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152"/>
    </row>
    <row r="182" spans="1:271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152"/>
    </row>
    <row r="183" spans="1:271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152"/>
    </row>
    <row r="184" spans="1:271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152"/>
    </row>
    <row r="185" spans="1:271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152"/>
    </row>
    <row r="186" spans="1:271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152"/>
    </row>
    <row r="187" spans="1:271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152"/>
    </row>
    <row r="188" spans="1:271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152"/>
    </row>
    <row r="189" spans="1:271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152"/>
    </row>
    <row r="190" spans="1:271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152"/>
    </row>
    <row r="191" spans="1:271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152"/>
    </row>
    <row r="192" spans="1:271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152"/>
    </row>
    <row r="193" spans="1:271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152"/>
    </row>
    <row r="194" spans="1:271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152"/>
    </row>
    <row r="195" spans="1:271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152"/>
    </row>
    <row r="196" spans="1:271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152"/>
    </row>
    <row r="197" spans="1:271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152"/>
    </row>
    <row r="198" spans="1:271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152"/>
    </row>
    <row r="199" spans="1:271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152"/>
    </row>
    <row r="200" spans="1:271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152"/>
    </row>
    <row r="201" spans="1:271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152"/>
    </row>
    <row r="202" spans="1:271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152"/>
    </row>
    <row r="203" spans="1:271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152"/>
    </row>
    <row r="204" spans="1:271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152"/>
    </row>
    <row r="205" spans="1:271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152"/>
    </row>
    <row r="206" spans="1:271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152"/>
    </row>
    <row r="207" spans="1:271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152"/>
    </row>
    <row r="208" spans="1:271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152"/>
    </row>
    <row r="209" spans="1:271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152"/>
    </row>
    <row r="210" spans="1:271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152"/>
    </row>
    <row r="211" spans="1:271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152"/>
    </row>
    <row r="212" spans="1:271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152"/>
    </row>
    <row r="213" spans="1:271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152"/>
    </row>
    <row r="214" spans="1:271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152"/>
    </row>
    <row r="215" spans="1:271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152"/>
    </row>
    <row r="216" spans="1:271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152"/>
    </row>
    <row r="217" spans="1:271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152"/>
    </row>
    <row r="218" spans="1:271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152"/>
    </row>
    <row r="219" spans="1:271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152"/>
    </row>
    <row r="220" spans="1:271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152"/>
    </row>
    <row r="221" spans="1:271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152"/>
    </row>
    <row r="222" spans="1:271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152"/>
    </row>
    <row r="223" spans="1:271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152"/>
    </row>
    <row r="224" spans="1:271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152"/>
    </row>
    <row r="225" spans="1:271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152"/>
    </row>
    <row r="226" spans="1:271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152"/>
    </row>
    <row r="227" spans="1:271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152"/>
    </row>
    <row r="228" spans="1:271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152"/>
    </row>
    <row r="229" spans="1:271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152"/>
    </row>
    <row r="230" spans="1:271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152"/>
    </row>
    <row r="231" spans="1:271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152"/>
    </row>
    <row r="232" spans="1:271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152"/>
    </row>
    <row r="233" spans="1:271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152"/>
    </row>
    <row r="234" spans="1:271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152"/>
    </row>
    <row r="235" spans="1:271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152"/>
    </row>
    <row r="236" spans="1:271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152"/>
    </row>
    <row r="237" spans="1:271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152"/>
    </row>
    <row r="238" spans="1:271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152"/>
    </row>
    <row r="239" spans="1:271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152"/>
    </row>
    <row r="240" spans="1:271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152"/>
    </row>
    <row r="241" spans="1:271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152"/>
    </row>
    <row r="242" spans="1:271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152"/>
    </row>
    <row r="243" spans="1:271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152"/>
    </row>
    <row r="244" spans="1:271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152"/>
    </row>
    <row r="245" spans="1:271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152"/>
    </row>
    <row r="246" spans="1:271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152"/>
    </row>
    <row r="247" spans="1:271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152"/>
    </row>
    <row r="248" spans="1:271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152"/>
    </row>
    <row r="249" spans="1:271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152"/>
    </row>
    <row r="250" spans="1:271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152"/>
    </row>
    <row r="251" spans="1:271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152"/>
    </row>
    <row r="252" spans="1:271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152"/>
    </row>
    <row r="253" spans="1:271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152"/>
    </row>
    <row r="254" spans="1:271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152"/>
    </row>
    <row r="255" spans="1:271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152"/>
    </row>
    <row r="256" spans="1:271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152"/>
    </row>
    <row r="257" spans="1:271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152"/>
    </row>
    <row r="258" spans="1:271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152"/>
    </row>
    <row r="259" spans="1:271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152"/>
    </row>
    <row r="260" spans="1:271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152"/>
    </row>
    <row r="261" spans="1:271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152"/>
    </row>
    <row r="262" spans="1:271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152"/>
    </row>
    <row r="263" spans="1:271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152"/>
    </row>
    <row r="264" spans="1:271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152"/>
    </row>
    <row r="265" spans="1:271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152"/>
    </row>
    <row r="266" spans="1:271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152"/>
    </row>
    <row r="267" spans="1:271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152"/>
    </row>
    <row r="268" spans="1:271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152"/>
    </row>
    <row r="269" spans="1:271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152"/>
    </row>
    <row r="270" spans="1:271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152"/>
    </row>
    <row r="271" spans="1:271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152"/>
    </row>
    <row r="272" spans="1:271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152"/>
    </row>
    <row r="273" spans="1:271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152"/>
    </row>
    <row r="274" spans="1:271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152"/>
    </row>
    <row r="275" spans="1:271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152"/>
    </row>
    <row r="276" spans="1:271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152"/>
    </row>
    <row r="277" spans="1:271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152"/>
    </row>
    <row r="278" spans="1:271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152"/>
    </row>
    <row r="279" spans="1:271" s="88" customFormat="1" x14ac:dyDescent="0.25">
      <c r="A279"/>
      <c r="B279" s="105">
        <v>44287</v>
      </c>
      <c r="C279" s="171">
        <f>IF(OR(ISBLANK(triangle!C279),ISBLANK(triangle!C278)),"-",triangle!C279-triangle!C278)</f>
        <v>0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0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0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0</v>
      </c>
      <c r="P279" s="90">
        <f>IF(OR(ISBLANK(triangle!P279),ISBLANK(triangle!P278)),"-",triangle!P279-triangle!P278)</f>
        <v>0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0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0</v>
      </c>
      <c r="U279" s="90">
        <f>IF(OR(ISBLANK(triangle!U279),ISBLANK(triangle!U278)),"-",triangle!U279-triangle!U278)</f>
        <v>0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0</v>
      </c>
      <c r="Z279" s="90">
        <f>IF(OR(ISBLANK(triangle!Z279),ISBLANK(triangle!Z278)),"-",triangle!Z279-triangle!Z278)</f>
        <v>0</v>
      </c>
      <c r="AA279" s="90">
        <f>IF(OR(ISBLANK(triangle!AA279),ISBLANK(triangle!AA278)),"-",triangle!AA279-triangle!AA278)</f>
        <v>0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0</v>
      </c>
      <c r="AD279" s="90">
        <f>IF(OR(ISBLANK(triangle!AD279),ISBLANK(triangle!AD278)),"-",triangle!AD279-triangle!AD278)</f>
        <v>0</v>
      </c>
      <c r="AE279" s="90">
        <f>IF(OR(ISBLANK(triangle!AE279),ISBLANK(triangle!AE278)),"-",triangle!AE279-triangle!AE278)</f>
        <v>0</v>
      </c>
      <c r="AF279" s="90">
        <f>IF(OR(ISBLANK(triangle!AF279),ISBLANK(triangle!AF278)),"-",triangle!AF279-triangle!AF278)</f>
        <v>0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0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0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0</v>
      </c>
      <c r="AP279" s="90">
        <f>IF(OR(ISBLANK(triangle!AP279),ISBLANK(triangle!AP278)),"-",triangle!AP279-triangle!AP278)</f>
        <v>0</v>
      </c>
      <c r="AQ279" s="90">
        <f>IF(OR(ISBLANK(triangle!AQ279),ISBLANK(triangle!AQ278)),"-",triangle!AQ279-triangle!AQ278)</f>
        <v>0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0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0</v>
      </c>
      <c r="AW279" s="90">
        <f>IF(OR(ISBLANK(triangle!AW279),ISBLANK(triangle!AW278)),"-",triangle!AW279-triangle!AW278)</f>
        <v>0</v>
      </c>
      <c r="AX279" s="90">
        <f>IF(OR(ISBLANK(triangle!AX279),ISBLANK(triangle!AX278)),"-",triangle!AX279-triangle!AX278)</f>
        <v>0</v>
      </c>
      <c r="AY279" s="90">
        <f>IF(OR(ISBLANK(triangle!AY279),ISBLANK(triangle!AY278)),"-",triangle!AY279-triangle!AY278)</f>
        <v>0</v>
      </c>
      <c r="AZ279" s="90">
        <f>IF(OR(ISBLANK(triangle!AZ279),ISBLANK(triangle!AZ278)),"-",triangle!AZ279-triangle!AZ278)</f>
        <v>0</v>
      </c>
      <c r="BA279" s="90">
        <f>IF(OR(ISBLANK(triangle!BA279),ISBLANK(triangle!BA278)),"-",triangle!BA279-triangle!BA278)</f>
        <v>0</v>
      </c>
      <c r="BB279" s="90">
        <f>IF(OR(ISBLANK(triangle!BB279),ISBLANK(triangle!BB278)),"-",triangle!BB279-triangle!BB278)</f>
        <v>0</v>
      </c>
      <c r="BC279" s="90">
        <f>IF(OR(ISBLANK(triangle!BC279),ISBLANK(triangle!BC278)),"-",triangle!BC279-triangle!BC278)</f>
        <v>0</v>
      </c>
      <c r="BD279" s="90">
        <f>IF(OR(ISBLANK(triangle!BD279),ISBLANK(triangle!BD278)),"-",triangle!BD279-triangle!BD278)</f>
        <v>0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0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0</v>
      </c>
      <c r="BL279" s="90">
        <f>IF(OR(ISBLANK(triangle!BL279),ISBLANK(triangle!BL278)),"-",triangle!BL279-triangle!BL278)</f>
        <v>0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0</v>
      </c>
      <c r="BO279" s="90">
        <f>IF(OR(ISBLANK(triangle!BO279),ISBLANK(triangle!BO278)),"-",triangle!BO279-triangle!BO278)</f>
        <v>0</v>
      </c>
      <c r="BP279" s="90">
        <f>IF(OR(ISBLANK(triangle!BP279),ISBLANK(triangle!BP278)),"-",triangle!BP279-triangle!BP278)</f>
        <v>0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0</v>
      </c>
      <c r="BS279" s="90">
        <f>IF(OR(ISBLANK(triangle!BS279),ISBLANK(triangle!BS278)),"-",triangle!BS279-triangle!BS278)</f>
        <v>0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0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0</v>
      </c>
      <c r="BY279" s="90">
        <f>IF(OR(ISBLANK(triangle!BY279),ISBLANK(triangle!BY278)),"-",triangle!BY279-triangle!BY278)</f>
        <v>0</v>
      </c>
      <c r="BZ279" s="90">
        <f>IF(OR(ISBLANK(triangle!BZ279),ISBLANK(triangle!BZ278)),"-",triangle!BZ279-triangle!BZ278)</f>
        <v>0</v>
      </c>
      <c r="CA279" s="90">
        <f>IF(OR(ISBLANK(triangle!CA279),ISBLANK(triangle!CA278)),"-",triangle!CA279-triangle!CA278)</f>
        <v>0</v>
      </c>
      <c r="CB279" s="90">
        <f>IF(OR(ISBLANK(triangle!CB279),ISBLANK(triangle!CB278)),"-",triangle!CB279-triangle!CB278)</f>
        <v>0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0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0</v>
      </c>
      <c r="CG279" s="90">
        <f>IF(OR(ISBLANK(triangle!CG279),ISBLANK(triangle!CG278)),"-",triangle!CG279-triangle!CG278)</f>
        <v>0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0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0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0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0</v>
      </c>
      <c r="DF279" s="90">
        <f>IF(OR(ISBLANK(triangle!DF279),ISBLANK(triangle!DF278)),"-",triangle!DF279-triangle!DF278)</f>
        <v>0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0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0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0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0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0</v>
      </c>
      <c r="DW279" s="90">
        <f>IF(OR(ISBLANK(triangle!DW279),ISBLANK(triangle!DW278)),"-",triangle!DW279-triangle!DW278)</f>
        <v>0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0</v>
      </c>
      <c r="EA279" s="90">
        <f>IF(OR(ISBLANK(triangle!EA279),ISBLANK(triangle!EA278)),"-",triangle!EA279-triangle!EA278)</f>
        <v>0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0</v>
      </c>
      <c r="ED279" s="90">
        <f>IF(OR(ISBLANK(triangle!ED279),ISBLANK(triangle!ED278)),"-",triangle!ED279-triangle!ED278)</f>
        <v>0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0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0</v>
      </c>
      <c r="EJ279" s="90">
        <f>IF(OR(ISBLANK(triangle!EJ279),ISBLANK(triangle!EJ278)),"-",triangle!EJ279-triangle!EJ278)</f>
        <v>0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0</v>
      </c>
      <c r="EM279" s="90">
        <f>IF(OR(ISBLANK(triangle!EM279),ISBLANK(triangle!EM278)),"-",triangle!EM279-triangle!EM278)</f>
        <v>0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0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0</v>
      </c>
      <c r="ES279" s="90">
        <f>IF(OR(ISBLANK(triangle!ES279),ISBLANK(triangle!ES278)),"-",triangle!ES279-triangle!ES278)</f>
        <v>0</v>
      </c>
      <c r="ET279" s="90">
        <f>IF(OR(ISBLANK(triangle!ET279),ISBLANK(triangle!ET278)),"-",triangle!ET279-triangle!ET278)</f>
        <v>0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0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0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0</v>
      </c>
      <c r="FD279" s="90">
        <f>IF(OR(ISBLANK(triangle!FD279),ISBLANK(triangle!FD278)),"-",triangle!FD279-triangle!FD278)</f>
        <v>0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0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0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0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0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90">
        <f>IF(OR(ISBLANK(triangle!IK279),ISBLANK(triangle!IK278)),"-",triangle!IK279-triangle!IK278)</f>
        <v>0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0</v>
      </c>
      <c r="IU279" s="90">
        <f>IF(OR(ISBLANK(triangle!IU279),ISBLANK(triangle!IU278)),"-",triangle!IU279-triangle!IU278)</f>
        <v>0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0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90">
        <f>IF(OR(ISBLANK(triangle!JF279),ISBLANK(triangle!JF278)),"-",triangle!JF279-triangle!JF278)</f>
        <v>0</v>
      </c>
      <c r="JG279" s="90">
        <f>IF(OR(ISBLANK(triangle!JG279),ISBLANK(triangle!JG278)),"-",triangle!JG279-triangle!JG278)</f>
        <v>0</v>
      </c>
      <c r="JH279" s="90">
        <f>IF(OR(ISBLANK(triangle!JH279),ISBLANK(triangle!JH278)),"-",triangle!JH279-triangle!JH278)</f>
        <v>-19.300000000000182</v>
      </c>
      <c r="JI279" s="89"/>
      <c r="JJ279" s="90"/>
      <c r="JK279" s="152"/>
    </row>
    <row r="280" spans="1:271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0</v>
      </c>
      <c r="HL280" s="90">
        <f>IF(OR(ISBLANK(triangle!HL280),ISBLANK(triangle!HL279)),"-",triangle!HL280-triangle!HL279)</f>
        <v>0</v>
      </c>
      <c r="HM280" s="90">
        <f>IF(OR(ISBLANK(triangle!HM280),ISBLANK(triangle!HM279)),"-",triangle!HM280-triangle!HM279)</f>
        <v>0</v>
      </c>
      <c r="HN280" s="90">
        <f>IF(OR(ISBLANK(triangle!HN280),ISBLANK(triangle!HN279)),"-",triangle!HN280-triangle!HN279)</f>
        <v>0</v>
      </c>
      <c r="HO280" s="90">
        <f>IF(OR(ISBLANK(triangle!HO280),ISBLANK(triangle!HO279)),"-",triangle!HO280-triangle!HO279)</f>
        <v>0</v>
      </c>
      <c r="HP280" s="90">
        <f>IF(OR(ISBLANK(triangle!HP280),ISBLANK(triangle!HP279)),"-",triangle!HP280-triangle!HP279)</f>
        <v>0</v>
      </c>
      <c r="HQ280" s="90">
        <f>IF(OR(ISBLANK(triangle!HQ280),ISBLANK(triangle!HQ279)),"-",triangle!HQ280-triangle!HQ279)</f>
        <v>0</v>
      </c>
      <c r="HR280" s="90">
        <f>IF(OR(ISBLANK(triangle!HR280),ISBLANK(triangle!HR279)),"-",triangle!HR280-triangle!HR279)</f>
        <v>0</v>
      </c>
      <c r="HS280" s="90">
        <f>IF(OR(ISBLANK(triangle!HS280),ISBLANK(triangle!HS279)),"-",triangle!HS280-triangle!HS279)</f>
        <v>0</v>
      </c>
      <c r="HT280" s="90">
        <f>IF(OR(ISBLANK(triangle!HT280),ISBLANK(triangle!HT279)),"-",triangle!HT280-triangle!HT279)</f>
        <v>0</v>
      </c>
      <c r="HU280" s="90">
        <f>IF(OR(ISBLANK(triangle!HU280),ISBLANK(triangle!HU279)),"-",triangle!HU280-triangle!HU279)</f>
        <v>0</v>
      </c>
      <c r="HV280" s="90">
        <f>IF(OR(ISBLANK(triangle!HV280),ISBLANK(triangle!HV279)),"-",triangle!HV280-triangle!HV279)</f>
        <v>0</v>
      </c>
      <c r="HW280" s="90">
        <f>IF(OR(ISBLANK(triangle!HW280),ISBLANK(triangle!HW279)),"-",triangle!HW280-triangle!HW279)</f>
        <v>0</v>
      </c>
      <c r="HX280" s="90">
        <f>IF(OR(ISBLANK(triangle!HX280),ISBLANK(triangle!HX279)),"-",triangle!HX280-triangle!HX279)</f>
        <v>0</v>
      </c>
      <c r="HY280" s="90">
        <f>IF(OR(ISBLANK(triangle!HY280),ISBLANK(triangle!HY279)),"-",triangle!HY280-triangle!HY279)</f>
        <v>0</v>
      </c>
      <c r="HZ280" s="90">
        <f>IF(OR(ISBLANK(triangle!HZ280),ISBLANK(triangle!HZ279)),"-",triangle!HZ280-triangle!HZ279)</f>
        <v>0</v>
      </c>
      <c r="IA280" s="90">
        <f>IF(OR(ISBLANK(triangle!IA280),ISBLANK(triangle!IA279)),"-",triangle!IA280-triangle!IA279)</f>
        <v>0</v>
      </c>
      <c r="IB280" s="90">
        <f>IF(OR(ISBLANK(triangle!IB280),ISBLANK(triangle!IB279)),"-",triangle!IB280-triangle!IB279)</f>
        <v>0</v>
      </c>
      <c r="IC280" s="90">
        <f>IF(OR(ISBLANK(triangle!IC280),ISBLANK(triangle!IC279)),"-",triangle!IC280-triangle!IC279)</f>
        <v>0</v>
      </c>
      <c r="ID280" s="90">
        <f>IF(OR(ISBLANK(triangle!ID280),ISBLANK(triangle!ID279)),"-",triangle!ID280-triangle!ID279)</f>
        <v>0</v>
      </c>
      <c r="IE280" s="90">
        <f>IF(OR(ISBLANK(triangle!IE280),ISBLANK(triangle!IE279)),"-",triangle!IE280-triangle!IE279)</f>
        <v>0</v>
      </c>
      <c r="IF280" s="90">
        <f>IF(OR(ISBLANK(triangle!IF280),ISBLANK(triangle!IF279)),"-",triangle!IF280-triangle!IF279)</f>
        <v>0</v>
      </c>
      <c r="IG280" s="90">
        <f>IF(OR(ISBLANK(triangle!IG280),ISBLANK(triangle!IG279)),"-",triangle!IG280-triangle!IG279)</f>
        <v>0</v>
      </c>
      <c r="IH280" s="90">
        <f>IF(OR(ISBLANK(triangle!IH280),ISBLANK(triangle!IH279)),"-",triangle!IH280-triangle!IH279)</f>
        <v>0</v>
      </c>
      <c r="II280" s="90">
        <f>IF(OR(ISBLANK(triangle!II280),ISBLANK(triangle!II279)),"-",triangle!II280-triangle!II279)</f>
        <v>0</v>
      </c>
      <c r="IJ280" s="90">
        <f>IF(OR(ISBLANK(triangle!IJ280),ISBLANK(triangle!IJ279)),"-",triangle!IJ280-triangle!IJ279)</f>
        <v>0</v>
      </c>
      <c r="IK280" s="90">
        <f>IF(OR(ISBLANK(triangle!IK280),ISBLANK(triangle!IK279)),"-",triangle!IK280-triangle!IK279)</f>
        <v>0</v>
      </c>
      <c r="IL280" s="90">
        <f>IF(OR(ISBLANK(triangle!IL280),ISBLANK(triangle!IL279)),"-",triangle!IL280-triangle!IL279)</f>
        <v>0</v>
      </c>
      <c r="IM280" s="90">
        <f>IF(OR(ISBLANK(triangle!IM280),ISBLANK(triangle!IM279)),"-",triangle!IM280-triangle!IM279)</f>
        <v>0</v>
      </c>
      <c r="IN280" s="90">
        <f>IF(OR(ISBLANK(triangle!IN280),ISBLANK(triangle!IN279)),"-",triangle!IN280-triangle!IN279)</f>
        <v>0</v>
      </c>
      <c r="IO280" s="90">
        <f>IF(OR(ISBLANK(triangle!IO280),ISBLANK(triangle!IO279)),"-",triangle!IO280-triangle!IO279)</f>
        <v>0</v>
      </c>
      <c r="IP280" s="90">
        <f>IF(OR(ISBLANK(triangle!IP280),ISBLANK(triangle!IP279)),"-",triangle!IP280-triangle!IP279)</f>
        <v>0</v>
      </c>
      <c r="IQ280" s="90">
        <f>IF(OR(ISBLANK(triangle!IQ280),ISBLANK(triangle!IQ279)),"-",triangle!IQ280-triangle!IQ279)</f>
        <v>0</v>
      </c>
      <c r="IR280" s="90">
        <f>IF(OR(ISBLANK(triangle!IR280),ISBLANK(triangle!IR279)),"-",triangle!IR280-triangle!IR279)</f>
        <v>0</v>
      </c>
      <c r="IS280" s="90">
        <f>IF(OR(ISBLANK(triangle!IS280),ISBLANK(triangle!IS279)),"-",triangle!IS280-triangle!IS279)</f>
        <v>0</v>
      </c>
      <c r="IT280" s="90">
        <f>IF(OR(ISBLANK(triangle!IT280),ISBLANK(triangle!IT279)),"-",triangle!IT280-triangle!IT279)</f>
        <v>0</v>
      </c>
      <c r="IU280" s="90">
        <f>IF(OR(ISBLANK(triangle!IU280),ISBLANK(triangle!IU279)),"-",triangle!IU280-triangle!IU279)</f>
        <v>0</v>
      </c>
      <c r="IV280" s="90">
        <f>IF(OR(ISBLANK(triangle!IV280),ISBLANK(triangle!IV279)),"-",triangle!IV280-triangle!IV279)</f>
        <v>0</v>
      </c>
      <c r="IW280" s="90">
        <f>IF(OR(ISBLANK(triangle!IW280),ISBLANK(triangle!IW279)),"-",triangle!IW280-triangle!IW279)</f>
        <v>0</v>
      </c>
      <c r="IX280" s="142">
        <f>IF(OR(ISBLANK(triangle!IX280),ISBLANK(triangle!IX279)),"-",triangle!IX280-triangle!IX279)</f>
        <v>0</v>
      </c>
      <c r="IY280" s="90">
        <f>IF(OR(ISBLANK(triangle!IY280),ISBLANK(triangle!IY279)),"-",triangle!IY280-triangle!IY279)</f>
        <v>0</v>
      </c>
      <c r="IZ280" s="90">
        <f>IF(OR(ISBLANK(triangle!IZ280),ISBLANK(triangle!IZ279)),"-",triangle!IZ280-triangle!IZ279)</f>
        <v>0</v>
      </c>
      <c r="JA280" s="90">
        <f>IF(OR(ISBLANK(triangle!JA280),ISBLANK(triangle!JA279)),"-",triangle!JA280-triangle!JA279)</f>
        <v>0</v>
      </c>
      <c r="JB280" s="90">
        <f>IF(OR(ISBLANK(triangle!JB280),ISBLANK(triangle!JB279)),"-",triangle!JB280-triangle!JB279)</f>
        <v>0</v>
      </c>
      <c r="JC280" s="90">
        <f>IF(OR(ISBLANK(triangle!JC280),ISBLANK(triangle!JC279)),"-",triangle!JC280-triangle!JC279)</f>
        <v>0</v>
      </c>
      <c r="JD280" s="90">
        <f>IF(OR(ISBLANK(triangle!JD280),ISBLANK(triangle!JD279)),"-",triangle!JD280-triangle!JD279)</f>
        <v>0</v>
      </c>
      <c r="JE280" s="90">
        <f>IF(OR(ISBLANK(triangle!JE280),ISBLANK(triangle!JE279)),"-",triangle!JE280-triangle!JE279)</f>
        <v>0</v>
      </c>
      <c r="JF280" s="90">
        <f>IF(OR(ISBLANK(triangle!JF280),ISBLANK(triangle!JF279)),"-",triangle!JF280-triangle!JF279)</f>
        <v>0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0</v>
      </c>
      <c r="JI280" s="90">
        <f>IF(OR(ISBLANK(triangle!JI280),ISBLANK(triangle!JI279)),"-",triangle!JI280-triangle!JI279)</f>
        <v>-29.599999999999909</v>
      </c>
      <c r="JJ280" s="89"/>
      <c r="JK280" s="154"/>
    </row>
    <row r="281" spans="1:271" s="88" customFormat="1" ht="13" thickBot="1" x14ac:dyDescent="0.3">
      <c r="A281"/>
      <c r="B281" s="81">
        <v>44348</v>
      </c>
      <c r="C281" s="170">
        <f>IF(OR(ISBLANK(triangle!C281),ISBLANK(triangle!C280)),"-",triangle!C281-triangle!C280)</f>
        <v>0</v>
      </c>
      <c r="D281" s="155">
        <f>IF(OR(ISBLANK(triangle!D281),ISBLANK(triangle!D280)),"-",triangle!D281-triangle!D280)</f>
        <v>0</v>
      </c>
      <c r="E281" s="156">
        <f>IF(OR(ISBLANK(triangle!E281),ISBLANK(triangle!E280)),"-",triangle!E281-triangle!E280)</f>
        <v>0</v>
      </c>
      <c r="F281" s="156">
        <f>IF(OR(ISBLANK(triangle!F281),ISBLANK(triangle!F280)),"-",triangle!F281-triangle!F280)</f>
        <v>0</v>
      </c>
      <c r="G281" s="156">
        <f>IF(OR(ISBLANK(triangle!G281),ISBLANK(triangle!G280)),"-",triangle!G281-triangle!G280)</f>
        <v>0</v>
      </c>
      <c r="H281" s="156">
        <f>IF(OR(ISBLANK(triangle!H281),ISBLANK(triangle!H280)),"-",triangle!H281-triangle!H280)</f>
        <v>0</v>
      </c>
      <c r="I281" s="156">
        <f>IF(OR(ISBLANK(triangle!I281),ISBLANK(triangle!I280)),"-",triangle!I281-triangle!I280)</f>
        <v>0</v>
      </c>
      <c r="J281" s="156">
        <f>IF(OR(ISBLANK(triangle!J281),ISBLANK(triangle!J280)),"-",triangle!J281-triangle!J280)</f>
        <v>0</v>
      </c>
      <c r="K281" s="156">
        <f>IF(OR(ISBLANK(triangle!K281),ISBLANK(triangle!K280)),"-",triangle!K281-triangle!K280)</f>
        <v>0</v>
      </c>
      <c r="L281" s="156">
        <f>IF(OR(ISBLANK(triangle!L281),ISBLANK(triangle!L280)),"-",triangle!L281-triangle!L280)</f>
        <v>0</v>
      </c>
      <c r="M281" s="156">
        <f>IF(OR(ISBLANK(triangle!M281),ISBLANK(triangle!M280)),"-",triangle!M281-triangle!M280)</f>
        <v>0</v>
      </c>
      <c r="N281" s="156">
        <f>IF(OR(ISBLANK(triangle!N281),ISBLANK(triangle!N280)),"-",triangle!N281-triangle!N280)</f>
        <v>0</v>
      </c>
      <c r="O281" s="156">
        <f>IF(OR(ISBLANK(triangle!O281),ISBLANK(triangle!O280)),"-",triangle!O281-triangle!O280)</f>
        <v>0</v>
      </c>
      <c r="P281" s="156">
        <f>IF(OR(ISBLANK(triangle!P281),ISBLANK(triangle!P280)),"-",triangle!P281-triangle!P280)</f>
        <v>0</v>
      </c>
      <c r="Q281" s="156">
        <f>IF(OR(ISBLANK(triangle!Q281),ISBLANK(triangle!Q280)),"-",triangle!Q281-triangle!Q280)</f>
        <v>0</v>
      </c>
      <c r="R281" s="156">
        <f>IF(OR(ISBLANK(triangle!R281),ISBLANK(triangle!R280)),"-",triangle!R281-triangle!R280)</f>
        <v>0</v>
      </c>
      <c r="S281" s="156">
        <f>IF(OR(ISBLANK(triangle!S281),ISBLANK(triangle!S280)),"-",triangle!S281-triangle!S280)</f>
        <v>0</v>
      </c>
      <c r="T281" s="156">
        <f>IF(OR(ISBLANK(triangle!T281),ISBLANK(triangle!T280)),"-",triangle!T281-triangle!T280)</f>
        <v>0</v>
      </c>
      <c r="U281" s="156">
        <f>IF(OR(ISBLANK(triangle!U281),ISBLANK(triangle!U280)),"-",triangle!U281-triangle!U280)</f>
        <v>0</v>
      </c>
      <c r="V281" s="156">
        <f>IF(OR(ISBLANK(triangle!V281),ISBLANK(triangle!V280)),"-",triangle!V281-triangle!V280)</f>
        <v>0</v>
      </c>
      <c r="W281" s="156">
        <f>IF(OR(ISBLANK(triangle!W281),ISBLANK(triangle!W280)),"-",triangle!W281-triangle!W280)</f>
        <v>0</v>
      </c>
      <c r="X281" s="156">
        <f>IF(OR(ISBLANK(triangle!X281),ISBLANK(triangle!X280)),"-",triangle!X281-triangle!X280)</f>
        <v>0</v>
      </c>
      <c r="Y281" s="156">
        <f>IF(OR(ISBLANK(triangle!Y281),ISBLANK(triangle!Y280)),"-",triangle!Y281-triangle!Y280)</f>
        <v>0</v>
      </c>
      <c r="Z281" s="156">
        <f>IF(OR(ISBLANK(triangle!Z281),ISBLANK(triangle!Z280)),"-",triangle!Z281-triangle!Z280)</f>
        <v>0</v>
      </c>
      <c r="AA281" s="156">
        <f>IF(OR(ISBLANK(triangle!AA281),ISBLANK(triangle!AA280)),"-",triangle!AA281-triangle!AA280)</f>
        <v>0</v>
      </c>
      <c r="AB281" s="156">
        <f>IF(OR(ISBLANK(triangle!AB281),ISBLANK(triangle!AB280)),"-",triangle!AB281-triangle!AB280)</f>
        <v>0</v>
      </c>
      <c r="AC281" s="156">
        <f>IF(OR(ISBLANK(triangle!AC281),ISBLANK(triangle!AC280)),"-",triangle!AC281-triangle!AC280)</f>
        <v>0</v>
      </c>
      <c r="AD281" s="156">
        <f>IF(OR(ISBLANK(triangle!AD281),ISBLANK(triangle!AD280)),"-",triangle!AD281-triangle!AD280)</f>
        <v>0</v>
      </c>
      <c r="AE281" s="156">
        <f>IF(OR(ISBLANK(triangle!AE281),ISBLANK(triangle!AE280)),"-",triangle!AE281-triangle!AE280)</f>
        <v>0</v>
      </c>
      <c r="AF281" s="156">
        <f>IF(OR(ISBLANK(triangle!AF281),ISBLANK(triangle!AF280)),"-",triangle!AF281-triangle!AF280)</f>
        <v>0</v>
      </c>
      <c r="AG281" s="156">
        <f>IF(OR(ISBLANK(triangle!AG281),ISBLANK(triangle!AG280)),"-",triangle!AG281-triangle!AG280)</f>
        <v>0</v>
      </c>
      <c r="AH281" s="156">
        <f>IF(OR(ISBLANK(triangle!AH281),ISBLANK(triangle!AH280)),"-",triangle!AH281-triangle!AH280)</f>
        <v>0</v>
      </c>
      <c r="AI281" s="156">
        <f>IF(OR(ISBLANK(triangle!AI281),ISBLANK(triangle!AI280)),"-",triangle!AI281-triangle!AI280)</f>
        <v>0</v>
      </c>
      <c r="AJ281" s="156">
        <f>IF(OR(ISBLANK(triangle!AJ281),ISBLANK(triangle!AJ280)),"-",triangle!AJ281-triangle!AJ280)</f>
        <v>0</v>
      </c>
      <c r="AK281" s="156">
        <f>IF(OR(ISBLANK(triangle!AK281),ISBLANK(triangle!AK280)),"-",triangle!AK281-triangle!AK280)</f>
        <v>0</v>
      </c>
      <c r="AL281" s="156">
        <f>IF(OR(ISBLANK(triangle!AL281),ISBLANK(triangle!AL280)),"-",triangle!AL281-triangle!AL280)</f>
        <v>0</v>
      </c>
      <c r="AM281" s="156">
        <f>IF(OR(ISBLANK(triangle!AM281),ISBLANK(triangle!AM280)),"-",triangle!AM281-triangle!AM280)</f>
        <v>0</v>
      </c>
      <c r="AN281" s="156">
        <f>IF(OR(ISBLANK(triangle!AN281),ISBLANK(triangle!AN280)),"-",triangle!AN281-triangle!AN280)</f>
        <v>0</v>
      </c>
      <c r="AO281" s="156">
        <f>IF(OR(ISBLANK(triangle!AO281),ISBLANK(triangle!AO280)),"-",triangle!AO281-triangle!AO280)</f>
        <v>0</v>
      </c>
      <c r="AP281" s="156">
        <f>IF(OR(ISBLANK(triangle!AP281),ISBLANK(triangle!AP280)),"-",triangle!AP281-triangle!AP280)</f>
        <v>0</v>
      </c>
      <c r="AQ281" s="156">
        <f>IF(OR(ISBLANK(triangle!AQ281),ISBLANK(triangle!AQ280)),"-",triangle!AQ281-triangle!AQ280)</f>
        <v>0</v>
      </c>
      <c r="AR281" s="156">
        <f>IF(OR(ISBLANK(triangle!AR281),ISBLANK(triangle!AR280)),"-",triangle!AR281-triangle!AR280)</f>
        <v>0</v>
      </c>
      <c r="AS281" s="156">
        <f>IF(OR(ISBLANK(triangle!AS281),ISBLANK(triangle!AS280)),"-",triangle!AS281-triangle!AS280)</f>
        <v>0</v>
      </c>
      <c r="AT281" s="156">
        <f>IF(OR(ISBLANK(triangle!AT281),ISBLANK(triangle!AT280)),"-",triangle!AT281-triangle!AT280)</f>
        <v>0</v>
      </c>
      <c r="AU281" s="156">
        <f>IF(OR(ISBLANK(triangle!AU281),ISBLANK(triangle!AU280)),"-",triangle!AU281-triangle!AU280)</f>
        <v>0</v>
      </c>
      <c r="AV281" s="156">
        <f>IF(OR(ISBLANK(triangle!AV281),ISBLANK(triangle!AV280)),"-",triangle!AV281-triangle!AV280)</f>
        <v>0</v>
      </c>
      <c r="AW281" s="156">
        <f>IF(OR(ISBLANK(triangle!AW281),ISBLANK(triangle!AW280)),"-",triangle!AW281-triangle!AW280)</f>
        <v>0</v>
      </c>
      <c r="AX281" s="156">
        <f>IF(OR(ISBLANK(triangle!AX281),ISBLANK(triangle!AX280)),"-",triangle!AX281-triangle!AX280)</f>
        <v>0</v>
      </c>
      <c r="AY281" s="156">
        <f>IF(OR(ISBLANK(triangle!AY281),ISBLANK(triangle!AY280)),"-",triangle!AY281-triangle!AY280)</f>
        <v>0</v>
      </c>
      <c r="AZ281" s="156">
        <f>IF(OR(ISBLANK(triangle!AZ281),ISBLANK(triangle!AZ280)),"-",triangle!AZ281-triangle!AZ280)</f>
        <v>0</v>
      </c>
      <c r="BA281" s="156">
        <f>IF(OR(ISBLANK(triangle!BA281),ISBLANK(triangle!BA280)),"-",triangle!BA281-triangle!BA280)</f>
        <v>0</v>
      </c>
      <c r="BB281" s="156">
        <f>IF(OR(ISBLANK(triangle!BB281),ISBLANK(triangle!BB280)),"-",triangle!BB281-triangle!BB280)</f>
        <v>0</v>
      </c>
      <c r="BC281" s="156">
        <f>IF(OR(ISBLANK(triangle!BC281),ISBLANK(triangle!BC280)),"-",triangle!BC281-triangle!BC280)</f>
        <v>0</v>
      </c>
      <c r="BD281" s="156">
        <f>IF(OR(ISBLANK(triangle!BD281),ISBLANK(triangle!BD280)),"-",triangle!BD281-triangle!BD280)</f>
        <v>0</v>
      </c>
      <c r="BE281" s="156">
        <f>IF(OR(ISBLANK(triangle!BE281),ISBLANK(triangle!BE280)),"-",triangle!BE281-triangle!BE280)</f>
        <v>0</v>
      </c>
      <c r="BF281" s="156">
        <f>IF(OR(ISBLANK(triangle!BF281),ISBLANK(triangle!BF280)),"-",triangle!BF281-triangle!BF280)</f>
        <v>0</v>
      </c>
      <c r="BG281" s="156">
        <f>IF(OR(ISBLANK(triangle!BG281),ISBLANK(triangle!BG280)),"-",triangle!BG281-triangle!BG280)</f>
        <v>0</v>
      </c>
      <c r="BH281" s="156">
        <f>IF(OR(ISBLANK(triangle!BH281),ISBLANK(triangle!BH280)),"-",triangle!BH281-triangle!BH280)</f>
        <v>0</v>
      </c>
      <c r="BI281" s="156">
        <f>IF(OR(ISBLANK(triangle!BI281),ISBLANK(triangle!BI280)),"-",triangle!BI281-triangle!BI280)</f>
        <v>0</v>
      </c>
      <c r="BJ281" s="156">
        <f>IF(OR(ISBLANK(triangle!BJ281),ISBLANK(triangle!BJ280)),"-",triangle!BJ281-triangle!BJ280)</f>
        <v>0</v>
      </c>
      <c r="BK281" s="156">
        <f>IF(OR(ISBLANK(triangle!BK281),ISBLANK(triangle!BK280)),"-",triangle!BK281-triangle!BK280)</f>
        <v>0</v>
      </c>
      <c r="BL281" s="156">
        <f>IF(OR(ISBLANK(triangle!BL281),ISBLANK(triangle!BL280)),"-",triangle!BL281-triangle!BL280)</f>
        <v>0</v>
      </c>
      <c r="BM281" s="156">
        <f>IF(OR(ISBLANK(triangle!BM281),ISBLANK(triangle!BM280)),"-",triangle!BM281-triangle!BM280)</f>
        <v>0</v>
      </c>
      <c r="BN281" s="156">
        <f>IF(OR(ISBLANK(triangle!BN281),ISBLANK(triangle!BN280)),"-",triangle!BN281-triangle!BN280)</f>
        <v>0</v>
      </c>
      <c r="BO281" s="156">
        <f>IF(OR(ISBLANK(triangle!BO281),ISBLANK(triangle!BO280)),"-",triangle!BO281-triangle!BO280)</f>
        <v>0</v>
      </c>
      <c r="BP281" s="156">
        <f>IF(OR(ISBLANK(triangle!BP281),ISBLANK(triangle!BP280)),"-",triangle!BP281-triangle!BP280)</f>
        <v>0</v>
      </c>
      <c r="BQ281" s="156">
        <f>IF(OR(ISBLANK(triangle!BQ281),ISBLANK(triangle!BQ280)),"-",triangle!BQ281-triangle!BQ280)</f>
        <v>0</v>
      </c>
      <c r="BR281" s="156">
        <f>IF(OR(ISBLANK(triangle!BR281),ISBLANK(triangle!BR280)),"-",triangle!BR281-triangle!BR280)</f>
        <v>0</v>
      </c>
      <c r="BS281" s="156">
        <f>IF(OR(ISBLANK(triangle!BS281),ISBLANK(triangle!BS280)),"-",triangle!BS281-triangle!BS280)</f>
        <v>0</v>
      </c>
      <c r="BT281" s="156">
        <f>IF(OR(ISBLANK(triangle!BT281),ISBLANK(triangle!BT280)),"-",triangle!BT281-triangle!BT280)</f>
        <v>0</v>
      </c>
      <c r="BU281" s="156">
        <f>IF(OR(ISBLANK(triangle!BU281),ISBLANK(triangle!BU280)),"-",triangle!BU281-triangle!BU280)</f>
        <v>0</v>
      </c>
      <c r="BV281" s="156">
        <f>IF(OR(ISBLANK(triangle!BV281),ISBLANK(triangle!BV280)),"-",triangle!BV281-triangle!BV280)</f>
        <v>0</v>
      </c>
      <c r="BW281" s="156">
        <f>IF(OR(ISBLANK(triangle!BW281),ISBLANK(triangle!BW280)),"-",triangle!BW281-triangle!BW280)</f>
        <v>0</v>
      </c>
      <c r="BX281" s="156">
        <f>IF(OR(ISBLANK(triangle!BX281),ISBLANK(triangle!BX280)),"-",triangle!BX281-triangle!BX280)</f>
        <v>0</v>
      </c>
      <c r="BY281" s="156">
        <f>IF(OR(ISBLANK(triangle!BY281),ISBLANK(triangle!BY280)),"-",triangle!BY281-triangle!BY280)</f>
        <v>0</v>
      </c>
      <c r="BZ281" s="156">
        <f>IF(OR(ISBLANK(triangle!BZ281),ISBLANK(triangle!BZ280)),"-",triangle!BZ281-triangle!BZ280)</f>
        <v>0</v>
      </c>
      <c r="CA281" s="156">
        <f>IF(OR(ISBLANK(triangle!CA281),ISBLANK(triangle!CA280)),"-",triangle!CA281-triangle!CA280)</f>
        <v>0</v>
      </c>
      <c r="CB281" s="156">
        <f>IF(OR(ISBLANK(triangle!CB281),ISBLANK(triangle!CB280)),"-",triangle!CB281-triangle!CB280)</f>
        <v>0</v>
      </c>
      <c r="CC281" s="156">
        <f>IF(OR(ISBLANK(triangle!CC281),ISBLANK(triangle!CC280)),"-",triangle!CC281-triangle!CC280)</f>
        <v>0</v>
      </c>
      <c r="CD281" s="156">
        <f>IF(OR(ISBLANK(triangle!CD281),ISBLANK(triangle!CD280)),"-",triangle!CD281-triangle!CD280)</f>
        <v>0</v>
      </c>
      <c r="CE281" s="156">
        <f>IF(OR(ISBLANK(triangle!CE281),ISBLANK(triangle!CE280)),"-",triangle!CE281-triangle!CE280)</f>
        <v>0</v>
      </c>
      <c r="CF281" s="156">
        <f>IF(OR(ISBLANK(triangle!CF281),ISBLANK(triangle!CF280)),"-",triangle!CF281-triangle!CF280)</f>
        <v>0</v>
      </c>
      <c r="CG281" s="156">
        <f>IF(OR(ISBLANK(triangle!CG281),ISBLANK(triangle!CG280)),"-",triangle!CG281-triangle!CG280)</f>
        <v>0</v>
      </c>
      <c r="CH281" s="156">
        <f>IF(OR(ISBLANK(triangle!CH281),ISBLANK(triangle!CH280)),"-",triangle!CH281-triangle!CH280)</f>
        <v>0</v>
      </c>
      <c r="CI281" s="156">
        <f>IF(OR(ISBLANK(triangle!CI281),ISBLANK(triangle!CI280)),"-",triangle!CI281-triangle!CI280)</f>
        <v>0</v>
      </c>
      <c r="CJ281" s="156">
        <f>IF(OR(ISBLANK(triangle!CJ281),ISBLANK(triangle!CJ280)),"-",triangle!CJ281-triangle!CJ280)</f>
        <v>0</v>
      </c>
      <c r="CK281" s="156">
        <f>IF(OR(ISBLANK(triangle!CK281),ISBLANK(triangle!CK280)),"-",triangle!CK281-triangle!CK280)</f>
        <v>0</v>
      </c>
      <c r="CL281" s="156">
        <f>IF(OR(ISBLANK(triangle!CL281),ISBLANK(triangle!CL280)),"-",triangle!CL281-triangle!CL280)</f>
        <v>0</v>
      </c>
      <c r="CM281" s="156">
        <f>IF(OR(ISBLANK(triangle!CM281),ISBLANK(triangle!CM280)),"-",triangle!CM281-triangle!CM280)</f>
        <v>0</v>
      </c>
      <c r="CN281" s="156">
        <f>IF(OR(ISBLANK(triangle!CN281),ISBLANK(triangle!CN280)),"-",triangle!CN281-triangle!CN280)</f>
        <v>0</v>
      </c>
      <c r="CO281" s="156">
        <f>IF(OR(ISBLANK(triangle!CO281),ISBLANK(triangle!CO280)),"-",triangle!CO281-triangle!CO280)</f>
        <v>0</v>
      </c>
      <c r="CP281" s="156">
        <f>IF(OR(ISBLANK(triangle!CP281),ISBLANK(triangle!CP280)),"-",triangle!CP281-triangle!CP280)</f>
        <v>0</v>
      </c>
      <c r="CQ281" s="156">
        <f>IF(OR(ISBLANK(triangle!CQ281),ISBLANK(triangle!CQ280)),"-",triangle!CQ281-triangle!CQ280)</f>
        <v>0</v>
      </c>
      <c r="CR281" s="156">
        <f>IF(OR(ISBLANK(triangle!CR281),ISBLANK(triangle!CR280)),"-",triangle!CR281-triangle!CR280)</f>
        <v>0</v>
      </c>
      <c r="CS281" s="156">
        <f>IF(OR(ISBLANK(triangle!CS281),ISBLANK(triangle!CS280)),"-",triangle!CS281-triangle!CS280)</f>
        <v>0</v>
      </c>
      <c r="CT281" s="156">
        <f>IF(OR(ISBLANK(triangle!CT281),ISBLANK(triangle!CT280)),"-",triangle!CT281-triangle!CT280)</f>
        <v>0</v>
      </c>
      <c r="CU281" s="156">
        <f>IF(OR(ISBLANK(triangle!CU281),ISBLANK(triangle!CU280)),"-",triangle!CU281-triangle!CU280)</f>
        <v>0</v>
      </c>
      <c r="CV281" s="156">
        <f>IF(OR(ISBLANK(triangle!CV281),ISBLANK(triangle!CV280)),"-",triangle!CV281-triangle!CV280)</f>
        <v>0</v>
      </c>
      <c r="CW281" s="156">
        <f>IF(OR(ISBLANK(triangle!CW281),ISBLANK(triangle!CW280)),"-",triangle!CW281-triangle!CW280)</f>
        <v>0</v>
      </c>
      <c r="CX281" s="156">
        <f>IF(OR(ISBLANK(triangle!CX281),ISBLANK(triangle!CX280)),"-",triangle!CX281-triangle!CX280)</f>
        <v>0</v>
      </c>
      <c r="CY281" s="156">
        <f>IF(OR(ISBLANK(triangle!CY281),ISBLANK(triangle!CY280)),"-",triangle!CY281-triangle!CY280)</f>
        <v>0</v>
      </c>
      <c r="CZ281" s="156">
        <f>IF(OR(ISBLANK(triangle!CZ281),ISBLANK(triangle!CZ280)),"-",triangle!CZ281-triangle!CZ280)</f>
        <v>0</v>
      </c>
      <c r="DA281" s="156">
        <f>IF(OR(ISBLANK(triangle!DA281),ISBLANK(triangle!DA280)),"-",triangle!DA281-triangle!DA280)</f>
        <v>0</v>
      </c>
      <c r="DB281" s="156">
        <f>IF(OR(ISBLANK(triangle!DB281),ISBLANK(triangle!DB280)),"-",triangle!DB281-triangle!DB280)</f>
        <v>0</v>
      </c>
      <c r="DC281" s="156">
        <f>IF(OR(ISBLANK(triangle!DC281),ISBLANK(triangle!DC280)),"-",triangle!DC281-triangle!DC280)</f>
        <v>0</v>
      </c>
      <c r="DD281" s="156">
        <f>IF(OR(ISBLANK(triangle!DD281),ISBLANK(triangle!DD280)),"-",triangle!DD281-triangle!DD280)</f>
        <v>0</v>
      </c>
      <c r="DE281" s="156">
        <f>IF(OR(ISBLANK(triangle!DE281),ISBLANK(triangle!DE280)),"-",triangle!DE281-triangle!DE280)</f>
        <v>0</v>
      </c>
      <c r="DF281" s="156">
        <f>IF(OR(ISBLANK(triangle!DF281),ISBLANK(triangle!DF280)),"-",triangle!DF281-triangle!DF280)</f>
        <v>0</v>
      </c>
      <c r="DG281" s="156">
        <f>IF(OR(ISBLANK(triangle!DG281),ISBLANK(triangle!DG280)),"-",triangle!DG281-triangle!DG280)</f>
        <v>0</v>
      </c>
      <c r="DH281" s="156">
        <f>IF(OR(ISBLANK(triangle!DH281),ISBLANK(triangle!DH280)),"-",triangle!DH281-triangle!DH280)</f>
        <v>0</v>
      </c>
      <c r="DI281" s="156">
        <f>IF(OR(ISBLANK(triangle!DI281),ISBLANK(triangle!DI280)),"-",triangle!DI281-triangle!DI280)</f>
        <v>0</v>
      </c>
      <c r="DJ281" s="156">
        <f>IF(OR(ISBLANK(triangle!DJ281),ISBLANK(triangle!DJ280)),"-",triangle!DJ281-triangle!DJ280)</f>
        <v>0</v>
      </c>
      <c r="DK281" s="156">
        <f>IF(OR(ISBLANK(triangle!DK281),ISBLANK(triangle!DK280)),"-",triangle!DK281-triangle!DK280)</f>
        <v>0</v>
      </c>
      <c r="DL281" s="156">
        <f>IF(OR(ISBLANK(triangle!DL281),ISBLANK(triangle!DL280)),"-",triangle!DL281-triangle!DL280)</f>
        <v>0</v>
      </c>
      <c r="DM281" s="156">
        <f>IF(OR(ISBLANK(triangle!DM281),ISBLANK(triangle!DM280)),"-",triangle!DM281-triangle!DM280)</f>
        <v>0</v>
      </c>
      <c r="DN281" s="156">
        <f>IF(OR(ISBLANK(triangle!DN281),ISBLANK(triangle!DN280)),"-",triangle!DN281-triangle!DN280)</f>
        <v>0</v>
      </c>
      <c r="DO281" s="156">
        <f>IF(OR(ISBLANK(triangle!DO281),ISBLANK(triangle!DO280)),"-",triangle!DO281-triangle!DO280)</f>
        <v>0</v>
      </c>
      <c r="DP281" s="156">
        <f>IF(OR(ISBLANK(triangle!DP281),ISBLANK(triangle!DP280)),"-",triangle!DP281-triangle!DP280)</f>
        <v>0</v>
      </c>
      <c r="DQ281" s="156">
        <f>IF(OR(ISBLANK(triangle!DQ281),ISBLANK(triangle!DQ280)),"-",triangle!DQ281-triangle!DQ280)</f>
        <v>0</v>
      </c>
      <c r="DR281" s="156">
        <f>IF(OR(ISBLANK(triangle!DR281),ISBLANK(triangle!DR280)),"-",triangle!DR281-triangle!DR280)</f>
        <v>0</v>
      </c>
      <c r="DS281" s="156">
        <f>IF(OR(ISBLANK(triangle!DS281),ISBLANK(triangle!DS280)),"-",triangle!DS281-triangle!DS280)</f>
        <v>0</v>
      </c>
      <c r="DT281" s="156">
        <f>IF(OR(ISBLANK(triangle!DT281),ISBLANK(triangle!DT280)),"-",triangle!DT281-triangle!DT280)</f>
        <v>0</v>
      </c>
      <c r="DU281" s="156">
        <f>IF(OR(ISBLANK(triangle!DU281),ISBLANK(triangle!DU280)),"-",triangle!DU281-triangle!DU280)</f>
        <v>0</v>
      </c>
      <c r="DV281" s="156">
        <f>IF(OR(ISBLANK(triangle!DV281),ISBLANK(triangle!DV280)),"-",triangle!DV281-triangle!DV280)</f>
        <v>0</v>
      </c>
      <c r="DW281" s="156">
        <f>IF(OR(ISBLANK(triangle!DW281),ISBLANK(triangle!DW280)),"-",triangle!DW281-triangle!DW280)</f>
        <v>0</v>
      </c>
      <c r="DX281" s="156">
        <f>IF(OR(ISBLANK(triangle!DX281),ISBLANK(triangle!DX280)),"-",triangle!DX281-triangle!DX280)</f>
        <v>0</v>
      </c>
      <c r="DY281" s="156">
        <f>IF(OR(ISBLANK(triangle!DY281),ISBLANK(triangle!DY280)),"-",triangle!DY281-triangle!DY280)</f>
        <v>0</v>
      </c>
      <c r="DZ281" s="156">
        <f>IF(OR(ISBLANK(triangle!DZ281),ISBLANK(triangle!DZ280)),"-",triangle!DZ281-triangle!DZ280)</f>
        <v>0</v>
      </c>
      <c r="EA281" s="156">
        <f>IF(OR(ISBLANK(triangle!EA281),ISBLANK(triangle!EA280)),"-",triangle!EA281-triangle!EA280)</f>
        <v>0</v>
      </c>
      <c r="EB281" s="156">
        <f>IF(OR(ISBLANK(triangle!EB281),ISBLANK(triangle!EB280)),"-",triangle!EB281-triangle!EB280)</f>
        <v>0</v>
      </c>
      <c r="EC281" s="156">
        <f>IF(OR(ISBLANK(triangle!EC281),ISBLANK(triangle!EC280)),"-",triangle!EC281-triangle!EC280)</f>
        <v>0</v>
      </c>
      <c r="ED281" s="156">
        <f>IF(OR(ISBLANK(triangle!ED281),ISBLANK(triangle!ED280)),"-",triangle!ED281-triangle!ED280)</f>
        <v>0</v>
      </c>
      <c r="EE281" s="156">
        <f>IF(OR(ISBLANK(triangle!EE281),ISBLANK(triangle!EE280)),"-",triangle!EE281-triangle!EE280)</f>
        <v>0</v>
      </c>
      <c r="EF281" s="156">
        <f>IF(OR(ISBLANK(triangle!EF281),ISBLANK(triangle!EF280)),"-",triangle!EF281-triangle!EF280)</f>
        <v>0</v>
      </c>
      <c r="EG281" s="156">
        <f>IF(OR(ISBLANK(triangle!EG281),ISBLANK(triangle!EG280)),"-",triangle!EG281-triangle!EG280)</f>
        <v>0</v>
      </c>
      <c r="EH281" s="156">
        <f>IF(OR(ISBLANK(triangle!EH281),ISBLANK(triangle!EH280)),"-",triangle!EH281-triangle!EH280)</f>
        <v>0</v>
      </c>
      <c r="EI281" s="156">
        <f>IF(OR(ISBLANK(triangle!EI281),ISBLANK(triangle!EI280)),"-",triangle!EI281-triangle!EI280)</f>
        <v>0</v>
      </c>
      <c r="EJ281" s="156">
        <f>IF(OR(ISBLANK(triangle!EJ281),ISBLANK(triangle!EJ280)),"-",triangle!EJ281-triangle!EJ280)</f>
        <v>0</v>
      </c>
      <c r="EK281" s="156">
        <f>IF(OR(ISBLANK(triangle!EK281),ISBLANK(triangle!EK280)),"-",triangle!EK281-triangle!EK280)</f>
        <v>0</v>
      </c>
      <c r="EL281" s="156">
        <f>IF(OR(ISBLANK(triangle!EL281),ISBLANK(triangle!EL280)),"-",triangle!EL281-triangle!EL280)</f>
        <v>0</v>
      </c>
      <c r="EM281" s="156">
        <f>IF(OR(ISBLANK(triangle!EM281),ISBLANK(triangle!EM280)),"-",triangle!EM281-triangle!EM280)</f>
        <v>0</v>
      </c>
      <c r="EN281" s="156">
        <f>IF(OR(ISBLANK(triangle!EN281),ISBLANK(triangle!EN280)),"-",triangle!EN281-triangle!EN280)</f>
        <v>0</v>
      </c>
      <c r="EO281" s="156">
        <f>IF(OR(ISBLANK(triangle!EO281),ISBLANK(triangle!EO280)),"-",triangle!EO281-triangle!EO280)</f>
        <v>0</v>
      </c>
      <c r="EP281" s="156">
        <f>IF(OR(ISBLANK(triangle!EP281),ISBLANK(triangle!EP280)),"-",triangle!EP281-triangle!EP280)</f>
        <v>0</v>
      </c>
      <c r="EQ281" s="156">
        <f>IF(OR(ISBLANK(triangle!EQ281),ISBLANK(triangle!EQ280)),"-",triangle!EQ281-triangle!EQ280)</f>
        <v>0</v>
      </c>
      <c r="ER281" s="156">
        <f>IF(OR(ISBLANK(triangle!ER281),ISBLANK(triangle!ER280)),"-",triangle!ER281-triangle!ER280)</f>
        <v>0</v>
      </c>
      <c r="ES281" s="156">
        <f>IF(OR(ISBLANK(triangle!ES281),ISBLANK(triangle!ES280)),"-",triangle!ES281-triangle!ES280)</f>
        <v>0</v>
      </c>
      <c r="ET281" s="156">
        <f>IF(OR(ISBLANK(triangle!ET281),ISBLANK(triangle!ET280)),"-",triangle!ET281-triangle!ET280)</f>
        <v>0</v>
      </c>
      <c r="EU281" s="156">
        <f>IF(OR(ISBLANK(triangle!EU281),ISBLANK(triangle!EU280)),"-",triangle!EU281-triangle!EU280)</f>
        <v>0</v>
      </c>
      <c r="EV281" s="156">
        <f>IF(OR(ISBLANK(triangle!EV281),ISBLANK(triangle!EV280)),"-",triangle!EV281-triangle!EV280)</f>
        <v>0</v>
      </c>
      <c r="EW281" s="156">
        <f>IF(OR(ISBLANK(triangle!EW281),ISBLANK(triangle!EW280)),"-",triangle!EW281-triangle!EW280)</f>
        <v>0</v>
      </c>
      <c r="EX281" s="156">
        <f>IF(OR(ISBLANK(triangle!EX281),ISBLANK(triangle!EX280)),"-",triangle!EX281-triangle!EX280)</f>
        <v>0</v>
      </c>
      <c r="EY281" s="156">
        <f>IF(OR(ISBLANK(triangle!EY281),ISBLANK(triangle!EY280)),"-",triangle!EY281-triangle!EY280)</f>
        <v>0</v>
      </c>
      <c r="EZ281" s="156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0</v>
      </c>
      <c r="JJ281" s="90">
        <f>IF(OR(ISBLANK(triangle!JJ281),ISBLANK(triangle!JJ280)),"-",triangle!JJ281-triangle!JJ280)</f>
        <v>-40.699999999999818</v>
      </c>
      <c r="JK281" s="166"/>
    </row>
    <row r="282" spans="1:271" s="88" customFormat="1" ht="13.5" thickBot="1" x14ac:dyDescent="0.3">
      <c r="A282"/>
      <c r="B282" s="111" t="s">
        <v>21</v>
      </c>
      <c r="C282" s="112">
        <f>triangle!C282</f>
        <v>1309.7</v>
      </c>
      <c r="D282" s="113">
        <f>triangle!D282</f>
        <v>1304.5</v>
      </c>
      <c r="E282" s="114">
        <f>triangle!E282</f>
        <v>1297.5</v>
      </c>
      <c r="F282" s="114">
        <f>triangle!F282</f>
        <v>1288.0999999999999</v>
      </c>
      <c r="G282" s="114">
        <f>triangle!G282</f>
        <v>1273.0999999999999</v>
      </c>
      <c r="H282" s="113">
        <f>triangle!H282</f>
        <v>1263.0999999999999</v>
      </c>
      <c r="I282" s="113">
        <f>triangle!I282</f>
        <v>1244.7</v>
      </c>
      <c r="J282" s="114">
        <f>triangle!J282</f>
        <v>1229</v>
      </c>
      <c r="K282" s="114">
        <f>triangle!K282</f>
        <v>1222.9000000000001</v>
      </c>
      <c r="L282" s="114">
        <f>triangle!L282</f>
        <v>1200.7</v>
      </c>
      <c r="M282" s="114">
        <f>triangle!M282</f>
        <v>1184.0999999999999</v>
      </c>
      <c r="N282" s="114">
        <f>triangle!N282</f>
        <v>1159.3</v>
      </c>
      <c r="O282" s="114">
        <f>triangle!O282</f>
        <v>1162.9000000000001</v>
      </c>
      <c r="P282" s="114">
        <f>triangle!P282</f>
        <v>1152.2</v>
      </c>
      <c r="Q282" s="114">
        <f>triangle!Q282</f>
        <v>1144</v>
      </c>
      <c r="R282" s="114">
        <f>triangle!R282</f>
        <v>1113.3</v>
      </c>
      <c r="S282" s="114">
        <f>triangle!S282</f>
        <v>1104.7</v>
      </c>
      <c r="T282" s="114">
        <f>triangle!T282</f>
        <v>1093.5999999999999</v>
      </c>
      <c r="U282" s="114">
        <f>triangle!U282</f>
        <v>1074.7</v>
      </c>
      <c r="V282" s="114">
        <f>triangle!V282</f>
        <v>1060.4000000000001</v>
      </c>
      <c r="W282" s="114">
        <f>triangle!W282</f>
        <v>1044.8</v>
      </c>
      <c r="X282" s="114">
        <f>triangle!X282</f>
        <v>1044.7</v>
      </c>
      <c r="Y282" s="114">
        <f>triangle!Y282</f>
        <v>1035.5999999999999</v>
      </c>
      <c r="Z282" s="114">
        <f>triangle!Z282</f>
        <v>1029.9000000000001</v>
      </c>
      <c r="AA282" s="114">
        <f>triangle!AA282</f>
        <v>1008.6</v>
      </c>
      <c r="AB282" s="114">
        <f>triangle!AB282</f>
        <v>999.5</v>
      </c>
      <c r="AC282" s="114">
        <f>triangle!AC282</f>
        <v>990.9</v>
      </c>
      <c r="AD282" s="114">
        <f>triangle!AD282</f>
        <v>975.5</v>
      </c>
      <c r="AE282" s="114">
        <f>triangle!AE282</f>
        <v>974.9</v>
      </c>
      <c r="AF282" s="114">
        <f>triangle!AF282</f>
        <v>961.6</v>
      </c>
      <c r="AG282" s="114">
        <f>triangle!AG282</f>
        <v>951.8</v>
      </c>
      <c r="AH282" s="114">
        <f>triangle!AH282</f>
        <v>951.2</v>
      </c>
      <c r="AI282" s="114">
        <f>triangle!AI282</f>
        <v>946.1</v>
      </c>
      <c r="AJ282" s="114">
        <f>triangle!AJ282</f>
        <v>953</v>
      </c>
      <c r="AK282" s="114">
        <f>triangle!AK282</f>
        <v>959.7</v>
      </c>
      <c r="AL282" s="114">
        <f>triangle!AL282</f>
        <v>966.5</v>
      </c>
      <c r="AM282" s="114">
        <f>triangle!AM282</f>
        <v>958.2</v>
      </c>
      <c r="AN282" s="114">
        <f>triangle!AN282</f>
        <v>951.9</v>
      </c>
      <c r="AO282" s="114">
        <f>triangle!AO282</f>
        <v>947.5</v>
      </c>
      <c r="AP282" s="114">
        <f>triangle!AP282</f>
        <v>954.9</v>
      </c>
      <c r="AQ282" s="114">
        <f>triangle!AQ282</f>
        <v>947.1</v>
      </c>
      <c r="AR282" s="114">
        <f>triangle!AR282</f>
        <v>949.7</v>
      </c>
      <c r="AS282" s="114">
        <f>triangle!AS282</f>
        <v>950</v>
      </c>
      <c r="AT282" s="114">
        <f>triangle!AT282</f>
        <v>945.7</v>
      </c>
      <c r="AU282" s="114">
        <f>triangle!AU282</f>
        <v>943.7</v>
      </c>
      <c r="AV282" s="114">
        <f>triangle!AV282</f>
        <v>939.5</v>
      </c>
      <c r="AW282" s="114">
        <f>triangle!AW282</f>
        <v>936.4</v>
      </c>
      <c r="AX282" s="114">
        <f>triangle!AX282</f>
        <v>935.2</v>
      </c>
      <c r="AY282" s="114">
        <f>triangle!AY282</f>
        <v>939.3</v>
      </c>
      <c r="AZ282" s="114">
        <f>triangle!AZ282</f>
        <v>942.5</v>
      </c>
      <c r="BA282" s="114">
        <f>triangle!BA282</f>
        <v>941.2</v>
      </c>
      <c r="BB282" s="114">
        <f>triangle!BB282</f>
        <v>936.1</v>
      </c>
      <c r="BC282" s="114">
        <f>triangle!BC282</f>
        <v>947.2</v>
      </c>
      <c r="BD282" s="114">
        <f>triangle!BD282</f>
        <v>947.1</v>
      </c>
      <c r="BE282" s="114">
        <f>triangle!BE282</f>
        <v>940.2</v>
      </c>
      <c r="BF282" s="114">
        <f>triangle!BF282</f>
        <v>933.3</v>
      </c>
      <c r="BG282" s="114">
        <f>triangle!BG282</f>
        <v>928.7</v>
      </c>
      <c r="BH282" s="114">
        <f>triangle!BH282</f>
        <v>922</v>
      </c>
      <c r="BI282" s="114">
        <f>triangle!BI282</f>
        <v>913</v>
      </c>
      <c r="BJ282" s="114">
        <f>triangle!BJ282</f>
        <v>906</v>
      </c>
      <c r="BK282" s="114">
        <f>triangle!BK282</f>
        <v>899.2</v>
      </c>
      <c r="BL282" s="114">
        <f>triangle!BL282</f>
        <v>892.1</v>
      </c>
      <c r="BM282" s="114">
        <f>triangle!BM282</f>
        <v>881</v>
      </c>
      <c r="BN282" s="114">
        <f>triangle!BN282</f>
        <v>871.9</v>
      </c>
      <c r="BO282" s="114">
        <f>triangle!BO282</f>
        <v>858.1</v>
      </c>
      <c r="BP282" s="114">
        <f>triangle!BP282</f>
        <v>846.9</v>
      </c>
      <c r="BQ282" s="114">
        <f>triangle!BQ282</f>
        <v>836.4</v>
      </c>
      <c r="BR282" s="114">
        <f>triangle!BR282</f>
        <v>834.5</v>
      </c>
      <c r="BS282" s="114">
        <f>triangle!BS282</f>
        <v>832.9</v>
      </c>
      <c r="BT282" s="114">
        <f>triangle!BT282</f>
        <v>831.5</v>
      </c>
      <c r="BU282" s="114">
        <f>triangle!BU282</f>
        <v>829.5</v>
      </c>
      <c r="BV282" s="114">
        <f>triangle!BV282</f>
        <v>826.1</v>
      </c>
      <c r="BW282" s="114">
        <f>triangle!BW282</f>
        <v>823.7</v>
      </c>
      <c r="BX282" s="114">
        <f>triangle!BX282</f>
        <v>821.7</v>
      </c>
      <c r="BY282" s="114">
        <f>triangle!BY282</f>
        <v>830.1</v>
      </c>
      <c r="BZ282" s="114">
        <f>triangle!BZ282</f>
        <v>840.3</v>
      </c>
      <c r="CA282" s="114">
        <f>triangle!CA282</f>
        <v>854.1</v>
      </c>
      <c r="CB282" s="114">
        <f>triangle!CB282</f>
        <v>863.2</v>
      </c>
      <c r="CC282" s="114">
        <f>triangle!CC282</f>
        <v>866.7</v>
      </c>
      <c r="CD282" s="114">
        <f>triangle!CD282</f>
        <v>868.2</v>
      </c>
      <c r="CE282" s="114">
        <f>triangle!CE282</f>
        <v>876.1</v>
      </c>
      <c r="CF282" s="114">
        <f>triangle!CF282</f>
        <v>888.2</v>
      </c>
      <c r="CG282" s="114">
        <f>triangle!CG282</f>
        <v>900.9</v>
      </c>
      <c r="CH282" s="114">
        <f>triangle!CH282</f>
        <v>908.1</v>
      </c>
      <c r="CI282" s="114">
        <f>triangle!CI282</f>
        <v>913.5</v>
      </c>
      <c r="CJ282" s="114">
        <f>triangle!CJ282</f>
        <v>923.8</v>
      </c>
      <c r="CK282" s="114">
        <f>triangle!CK282</f>
        <v>935.8</v>
      </c>
      <c r="CL282" s="114">
        <f>triangle!CL282</f>
        <v>945.40000000000009</v>
      </c>
      <c r="CM282" s="114">
        <f>triangle!CM282</f>
        <v>950.80000000000018</v>
      </c>
      <c r="CN282" s="114">
        <f>triangle!CN282</f>
        <v>955.7</v>
      </c>
      <c r="CO282" s="114">
        <f>triangle!CO282</f>
        <v>956.7</v>
      </c>
      <c r="CP282" s="114">
        <f>triangle!CP282</f>
        <v>951.39999999999986</v>
      </c>
      <c r="CQ282" s="114">
        <f>triangle!CQ282</f>
        <v>958.09999999999991</v>
      </c>
      <c r="CR282" s="114">
        <f>triangle!CR282</f>
        <v>958.5</v>
      </c>
      <c r="CS282" s="114">
        <f>triangle!CS282</f>
        <v>949.2</v>
      </c>
      <c r="CT282" s="114">
        <f>triangle!CT282</f>
        <v>939.9</v>
      </c>
      <c r="CU282" s="114">
        <f>triangle!CU282</f>
        <v>925.6</v>
      </c>
      <c r="CV282" s="114">
        <f>triangle!CV282</f>
        <v>911.5</v>
      </c>
      <c r="CW282" s="114">
        <f>triangle!CW282</f>
        <v>896.8</v>
      </c>
      <c r="CX282" s="114">
        <f>triangle!CX282</f>
        <v>878.2</v>
      </c>
      <c r="CY282" s="114">
        <f>triangle!CY282</f>
        <v>870.8</v>
      </c>
      <c r="CZ282" s="114">
        <f>triangle!CZ282</f>
        <v>861.9</v>
      </c>
      <c r="DA282" s="114">
        <f>triangle!DA282</f>
        <v>856.3</v>
      </c>
      <c r="DB282" s="114">
        <f>triangle!DB282</f>
        <v>851.3</v>
      </c>
      <c r="DC282" s="114">
        <f>triangle!DC282</f>
        <v>844.5</v>
      </c>
      <c r="DD282" s="114">
        <f>triangle!DD282</f>
        <v>836.3</v>
      </c>
      <c r="DE282" s="114">
        <f>triangle!DE282</f>
        <v>825.2</v>
      </c>
      <c r="DF282" s="114">
        <f>triangle!DF282</f>
        <v>815.2</v>
      </c>
      <c r="DG282" s="114">
        <f>triangle!DG282</f>
        <v>792</v>
      </c>
      <c r="DH282" s="114">
        <f>triangle!DH282</f>
        <v>778.4</v>
      </c>
      <c r="DI282" s="114">
        <f>triangle!DI282</f>
        <v>778.5</v>
      </c>
      <c r="DJ282" s="114">
        <f>triangle!DJ282</f>
        <v>792.4</v>
      </c>
      <c r="DK282" s="114">
        <f>triangle!DK282</f>
        <v>814.7</v>
      </c>
      <c r="DL282" s="114">
        <f>triangle!DL282</f>
        <v>848.7</v>
      </c>
      <c r="DM282" s="114">
        <f>triangle!DM282</f>
        <v>882.7</v>
      </c>
      <c r="DN282" s="114">
        <f>triangle!DN282</f>
        <v>924.9</v>
      </c>
      <c r="DO282" s="114">
        <f>triangle!DO282</f>
        <v>968.6</v>
      </c>
      <c r="DP282" s="114">
        <f>triangle!DP282</f>
        <v>1012.3</v>
      </c>
      <c r="DQ282" s="114">
        <f>triangle!DQ282</f>
        <v>1100.4000000000001</v>
      </c>
      <c r="DR282" s="114">
        <f>triangle!DR282</f>
        <v>1179.4000000000001</v>
      </c>
      <c r="DS282" s="114">
        <f>triangle!DS282</f>
        <v>1240.8</v>
      </c>
      <c r="DT282" s="114">
        <f>triangle!DT282</f>
        <v>1383.6</v>
      </c>
      <c r="DU282" s="114">
        <f>triangle!DU282</f>
        <v>1457.1</v>
      </c>
      <c r="DV282" s="114">
        <f>triangle!DV282</f>
        <v>1510.8</v>
      </c>
      <c r="DW282" s="114">
        <f>triangle!DW282</f>
        <v>1549.4</v>
      </c>
      <c r="DX282" s="114">
        <f>triangle!DX282</f>
        <v>1571.9</v>
      </c>
      <c r="DY282" s="114">
        <f>triangle!DY282</f>
        <v>1585.8</v>
      </c>
      <c r="DZ282" s="114">
        <f>triangle!DZ282</f>
        <v>1600.8</v>
      </c>
      <c r="EA282" s="114">
        <f>triangle!EA282</f>
        <v>1609.7</v>
      </c>
      <c r="EB282" s="114">
        <f>triangle!EB282</f>
        <v>1618.5</v>
      </c>
      <c r="EC282" s="114">
        <f>triangle!EC282</f>
        <v>1610.4</v>
      </c>
      <c r="ED282" s="114">
        <f>triangle!ED282</f>
        <v>1593.4</v>
      </c>
      <c r="EE282" s="114">
        <f>triangle!EE282</f>
        <v>1609</v>
      </c>
      <c r="EF282" s="114">
        <f>triangle!EF282</f>
        <v>1576.5</v>
      </c>
      <c r="EG282" s="114">
        <f>triangle!EG282</f>
        <v>1548.6</v>
      </c>
      <c r="EH282" s="114">
        <f>triangle!EH282</f>
        <v>1526.1</v>
      </c>
      <c r="EI282" s="114">
        <f>triangle!EI282</f>
        <v>1494.8</v>
      </c>
      <c r="EJ282" s="114">
        <f>triangle!EJ282</f>
        <v>1471.3</v>
      </c>
      <c r="EK282" s="114">
        <f>triangle!EK282</f>
        <v>1458.2</v>
      </c>
      <c r="EL282" s="114">
        <f>triangle!EL282</f>
        <v>1457.3</v>
      </c>
      <c r="EM282" s="114">
        <f>triangle!EM282</f>
        <v>1457.1</v>
      </c>
      <c r="EN282" s="114">
        <f>triangle!EN282</f>
        <v>1451</v>
      </c>
      <c r="EO282" s="114">
        <f>triangle!EO282</f>
        <v>1452.4</v>
      </c>
      <c r="EP282" s="114">
        <f>triangle!EP282</f>
        <v>1454</v>
      </c>
      <c r="EQ282" s="114">
        <f>triangle!EQ282</f>
        <v>1461.8</v>
      </c>
      <c r="ER282" s="114">
        <f>triangle!ER282</f>
        <v>1458.5</v>
      </c>
      <c r="ES282" s="114">
        <f>triangle!ES282</f>
        <v>1463.5</v>
      </c>
      <c r="ET282" s="114">
        <f>triangle!ET282</f>
        <v>1484.7</v>
      </c>
      <c r="EU282" s="114">
        <f>triangle!EU282</f>
        <v>1500.4</v>
      </c>
      <c r="EV282" s="114">
        <f>triangle!EV282</f>
        <v>1519.5</v>
      </c>
      <c r="EW282" s="114">
        <f>triangle!EW282</f>
        <v>1555.1</v>
      </c>
      <c r="EX282" s="114">
        <f>triangle!EX282</f>
        <v>1576.7</v>
      </c>
      <c r="EY282" s="114">
        <f>triangle!EY282</f>
        <v>1596</v>
      </c>
      <c r="EZ282" s="114">
        <f>triangle!EZ282</f>
        <v>1595.7</v>
      </c>
      <c r="FA282" s="116">
        <f>triangle!FA282</f>
        <v>1599.2</v>
      </c>
      <c r="FB282" s="116">
        <f>triangle!FB282</f>
        <v>1601.8</v>
      </c>
      <c r="FC282" s="116">
        <f>triangle!FC282</f>
        <v>1609.8999999999999</v>
      </c>
      <c r="FD282" s="116">
        <f>triangle!FD282</f>
        <v>1609.5</v>
      </c>
      <c r="FE282" s="116">
        <f>triangle!FE282</f>
        <v>1606.6999999999998</v>
      </c>
      <c r="FF282" s="116">
        <f>triangle!FF282</f>
        <v>1582.6</v>
      </c>
      <c r="FG282" s="116">
        <f>triangle!FG282</f>
        <v>1585.5</v>
      </c>
      <c r="FH282" s="116">
        <f>triangle!FH282</f>
        <v>1589.3</v>
      </c>
      <c r="FI282" s="116">
        <f>triangle!FI282</f>
        <v>1583.7</v>
      </c>
      <c r="FJ282" s="116">
        <f>triangle!FJ282</f>
        <v>1571.3999999999999</v>
      </c>
      <c r="FK282" s="116">
        <f>triangle!FK282</f>
        <v>1571.3</v>
      </c>
      <c r="FL282" s="116">
        <f>triangle!FL282</f>
        <v>1579.8000000000004</v>
      </c>
      <c r="FM282" s="116">
        <f>triangle!FM282</f>
        <v>1576.9</v>
      </c>
      <c r="FN282" s="116">
        <f>triangle!FN282</f>
        <v>1560.3</v>
      </c>
      <c r="FO282" s="127">
        <f>triangle!FO282</f>
        <v>1550.0140000000001</v>
      </c>
      <c r="FP282" s="116">
        <f>triangle!FP282</f>
        <v>1544.6399999999999</v>
      </c>
      <c r="FQ282" s="116">
        <f>triangle!FQ282</f>
        <v>1530.569</v>
      </c>
      <c r="FR282" s="116">
        <f>triangle!FR282</f>
        <v>1510.547</v>
      </c>
      <c r="FS282" s="116">
        <f>triangle!FS282</f>
        <v>1489.778</v>
      </c>
      <c r="FT282" s="116">
        <f>triangle!FT282</f>
        <v>1461.9460000000001</v>
      </c>
      <c r="FU282" s="116">
        <f>triangle!FU282</f>
        <v>1428.4360000000001</v>
      </c>
      <c r="FV282" s="116">
        <f>triangle!FV282</f>
        <v>1392.848</v>
      </c>
      <c r="FW282" s="116">
        <f>triangle!FW282</f>
        <v>1342.5930000000001</v>
      </c>
      <c r="FX282" s="116">
        <f>triangle!FX282</f>
        <v>1297.665</v>
      </c>
      <c r="FY282" s="116">
        <f>triangle!FY282</f>
        <v>1263.816</v>
      </c>
      <c r="FZ282" s="116">
        <f>triangle!FZ282</f>
        <v>1242.0220000000002</v>
      </c>
      <c r="GA282" s="116">
        <f>triangle!GA282</f>
        <v>1221.395</v>
      </c>
      <c r="GB282" s="116">
        <f>triangle!GB282</f>
        <v>1187.1790000000001</v>
      </c>
      <c r="GC282" s="116">
        <f>triangle!GC282</f>
        <v>1152.451</v>
      </c>
      <c r="GD282" s="116">
        <f>triangle!GD282</f>
        <v>1119.8310000000001</v>
      </c>
      <c r="GE282" s="116">
        <f>triangle!GE282</f>
        <v>1085.5400000000002</v>
      </c>
      <c r="GF282" s="116">
        <f>triangle!GF282</f>
        <v>1042.078</v>
      </c>
      <c r="GG282" s="116">
        <f>triangle!GG282</f>
        <v>1008.845</v>
      </c>
      <c r="GH282" s="116">
        <f>triangle!GH282</f>
        <v>971.68799999999999</v>
      </c>
      <c r="GI282" s="116">
        <f>triangle!GI282</f>
        <v>947.41399999999987</v>
      </c>
      <c r="GJ282" s="116">
        <f>triangle!GJ282</f>
        <v>922.45200000000011</v>
      </c>
      <c r="GK282" s="116">
        <f>triangle!GK282</f>
        <v>897.94400000000007</v>
      </c>
      <c r="GL282" s="116">
        <f>triangle!GL282</f>
        <v>876.55300000000011</v>
      </c>
      <c r="GM282" s="116">
        <f>triangle!GM282</f>
        <v>855.54899999999998</v>
      </c>
      <c r="GN282" s="116">
        <f>triangle!GN282</f>
        <v>834.70499999999993</v>
      </c>
      <c r="GO282" s="116">
        <f>triangle!GO282</f>
        <v>814.79100000000005</v>
      </c>
      <c r="GP282" s="116">
        <f>triangle!GP282</f>
        <v>804.673</v>
      </c>
      <c r="GQ282" s="116">
        <f>triangle!GQ282</f>
        <v>795.75599999999997</v>
      </c>
      <c r="GR282" s="116">
        <f>triangle!GR282</f>
        <v>794.68299999999999</v>
      </c>
      <c r="GS282" s="116">
        <f>triangle!GS282</f>
        <v>790.92900000000009</v>
      </c>
      <c r="GT282" s="116">
        <f>triangle!GT282</f>
        <v>785.2299999999999</v>
      </c>
      <c r="GU282" s="116">
        <f>triangle!GU282</f>
        <v>780.60899999999992</v>
      </c>
      <c r="GV282" s="116">
        <f>triangle!GV282</f>
        <v>776.93000000000006</v>
      </c>
      <c r="GW282" s="116">
        <f>triangle!GW282</f>
        <v>771.51199999999994</v>
      </c>
      <c r="GX282" s="116">
        <f>triangle!GX282</f>
        <v>769.62799999999993</v>
      </c>
      <c r="GY282" s="116">
        <f>triangle!GY282</f>
        <v>764.8309999999999</v>
      </c>
      <c r="GZ282" s="116">
        <f>triangle!GZ282</f>
        <v>758.46400000000006</v>
      </c>
      <c r="HA282" s="116">
        <f>triangle!HA282</f>
        <v>766.45399999999995</v>
      </c>
      <c r="HB282" s="116">
        <f>triangle!HB282</f>
        <v>765.14800000000014</v>
      </c>
      <c r="HC282" s="116">
        <f>triangle!HC282</f>
        <v>767.28499999999985</v>
      </c>
      <c r="HD282" s="116">
        <f>triangle!HD282</f>
        <v>772.423</v>
      </c>
      <c r="HE282" s="116">
        <f>triangle!HE282</f>
        <v>772.07600000000002</v>
      </c>
      <c r="HF282" s="116">
        <f>triangle!HF282</f>
        <v>776.72099999999989</v>
      </c>
      <c r="HG282" s="116">
        <f>triangle!HG282</f>
        <v>779.63300000000004</v>
      </c>
      <c r="HH282" s="116">
        <f>triangle!HH282</f>
        <v>783.029</v>
      </c>
      <c r="HI282" s="116">
        <f>triangle!HI282</f>
        <v>787.24700000000007</v>
      </c>
      <c r="HJ282" s="116">
        <f>triangle!HJ282</f>
        <v>780.50200000000018</v>
      </c>
      <c r="HK282" s="116">
        <f>triangle!HK282</f>
        <v>768.92399999999998</v>
      </c>
      <c r="HL282" s="116">
        <f>triangle!HL282</f>
        <v>763.09500000000003</v>
      </c>
      <c r="HM282" s="116">
        <f>triangle!HM282</f>
        <v>779.90699999999993</v>
      </c>
      <c r="HN282" s="116">
        <f>triangle!HN282</f>
        <v>788.99399999999991</v>
      </c>
      <c r="HO282" s="116">
        <f>triangle!HO282</f>
        <v>794.06099999999992</v>
      </c>
      <c r="HP282" s="116">
        <f>triangle!HP282</f>
        <v>799.404</v>
      </c>
      <c r="HQ282" s="116">
        <f>triangle!HQ282</f>
        <v>800.25099999999998</v>
      </c>
      <c r="HR282" s="116">
        <f>triangle!HR282</f>
        <v>801.44900000000007</v>
      </c>
      <c r="HS282" s="116">
        <f>triangle!HS282</f>
        <v>803.91899999999998</v>
      </c>
      <c r="HT282" s="116">
        <f>triangle!HT282</f>
        <v>807.29700000000003</v>
      </c>
      <c r="HU282" s="116">
        <f>triangle!HU282</f>
        <v>814.7650000000001</v>
      </c>
      <c r="HV282" s="116">
        <f>triangle!HV282</f>
        <v>825.20800000000008</v>
      </c>
      <c r="HW282" s="116">
        <f>triangle!HW282</f>
        <v>825.88300000000004</v>
      </c>
      <c r="HX282" s="116">
        <f>triangle!HX282</f>
        <v>833.88300000000004</v>
      </c>
      <c r="HY282" s="116">
        <f>triangle!HY282</f>
        <v>848.52599999999995</v>
      </c>
      <c r="HZ282" s="116">
        <f>triangle!HZ282</f>
        <v>861.58300000000008</v>
      </c>
      <c r="IA282" s="116">
        <f>triangle!IA282</f>
        <v>878.48799999999983</v>
      </c>
      <c r="IB282" s="116">
        <f>triangle!IB282</f>
        <v>888.23199999999997</v>
      </c>
      <c r="IC282" s="116">
        <f>triangle!IC282</f>
        <v>898.928</v>
      </c>
      <c r="ID282" s="116">
        <f>triangle!ID282</f>
        <v>912.74800000000005</v>
      </c>
      <c r="IE282" s="116">
        <f>triangle!IE282</f>
        <v>932.95799999999997</v>
      </c>
      <c r="IF282" s="116">
        <f>triangle!IF282</f>
        <v>954.2249999999998</v>
      </c>
      <c r="IG282" s="116">
        <f>triangle!IG282</f>
        <v>977.22700000000009</v>
      </c>
      <c r="IH282" s="116">
        <f>triangle!IH282</f>
        <v>998.99399999999991</v>
      </c>
      <c r="II282" s="116">
        <f>triangle!II282</f>
        <v>1011.1339999999999</v>
      </c>
      <c r="IJ282" s="116">
        <f>triangle!IJ282</f>
        <v>1037.8589999999999</v>
      </c>
      <c r="IK282" s="116">
        <f>triangle!IK282</f>
        <v>1060.5</v>
      </c>
      <c r="IL282" s="116">
        <f>triangle!IL282</f>
        <v>1079.5640000000003</v>
      </c>
      <c r="IM282" s="116">
        <f>triangle!IM282</f>
        <v>1104.0909999999999</v>
      </c>
      <c r="IN282" s="116">
        <f>triangle!IN282</f>
        <v>1135.471</v>
      </c>
      <c r="IO282" s="116">
        <f>triangle!IO282</f>
        <v>1155.223</v>
      </c>
      <c r="IP282" s="116">
        <f>triangle!IP282</f>
        <v>1171.5430000000001</v>
      </c>
      <c r="IQ282" s="116">
        <f>triangle!IQ282</f>
        <v>1185.0039999999999</v>
      </c>
      <c r="IR282" s="116">
        <f>triangle!IR282</f>
        <v>1211.4390000000003</v>
      </c>
      <c r="IS282" s="116">
        <f>triangle!IS282</f>
        <v>1226.354</v>
      </c>
      <c r="IT282" s="116">
        <f>triangle!IT282</f>
        <v>1229</v>
      </c>
      <c r="IU282" s="116">
        <f>triangle!IU282</f>
        <v>1228.8</v>
      </c>
      <c r="IV282" s="116">
        <f>triangle!IV282</f>
        <v>1234.748</v>
      </c>
      <c r="IW282" s="116">
        <f>triangle!IW282</f>
        <v>1240.0999999999999</v>
      </c>
      <c r="IX282" s="116">
        <f>triangle!IX282</f>
        <v>2098.1530000000002</v>
      </c>
      <c r="IY282" s="116">
        <f>triangle!IY282</f>
        <v>2662.7829999999994</v>
      </c>
      <c r="IZ282" s="116">
        <f>triangle!IZ282</f>
        <v>2594.277</v>
      </c>
      <c r="JA282" s="116">
        <f>triangle!JA282</f>
        <v>2664.2110000000002</v>
      </c>
      <c r="JB282" s="116">
        <f>triangle!JB282</f>
        <v>2703.6759999999999</v>
      </c>
      <c r="JC282" s="116">
        <f>triangle!JC282</f>
        <v>2663.5259999999998</v>
      </c>
      <c r="JD282" s="116">
        <f>triangle!JD282</f>
        <v>2599.3719999999998</v>
      </c>
      <c r="JE282" s="116">
        <f>triangle!JE282</f>
        <v>2637.4859999999999</v>
      </c>
      <c r="JF282" s="116">
        <f>triangle!JF282</f>
        <v>2617.1</v>
      </c>
      <c r="JG282" s="116">
        <f>triangle!JG282</f>
        <v>2596.3000000000002</v>
      </c>
      <c r="JH282" s="116">
        <f>triangle!JH282</f>
        <v>2663.5</v>
      </c>
      <c r="JI282" s="116">
        <f>triangle!JI282</f>
        <v>2644.1</v>
      </c>
      <c r="JJ282" s="116">
        <f>triangle!JJ282</f>
        <v>2588.3000000000002</v>
      </c>
      <c r="JK282" s="167">
        <f>triangle!JK282</f>
        <v>2495.6999999999998</v>
      </c>
    </row>
    <row r="283" spans="1:271" x14ac:dyDescent="0.25">
      <c r="C283" s="38"/>
    </row>
    <row r="284" spans="1:271" x14ac:dyDescent="0.25">
      <c r="C284" s="38"/>
    </row>
    <row r="285" spans="1:271" x14ac:dyDescent="0.25">
      <c r="C285" s="38"/>
    </row>
    <row r="286" spans="1:271" x14ac:dyDescent="0.25">
      <c r="C286" s="38"/>
    </row>
    <row r="287" spans="1:271" x14ac:dyDescent="0.25">
      <c r="C287" s="38"/>
    </row>
    <row r="288" spans="1:271" x14ac:dyDescent="0.25">
      <c r="C288" s="38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O288" s="128"/>
    </row>
    <row r="289" spans="3:3" x14ac:dyDescent="0.25">
      <c r="C289" s="38"/>
    </row>
    <row r="290" spans="3:3" x14ac:dyDescent="0.25">
      <c r="C290" s="38"/>
    </row>
    <row r="291" spans="3:3" x14ac:dyDescent="0.25">
      <c r="C291" s="38"/>
    </row>
    <row r="292" spans="3:3" x14ac:dyDescent="0.25">
      <c r="C292" s="38"/>
    </row>
    <row r="293" spans="3:3" x14ac:dyDescent="0.25">
      <c r="C293" s="38"/>
    </row>
    <row r="294" spans="3:3" x14ac:dyDescent="0.25">
      <c r="C294" s="38"/>
    </row>
    <row r="295" spans="3:3" x14ac:dyDescent="0.25">
      <c r="C295" s="38"/>
    </row>
    <row r="296" spans="3:3" x14ac:dyDescent="0.25">
      <c r="C296" s="38"/>
    </row>
    <row r="297" spans="3:3" x14ac:dyDescent="0.25">
      <c r="C297" s="38"/>
    </row>
    <row r="298" spans="3:3" x14ac:dyDescent="0.25">
      <c r="C298" s="38"/>
    </row>
    <row r="299" spans="3:3" x14ac:dyDescent="0.25">
      <c r="C299" s="38"/>
    </row>
    <row r="300" spans="3:3" x14ac:dyDescent="0.25">
      <c r="C300" s="38"/>
    </row>
    <row r="301" spans="3:3" x14ac:dyDescent="0.25">
      <c r="C301" s="38"/>
    </row>
    <row r="302" spans="3:3" x14ac:dyDescent="0.25">
      <c r="C302" s="38"/>
    </row>
    <row r="303" spans="3:3" x14ac:dyDescent="0.25">
      <c r="C303" s="38"/>
    </row>
    <row r="304" spans="3:3" x14ac:dyDescent="0.25">
      <c r="C304" s="38"/>
    </row>
    <row r="305" spans="3:3" x14ac:dyDescent="0.25">
      <c r="C305" s="38"/>
    </row>
    <row r="306" spans="3:3" x14ac:dyDescent="0.25">
      <c r="C306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2.5" x14ac:dyDescent="0.25"/>
  <cols>
    <col min="2" max="2" width="19.26953125" customWidth="1"/>
    <col min="3" max="3" width="17.81640625" customWidth="1"/>
    <col min="4" max="4" width="55.81640625" customWidth="1"/>
  </cols>
  <sheetData>
    <row r="1" spans="2:4" ht="18" x14ac:dyDescent="0.4">
      <c r="B1" s="33" t="s">
        <v>286</v>
      </c>
    </row>
    <row r="3" spans="2:4" ht="15.5" x14ac:dyDescent="0.35">
      <c r="B3" s="98" t="s">
        <v>254</v>
      </c>
    </row>
    <row r="5" spans="2:4" ht="13" x14ac:dyDescent="0.3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796875" defaultRowHeight="12.5" x14ac:dyDescent="0.25"/>
  <cols>
    <col min="1" max="1" width="3.81640625" style="1" customWidth="1"/>
    <col min="2" max="4" width="10.7265625" style="1" customWidth="1"/>
    <col min="5" max="7" width="9.7265625" style="1" customWidth="1"/>
    <col min="8" max="8" width="4.1796875" style="1" customWidth="1"/>
    <col min="9" max="9" width="22.81640625" style="1" customWidth="1"/>
    <col min="10" max="10" width="9.1796875" style="1"/>
    <col min="11" max="11" width="22.54296875" style="1" customWidth="1"/>
    <col min="12" max="12" width="14.54296875" style="1" customWidth="1"/>
    <col min="13" max="13" width="2.7265625" style="1" hidden="1" customWidth="1"/>
    <col min="14" max="14" width="12" style="1" hidden="1" customWidth="1"/>
    <col min="15" max="16384" width="9.1796875" style="1"/>
  </cols>
  <sheetData>
    <row r="1" spans="2:14" ht="20.149999999999999" customHeight="1" x14ac:dyDescent="0.4">
      <c r="B1" s="189" t="s">
        <v>258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2:14" s="12" customFormat="1" ht="20.149999999999999" customHeight="1" thickBot="1" x14ac:dyDescent="0.3">
      <c r="B2" s="190" t="s">
        <v>18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2:14" ht="20.149999999999999" customHeight="1" thickBot="1" x14ac:dyDescent="0.3">
      <c r="B3" s="195" t="str">
        <f>triangle!B6</f>
        <v>Relating to Period</v>
      </c>
      <c r="C3" s="186" t="s">
        <v>252</v>
      </c>
      <c r="D3" s="175" t="s">
        <v>253</v>
      </c>
      <c r="E3" s="178" t="s">
        <v>23</v>
      </c>
      <c r="F3" s="181" t="s">
        <v>0</v>
      </c>
      <c r="G3" s="191" t="s">
        <v>17</v>
      </c>
      <c r="I3" s="184" t="s">
        <v>1</v>
      </c>
      <c r="J3" s="185"/>
      <c r="K3" s="194" t="s">
        <v>7</v>
      </c>
      <c r="L3" s="185"/>
    </row>
    <row r="4" spans="2:14" ht="19.5" customHeight="1" x14ac:dyDescent="0.35">
      <c r="B4" s="182"/>
      <c r="C4" s="187"/>
      <c r="D4" s="176"/>
      <c r="E4" s="179"/>
      <c r="F4" s="182"/>
      <c r="G4" s="192"/>
      <c r="I4" s="20" t="s">
        <v>2</v>
      </c>
      <c r="J4" s="24">
        <f>COUNT(E6:E65)</f>
        <v>60</v>
      </c>
      <c r="K4" s="22" t="s">
        <v>8</v>
      </c>
      <c r="L4" s="29">
        <f>CORREL(E6:E65,F6:F65)</f>
        <v>0.33650815316720267</v>
      </c>
      <c r="M4" s="2"/>
      <c r="N4" s="2"/>
    </row>
    <row r="5" spans="2:14" ht="20.149999999999999" customHeight="1" thickBot="1" x14ac:dyDescent="0.3">
      <c r="B5" s="183"/>
      <c r="C5" s="188"/>
      <c r="D5" s="177"/>
      <c r="E5" s="180"/>
      <c r="F5" s="183"/>
      <c r="G5" s="193"/>
      <c r="I5" s="20" t="s">
        <v>3</v>
      </c>
      <c r="J5" s="25">
        <f>AVERAGE(E6:E65)</f>
        <v>-5.3139166666666542</v>
      </c>
      <c r="K5" s="23" t="s">
        <v>9</v>
      </c>
      <c r="L5" s="29">
        <f>((1+L4)/(1-L4))*J6</f>
        <v>924.78084293737379</v>
      </c>
    </row>
    <row r="6" spans="2:14" ht="19.5" customHeight="1" x14ac:dyDescent="0.3">
      <c r="B6" s="93">
        <f>triangle!$GR$6</f>
        <v>42156</v>
      </c>
      <c r="C6" s="94">
        <f>triangle!$GR$9</f>
        <v>804.173</v>
      </c>
      <c r="D6" s="95">
        <f>triangle!$GR$10</f>
        <v>793.00800000000004</v>
      </c>
      <c r="E6" s="82">
        <f t="shared" ref="E6:E24" si="0">IF(OR(C6="N/A",D6="N/A",ISBLANK(C6),ISBLANK(D6)),"",D6-C6)</f>
        <v>-11.164999999999964</v>
      </c>
      <c r="F6" s="96"/>
      <c r="G6" s="83">
        <f>IF(ISTEXT(E6),"",ABS(E6))</f>
        <v>11.164999999999964</v>
      </c>
      <c r="I6" s="20" t="s">
        <v>4</v>
      </c>
      <c r="J6" s="26">
        <f>VARP(E6:E65)</f>
        <v>459.09525350972342</v>
      </c>
      <c r="K6" s="23" t="s">
        <v>10</v>
      </c>
      <c r="L6" s="29">
        <f>ROUNDUP(N8,0)</f>
        <v>48</v>
      </c>
    </row>
    <row r="7" spans="2:14" ht="20.149999999999999" customHeight="1" thickBot="1" x14ac:dyDescent="0.35">
      <c r="B7" s="79">
        <f>triangle!$GS$6</f>
        <v>42186</v>
      </c>
      <c r="C7" s="35">
        <f>triangle!$GS$9</f>
        <v>792.41800000000001</v>
      </c>
      <c r="D7" s="36">
        <f>triangle!$GS$10</f>
        <v>790.73099999999999</v>
      </c>
      <c r="E7" s="44">
        <f t="shared" si="0"/>
        <v>-1.6870000000000118</v>
      </c>
      <c r="F7" s="42">
        <f>IF(ISBLANK(E6)," ",E6)</f>
        <v>-11.164999999999964</v>
      </c>
      <c r="G7" s="46">
        <f t="shared" ref="G7:G24" si="1">IF(ISTEXT(E7),"",ABS(E7))</f>
        <v>1.6870000000000118</v>
      </c>
      <c r="I7" s="20" t="s">
        <v>5</v>
      </c>
      <c r="J7" s="27">
        <f>J5/SQRT(J6/J4)</f>
        <v>-1.9210513037452055</v>
      </c>
      <c r="K7" s="23" t="s">
        <v>11</v>
      </c>
      <c r="L7" s="97">
        <f>J5/SQRT(L5/J4)</f>
        <v>-1.3535395565660366</v>
      </c>
    </row>
    <row r="8" spans="2:14" ht="20.149999999999999" customHeight="1" thickBot="1" x14ac:dyDescent="0.35">
      <c r="B8" s="79">
        <f>triangle!$GT$6</f>
        <v>42217</v>
      </c>
      <c r="C8" s="35">
        <f>triangle!$GT$9</f>
        <v>791.70100000000002</v>
      </c>
      <c r="D8" s="36">
        <f>triangle!$GT$10</f>
        <v>792.24300000000005</v>
      </c>
      <c r="E8" s="44">
        <f t="shared" si="0"/>
        <v>0.54200000000003001</v>
      </c>
      <c r="F8" s="42">
        <f t="shared" ref="F8:F24" si="2">IF(ISBLANK(E7)," ",E7)</f>
        <v>-1.6870000000000118</v>
      </c>
      <c r="G8" s="46">
        <f t="shared" si="1"/>
        <v>0.54200000000003001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2.0106347576242314</v>
      </c>
      <c r="M8" s="3" t="s">
        <v>10</v>
      </c>
      <c r="N8" s="4">
        <f>((1-(L4^2))/(1+(L4^2)))*J4</f>
        <v>47.793686825086823</v>
      </c>
    </row>
    <row r="9" spans="2:14" ht="20.149999999999999" customHeight="1" thickBot="1" x14ac:dyDescent="0.35">
      <c r="B9" s="79">
        <f>triangle!$GU$6</f>
        <v>42248</v>
      </c>
      <c r="C9" s="35">
        <f>triangle!$GU$9</f>
        <v>796.23599999999999</v>
      </c>
      <c r="D9" s="36">
        <f>triangle!$GU$10</f>
        <v>792.03899999999999</v>
      </c>
      <c r="E9" s="44">
        <f t="shared" si="0"/>
        <v>-4.1970000000000027</v>
      </c>
      <c r="F9" s="42">
        <f t="shared" si="2"/>
        <v>0.54200000000003001</v>
      </c>
      <c r="G9" s="46">
        <f t="shared" si="1"/>
        <v>4.1970000000000027</v>
      </c>
      <c r="I9" s="21" t="s">
        <v>19</v>
      </c>
      <c r="J9" s="31" t="str">
        <f>IF(ABS(J7)&gt;J8,"Yes", "No")</f>
        <v>No</v>
      </c>
      <c r="K9" s="19" t="s">
        <v>19</v>
      </c>
      <c r="L9" s="30" t="str">
        <f>IF(ABS(L7)&gt;L8,"Yes", "No")</f>
        <v>No</v>
      </c>
    </row>
    <row r="10" spans="2:14" ht="20.149999999999999" customHeight="1" thickBot="1" x14ac:dyDescent="0.35">
      <c r="B10" s="79">
        <f>triangle!$GV$6</f>
        <v>42278</v>
      </c>
      <c r="C10" s="35">
        <f>triangle!$GV$9</f>
        <v>795.52800000000002</v>
      </c>
      <c r="D10" s="36">
        <f>triangle!$GV$10</f>
        <v>793.34699999999998</v>
      </c>
      <c r="E10" s="44">
        <f t="shared" si="0"/>
        <v>-2.18100000000004</v>
      </c>
      <c r="F10" s="42">
        <f t="shared" si="2"/>
        <v>-4.1970000000000027</v>
      </c>
      <c r="G10" s="46">
        <f t="shared" si="1"/>
        <v>2.18100000000004</v>
      </c>
      <c r="I10" s="7"/>
      <c r="J10" s="8"/>
      <c r="K10" s="7"/>
      <c r="L10" s="9"/>
    </row>
    <row r="11" spans="2:14" ht="20.149999999999999" customHeight="1" thickBot="1" x14ac:dyDescent="0.35">
      <c r="B11" s="79">
        <f>triangle!$GW$6</f>
        <v>42309</v>
      </c>
      <c r="C11" s="35">
        <f>triangle!$GW$9</f>
        <v>796.22500000000002</v>
      </c>
      <c r="D11" s="36">
        <f>triangle!$GW$10</f>
        <v>785.5920000000001</v>
      </c>
      <c r="E11" s="44">
        <f t="shared" si="0"/>
        <v>-10.632999999999925</v>
      </c>
      <c r="F11" s="42">
        <f t="shared" si="2"/>
        <v>-2.18100000000004</v>
      </c>
      <c r="G11" s="46">
        <f t="shared" si="1"/>
        <v>10.632999999999925</v>
      </c>
      <c r="I11" s="173" t="s">
        <v>15</v>
      </c>
      <c r="J11" s="174"/>
      <c r="K11" s="14" t="s">
        <v>259</v>
      </c>
      <c r="L11" s="16">
        <f>AVERAGE(E6:E65)</f>
        <v>-5.3139166666666542</v>
      </c>
    </row>
    <row r="12" spans="2:14" ht="20.149999999999999" customHeight="1" thickBot="1" x14ac:dyDescent="0.35">
      <c r="B12" s="79">
        <f>triangle!$GX$6</f>
        <v>42339</v>
      </c>
      <c r="C12" s="35">
        <f>triangle!$GX$9</f>
        <v>785.92900000000009</v>
      </c>
      <c r="D12" s="36">
        <f>triangle!$GX$10</f>
        <v>770.90700000000004</v>
      </c>
      <c r="E12" s="44">
        <f t="shared" si="0"/>
        <v>-15.022000000000048</v>
      </c>
      <c r="F12" s="42">
        <f t="shared" si="2"/>
        <v>-10.632999999999925</v>
      </c>
      <c r="G12" s="46">
        <f t="shared" si="1"/>
        <v>15.022000000000048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12.440983333333314</v>
      </c>
    </row>
    <row r="13" spans="2:14" ht="20.149999999999999" customHeight="1" thickBot="1" x14ac:dyDescent="0.35">
      <c r="B13" s="79">
        <f>triangle!$GY$6</f>
        <v>42370</v>
      </c>
      <c r="C13" s="35">
        <f>triangle!$GY$9</f>
        <v>760.19700000000012</v>
      </c>
      <c r="D13" s="36">
        <f>triangle!$GY$10</f>
        <v>742.1790000000002</v>
      </c>
      <c r="E13" s="44">
        <f t="shared" si="0"/>
        <v>-18.017999999999915</v>
      </c>
      <c r="F13" s="42">
        <f t="shared" si="2"/>
        <v>-15.022000000000048</v>
      </c>
      <c r="G13" s="46">
        <f t="shared" si="1"/>
        <v>18.017999999999915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49999999999999" customHeight="1" x14ac:dyDescent="0.3">
      <c r="B14" s="79">
        <f>triangle!$GZ$6</f>
        <v>42401</v>
      </c>
      <c r="C14" s="35">
        <f>triangle!$GZ$9</f>
        <v>716.70500000000004</v>
      </c>
      <c r="D14" s="36">
        <f>triangle!$GZ$10</f>
        <v>736.19199999999989</v>
      </c>
      <c r="E14" s="44">
        <f t="shared" si="0"/>
        <v>19.486999999999853</v>
      </c>
      <c r="F14" s="42">
        <f t="shared" si="2"/>
        <v>-18.017999999999915</v>
      </c>
      <c r="G14" s="46">
        <f t="shared" si="1"/>
        <v>19.486999999999853</v>
      </c>
    </row>
    <row r="15" spans="2:14" ht="20.149999999999999" customHeight="1" x14ac:dyDescent="0.3">
      <c r="B15" s="79">
        <f>triangle!$HA$6</f>
        <v>42430</v>
      </c>
      <c r="C15" s="35">
        <f>triangle!$HA$9</f>
        <v>732.07</v>
      </c>
      <c r="D15" s="36">
        <f>triangle!$HA$10</f>
        <v>753.59699999999998</v>
      </c>
      <c r="E15" s="44">
        <f t="shared" si="0"/>
        <v>21.52699999999993</v>
      </c>
      <c r="F15" s="42">
        <f t="shared" si="2"/>
        <v>19.486999999999853</v>
      </c>
      <c r="G15" s="46">
        <f t="shared" si="1"/>
        <v>21.52699999999993</v>
      </c>
    </row>
    <row r="16" spans="2:14" ht="20.149999999999999" customHeight="1" x14ac:dyDescent="0.3">
      <c r="B16" s="79">
        <f>triangle!$HB$6</f>
        <v>42461</v>
      </c>
      <c r="C16" s="35">
        <f>triangle!$HB$9</f>
        <v>737.76700000000005</v>
      </c>
      <c r="D16" s="36">
        <f>triangle!$HB$10</f>
        <v>763.01099999999997</v>
      </c>
      <c r="E16" s="44">
        <f t="shared" si="0"/>
        <v>25.243999999999915</v>
      </c>
      <c r="F16" s="42">
        <f t="shared" si="2"/>
        <v>21.52699999999993</v>
      </c>
      <c r="G16" s="46">
        <f t="shared" si="1"/>
        <v>25.243999999999915</v>
      </c>
    </row>
    <row r="17" spans="2:14" ht="20.149999999999999" customHeight="1" x14ac:dyDescent="0.3">
      <c r="B17" s="79">
        <f>triangle!$HC$6</f>
        <v>42491</v>
      </c>
      <c r="C17" s="35">
        <f>triangle!$HC$9</f>
        <v>746.10400000000004</v>
      </c>
      <c r="D17" s="36">
        <f>triangle!$HC$10</f>
        <v>775.98599999999999</v>
      </c>
      <c r="E17" s="44">
        <f t="shared" si="0"/>
        <v>29.881999999999948</v>
      </c>
      <c r="F17" s="42">
        <f t="shared" si="2"/>
        <v>25.243999999999915</v>
      </c>
      <c r="G17" s="46">
        <f t="shared" si="1"/>
        <v>29.881999999999948</v>
      </c>
    </row>
    <row r="18" spans="2:14" ht="20.149999999999999" customHeight="1" x14ac:dyDescent="0.3">
      <c r="B18" s="79">
        <f>triangle!$HD$6</f>
        <v>42522</v>
      </c>
      <c r="C18" s="35">
        <f>triangle!$HD$9</f>
        <v>759.11599999999999</v>
      </c>
      <c r="D18" s="36">
        <f>triangle!$HD$10</f>
        <v>778.81700000000001</v>
      </c>
      <c r="E18" s="44">
        <f t="shared" si="0"/>
        <v>19.701000000000022</v>
      </c>
      <c r="F18" s="42">
        <f t="shared" si="2"/>
        <v>29.881999999999948</v>
      </c>
      <c r="G18" s="46">
        <f t="shared" si="1"/>
        <v>19.701000000000022</v>
      </c>
    </row>
    <row r="19" spans="2:14" ht="20.149999999999999" customHeight="1" x14ac:dyDescent="0.3">
      <c r="B19" s="79">
        <f>triangle!$HE$6</f>
        <v>42552</v>
      </c>
      <c r="C19" s="35">
        <f>triangle!$HE$9</f>
        <v>763.58600000000001</v>
      </c>
      <c r="D19" s="36">
        <f>triangle!$HE$10</f>
        <v>773.83899999999994</v>
      </c>
      <c r="E19" s="44">
        <f t="shared" si="0"/>
        <v>10.252999999999929</v>
      </c>
      <c r="F19" s="42">
        <f t="shared" si="2"/>
        <v>19.701000000000022</v>
      </c>
      <c r="G19" s="46">
        <f t="shared" si="1"/>
        <v>10.252999999999929</v>
      </c>
    </row>
    <row r="20" spans="2:14" ht="20.149999999999999" customHeight="1" x14ac:dyDescent="0.3">
      <c r="B20" s="79">
        <f>triangle!$HF$6</f>
        <v>42583</v>
      </c>
      <c r="C20" s="35">
        <f>triangle!$HF$9</f>
        <v>770.96100000000001</v>
      </c>
      <c r="D20" s="36">
        <f>triangle!$HF$10</f>
        <v>776.77</v>
      </c>
      <c r="E20" s="44">
        <f t="shared" si="0"/>
        <v>5.8089999999999691</v>
      </c>
      <c r="F20" s="42">
        <f t="shared" si="2"/>
        <v>10.252999999999929</v>
      </c>
      <c r="G20" s="46">
        <f t="shared" si="1"/>
        <v>5.8089999999999691</v>
      </c>
    </row>
    <row r="21" spans="2:14" ht="20.149999999999999" customHeight="1" x14ac:dyDescent="0.3">
      <c r="B21" s="79">
        <f>triangle!$HG$6</f>
        <v>42614</v>
      </c>
      <c r="C21" s="35">
        <f>triangle!$HG$9</f>
        <v>776.35199999999998</v>
      </c>
      <c r="D21" s="36">
        <f>triangle!$HG$10</f>
        <v>778.36699999999996</v>
      </c>
      <c r="E21" s="44">
        <f t="shared" si="0"/>
        <v>2.0149999999999864</v>
      </c>
      <c r="F21" s="42">
        <f t="shared" si="2"/>
        <v>5.8089999999999691</v>
      </c>
      <c r="G21" s="46">
        <f t="shared" si="1"/>
        <v>2.0149999999999864</v>
      </c>
    </row>
    <row r="22" spans="2:14" ht="20.149999999999999" customHeight="1" x14ac:dyDescent="0.3">
      <c r="B22" s="79">
        <f>triangle!$HH$6</f>
        <v>42644</v>
      </c>
      <c r="C22" s="35">
        <f>triangle!$HH$9</f>
        <v>803.25799999999992</v>
      </c>
      <c r="D22" s="36">
        <f>triangle!$HH$10</f>
        <v>782.33199999999999</v>
      </c>
      <c r="E22" s="44">
        <f t="shared" si="0"/>
        <v>-20.925999999999931</v>
      </c>
      <c r="F22" s="42">
        <f t="shared" si="2"/>
        <v>2.0149999999999864</v>
      </c>
      <c r="G22" s="46">
        <f t="shared" si="1"/>
        <v>20.925999999999931</v>
      </c>
    </row>
    <row r="23" spans="2:14" ht="20.149999999999999" customHeight="1" x14ac:dyDescent="0.3">
      <c r="B23" s="79">
        <f>triangle!$HI$6</f>
        <v>42675</v>
      </c>
      <c r="C23" s="35">
        <f>triangle!$HI$9</f>
        <v>809.04499999999996</v>
      </c>
      <c r="D23" s="36">
        <f>triangle!$HI$10</f>
        <v>788.51099999999997</v>
      </c>
      <c r="E23" s="44">
        <f t="shared" si="0"/>
        <v>-20.533999999999992</v>
      </c>
      <c r="F23" s="42">
        <f t="shared" si="2"/>
        <v>-20.925999999999931</v>
      </c>
      <c r="G23" s="46">
        <f t="shared" si="1"/>
        <v>20.533999999999992</v>
      </c>
    </row>
    <row r="24" spans="2:14" ht="19.5" customHeight="1" x14ac:dyDescent="0.3">
      <c r="B24" s="79">
        <f>triangle!$HJ$6</f>
        <v>42705</v>
      </c>
      <c r="C24" s="35">
        <f>triangle!$HJ$9</f>
        <v>797.80599999999993</v>
      </c>
      <c r="D24" s="36">
        <f>triangle!$HJ$10</f>
        <v>783.09899999999993</v>
      </c>
      <c r="E24" s="44">
        <f t="shared" si="0"/>
        <v>-14.706999999999994</v>
      </c>
      <c r="F24" s="42">
        <f t="shared" si="2"/>
        <v>-20.533999999999992</v>
      </c>
      <c r="G24" s="46">
        <f t="shared" si="1"/>
        <v>14.706999999999994</v>
      </c>
    </row>
    <row r="25" spans="2:14" ht="20.149999999999999" customHeight="1" x14ac:dyDescent="0.3">
      <c r="B25" s="79">
        <f>triangle!$HK$6</f>
        <v>42736</v>
      </c>
      <c r="C25" s="35">
        <f>triangle!$HK$9</f>
        <v>745</v>
      </c>
      <c r="D25" s="36">
        <f>triangle!$HK$10</f>
        <v>764.83799999999997</v>
      </c>
      <c r="E25" s="82">
        <f t="shared" ref="E25:E63" si="3">IF(OR(C25="N/A",D25="N/A",ISBLANK(C25),ISBLANK(D25)),"",D25-C25)</f>
        <v>19.837999999999965</v>
      </c>
      <c r="F25" s="42">
        <f t="shared" ref="F25:F63" si="4">IF(ISBLANK(E24)," ",E24)</f>
        <v>-14.706999999999994</v>
      </c>
      <c r="G25" s="83">
        <f t="shared" ref="G25:G63" si="5">IF(ISTEXT(E25),"",ABS(E25))</f>
        <v>19.837999999999965</v>
      </c>
    </row>
    <row r="26" spans="2:14" ht="20.25" customHeight="1" x14ac:dyDescent="0.3">
      <c r="B26" s="79">
        <f>triangle!$HL$6</f>
        <v>42767</v>
      </c>
      <c r="C26" s="35">
        <f>triangle!$HL$9</f>
        <v>734.72199999999998</v>
      </c>
      <c r="D26" s="36">
        <f>triangle!$HL$10</f>
        <v>761.654</v>
      </c>
      <c r="E26" s="44">
        <f t="shared" si="3"/>
        <v>26.932000000000016</v>
      </c>
      <c r="F26" s="42">
        <f t="shared" si="4"/>
        <v>19.837999999999965</v>
      </c>
      <c r="G26" s="46">
        <f t="shared" si="5"/>
        <v>26.932000000000016</v>
      </c>
      <c r="H26" s="5"/>
      <c r="M26" s="6"/>
      <c r="N26" s="6"/>
    </row>
    <row r="27" spans="2:14" ht="20.25" customHeight="1" x14ac:dyDescent="0.3">
      <c r="B27" s="79">
        <f>triangle!$HM$6</f>
        <v>42795</v>
      </c>
      <c r="C27" s="35">
        <f>triangle!$HM$9</f>
        <v>765.4</v>
      </c>
      <c r="D27" s="36">
        <f>triangle!$HM$10</f>
        <v>781.39700000000005</v>
      </c>
      <c r="E27" s="44">
        <f t="shared" si="3"/>
        <v>15.997000000000071</v>
      </c>
      <c r="F27" s="42">
        <f t="shared" si="4"/>
        <v>26.932000000000016</v>
      </c>
      <c r="G27" s="46">
        <f t="shared" si="5"/>
        <v>15.997000000000071</v>
      </c>
      <c r="H27" s="5"/>
    </row>
    <row r="28" spans="2:14" ht="20.25" customHeight="1" x14ac:dyDescent="0.3">
      <c r="B28" s="79">
        <f>triangle!$HN$6</f>
        <v>42826</v>
      </c>
      <c r="C28" s="35">
        <f>triangle!$HN$9</f>
        <v>792.78099999999995</v>
      </c>
      <c r="D28" s="36">
        <f>triangle!$HN$10</f>
        <v>791.56799999999998</v>
      </c>
      <c r="E28" s="44">
        <f t="shared" si="3"/>
        <v>-1.2129999999999654</v>
      </c>
      <c r="F28" s="42">
        <f t="shared" si="4"/>
        <v>15.997000000000071</v>
      </c>
      <c r="G28" s="46">
        <f t="shared" si="5"/>
        <v>1.2129999999999654</v>
      </c>
      <c r="H28" s="5"/>
    </row>
    <row r="29" spans="2:14" ht="20.25" customHeight="1" x14ac:dyDescent="0.3">
      <c r="B29" s="79">
        <f>triangle!$HO$6</f>
        <v>42856</v>
      </c>
      <c r="C29" s="35">
        <f>triangle!$HO$9</f>
        <v>802.62400000000002</v>
      </c>
      <c r="D29" s="36">
        <f>triangle!$HO$10</f>
        <v>796.125</v>
      </c>
      <c r="E29" s="44">
        <f t="shared" si="3"/>
        <v>-6.4990000000000236</v>
      </c>
      <c r="F29" s="42">
        <f t="shared" si="4"/>
        <v>-1.2129999999999654</v>
      </c>
      <c r="G29" s="46">
        <f t="shared" si="5"/>
        <v>6.4990000000000236</v>
      </c>
      <c r="H29" s="5"/>
    </row>
    <row r="30" spans="2:14" ht="20.25" customHeight="1" x14ac:dyDescent="0.3">
      <c r="B30" s="79">
        <f>triangle!$HP$6</f>
        <v>42887</v>
      </c>
      <c r="C30" s="35">
        <f>triangle!$HP$9</f>
        <v>814.50600000000009</v>
      </c>
      <c r="D30" s="36">
        <f>triangle!$HP$10</f>
        <v>801.27800000000002</v>
      </c>
      <c r="E30" s="44">
        <f t="shared" si="3"/>
        <v>-13.228000000000065</v>
      </c>
      <c r="F30" s="42">
        <f t="shared" si="4"/>
        <v>-6.4990000000000236</v>
      </c>
      <c r="G30" s="46">
        <f t="shared" si="5"/>
        <v>13.228000000000065</v>
      </c>
      <c r="H30" s="5"/>
    </row>
    <row r="31" spans="2:14" ht="20.25" customHeight="1" x14ac:dyDescent="0.3">
      <c r="B31" s="79">
        <f>triangle!$HQ$6</f>
        <v>42917</v>
      </c>
      <c r="C31" s="35">
        <f>triangle!$HQ$9</f>
        <v>807.76800000000003</v>
      </c>
      <c r="D31" s="36">
        <f>triangle!$HQ$10</f>
        <v>798.17400000000021</v>
      </c>
      <c r="E31" s="44">
        <f t="shared" si="3"/>
        <v>-9.5939999999998236</v>
      </c>
      <c r="F31" s="42">
        <f t="shared" si="4"/>
        <v>-13.228000000000065</v>
      </c>
      <c r="G31" s="46">
        <f t="shared" si="5"/>
        <v>9.5939999999998236</v>
      </c>
      <c r="H31" s="5"/>
    </row>
    <row r="32" spans="2:14" ht="20.25" customHeight="1" x14ac:dyDescent="0.3">
      <c r="B32" s="79">
        <f>triangle!$HR$6</f>
        <v>42948</v>
      </c>
      <c r="C32" s="35">
        <f>triangle!$HR$9</f>
        <v>806.28199999999993</v>
      </c>
      <c r="D32" s="36">
        <f>triangle!$HR$10</f>
        <v>800.28800000000001</v>
      </c>
      <c r="E32" s="44">
        <f t="shared" si="3"/>
        <v>-5.9939999999999145</v>
      </c>
      <c r="F32" s="42">
        <f t="shared" si="4"/>
        <v>-9.5939999999998236</v>
      </c>
      <c r="G32" s="46">
        <f t="shared" si="5"/>
        <v>5.9939999999999145</v>
      </c>
      <c r="H32" s="5"/>
    </row>
    <row r="33" spans="2:8" ht="20.25" customHeight="1" x14ac:dyDescent="0.3">
      <c r="B33" s="79">
        <f>triangle!$HS$6</f>
        <v>42979</v>
      </c>
      <c r="C33" s="35">
        <f>triangle!$HS$9</f>
        <v>804.09799999999996</v>
      </c>
      <c r="D33" s="36">
        <f>triangle!$HS$10</f>
        <v>804.61400000000003</v>
      </c>
      <c r="E33" s="44">
        <f t="shared" si="3"/>
        <v>0.5160000000000764</v>
      </c>
      <c r="F33" s="42">
        <f t="shared" si="4"/>
        <v>-5.9939999999999145</v>
      </c>
      <c r="G33" s="46">
        <f t="shared" si="5"/>
        <v>0.5160000000000764</v>
      </c>
      <c r="H33" s="5"/>
    </row>
    <row r="34" spans="2:8" ht="20.25" customHeight="1" x14ac:dyDescent="0.3">
      <c r="B34" s="79">
        <f>triangle!$HT$6</f>
        <v>43009</v>
      </c>
      <c r="C34" s="35">
        <f>triangle!$HT$9</f>
        <v>806.06399999999996</v>
      </c>
      <c r="D34" s="36">
        <f>triangle!$HT$10</f>
        <v>811.66300000000001</v>
      </c>
      <c r="E34" s="44">
        <f t="shared" si="3"/>
        <v>5.5990000000000464</v>
      </c>
      <c r="F34" s="42">
        <f t="shared" si="4"/>
        <v>0.5160000000000764</v>
      </c>
      <c r="G34" s="46">
        <f t="shared" si="5"/>
        <v>5.5990000000000464</v>
      </c>
      <c r="H34" s="5"/>
    </row>
    <row r="35" spans="2:8" ht="20.25" customHeight="1" x14ac:dyDescent="0.3">
      <c r="B35" s="79">
        <f>triangle!$HU$6</f>
        <v>43040</v>
      </c>
      <c r="C35" s="35">
        <f>triangle!$HU$9</f>
        <v>817.46399999999994</v>
      </c>
      <c r="D35" s="36">
        <f>triangle!$HU$10</f>
        <v>822.75</v>
      </c>
      <c r="E35" s="44">
        <f t="shared" si="3"/>
        <v>5.2860000000000582</v>
      </c>
      <c r="F35" s="42">
        <f t="shared" si="4"/>
        <v>5.5990000000000464</v>
      </c>
      <c r="G35" s="46">
        <f t="shared" si="5"/>
        <v>5.2860000000000582</v>
      </c>
      <c r="H35" s="5"/>
    </row>
    <row r="36" spans="2:8" ht="20.25" customHeight="1" x14ac:dyDescent="0.3">
      <c r="B36" s="79">
        <f>triangle!$HV$6</f>
        <v>43070</v>
      </c>
      <c r="C36" s="35">
        <f>triangle!$HV$9</f>
        <v>832.52</v>
      </c>
      <c r="D36" s="36">
        <f>triangle!$HV$10</f>
        <v>835.67199999999991</v>
      </c>
      <c r="E36" s="44">
        <f t="shared" si="3"/>
        <v>3.15199999999993</v>
      </c>
      <c r="F36" s="42">
        <f t="shared" si="4"/>
        <v>5.2860000000000582</v>
      </c>
      <c r="G36" s="46">
        <f t="shared" si="5"/>
        <v>3.15199999999993</v>
      </c>
      <c r="H36" s="5"/>
    </row>
    <row r="37" spans="2:8" ht="20.25" customHeight="1" x14ac:dyDescent="0.3">
      <c r="B37" s="79">
        <f>triangle!$HW$6</f>
        <v>43101</v>
      </c>
      <c r="C37" s="35">
        <f>triangle!$HW$9</f>
        <v>822.95800000000008</v>
      </c>
      <c r="D37" s="36">
        <f>triangle!$HW$10</f>
        <v>821.6160000000001</v>
      </c>
      <c r="E37" s="44">
        <f t="shared" si="3"/>
        <v>-1.3419999999999845</v>
      </c>
      <c r="F37" s="42">
        <f t="shared" si="4"/>
        <v>3.15199999999993</v>
      </c>
      <c r="G37" s="46">
        <f t="shared" si="5"/>
        <v>1.3419999999999845</v>
      </c>
      <c r="H37" s="5"/>
    </row>
    <row r="38" spans="2:8" ht="20.25" customHeight="1" x14ac:dyDescent="0.3">
      <c r="B38" s="79">
        <f>triangle!$HX$6</f>
        <v>43132</v>
      </c>
      <c r="C38" s="35">
        <f>triangle!$HX$9</f>
        <v>837.79499999999996</v>
      </c>
      <c r="D38" s="36">
        <f>triangle!$HX$10</f>
        <v>834.07200000000012</v>
      </c>
      <c r="E38" s="44">
        <f t="shared" si="3"/>
        <v>-3.7229999999998427</v>
      </c>
      <c r="F38" s="42">
        <f t="shared" si="4"/>
        <v>-1.3419999999999845</v>
      </c>
      <c r="G38" s="46">
        <f t="shared" si="5"/>
        <v>3.7229999999998427</v>
      </c>
      <c r="H38" s="5"/>
    </row>
    <row r="39" spans="2:8" ht="20.25" customHeight="1" x14ac:dyDescent="0.3">
      <c r="B39" s="79">
        <f>triangle!$HY$6</f>
        <v>43160</v>
      </c>
      <c r="C39" s="35">
        <f>triangle!$HY$9</f>
        <v>855.26800000000003</v>
      </c>
      <c r="D39" s="36">
        <f>triangle!$HY$10</f>
        <v>848.52599999999995</v>
      </c>
      <c r="E39" s="44">
        <f t="shared" si="3"/>
        <v>-6.7420000000000755</v>
      </c>
      <c r="F39" s="42">
        <f t="shared" si="4"/>
        <v>-3.7229999999998427</v>
      </c>
      <c r="G39" s="46">
        <f t="shared" si="5"/>
        <v>6.7420000000000755</v>
      </c>
      <c r="H39" s="5"/>
    </row>
    <row r="40" spans="2:8" ht="20.25" customHeight="1" x14ac:dyDescent="0.3">
      <c r="B40" s="79">
        <f>triangle!$HZ$6</f>
        <v>43191</v>
      </c>
      <c r="C40" s="35">
        <f>triangle!$HZ$9</f>
        <v>896.95500000000004</v>
      </c>
      <c r="D40" s="36">
        <f>triangle!$HZ$10</f>
        <v>861.58300000000008</v>
      </c>
      <c r="E40" s="44">
        <f t="shared" si="3"/>
        <v>-35.371999999999957</v>
      </c>
      <c r="F40" s="42">
        <f t="shared" si="4"/>
        <v>-6.7420000000000755</v>
      </c>
      <c r="G40" s="46">
        <f t="shared" si="5"/>
        <v>35.371999999999957</v>
      </c>
    </row>
    <row r="41" spans="2:8" ht="20.25" customHeight="1" x14ac:dyDescent="0.3">
      <c r="B41" s="79">
        <f>triangle!$IA$6</f>
        <v>43221</v>
      </c>
      <c r="C41" s="35">
        <f>triangle!$IA$9</f>
        <v>886.21600000000001</v>
      </c>
      <c r="D41" s="36">
        <f>triangle!$IA$10</f>
        <v>878.48799999999983</v>
      </c>
      <c r="E41" s="44">
        <f t="shared" si="3"/>
        <v>-7.7280000000001792</v>
      </c>
      <c r="F41" s="42">
        <f t="shared" si="4"/>
        <v>-35.371999999999957</v>
      </c>
      <c r="G41" s="46">
        <f t="shared" si="5"/>
        <v>7.7280000000001792</v>
      </c>
    </row>
    <row r="42" spans="2:8" ht="20.25" customHeight="1" x14ac:dyDescent="0.3">
      <c r="B42" s="79">
        <f>triangle!$IB$6</f>
        <v>43252</v>
      </c>
      <c r="C42" s="35">
        <f>triangle!$IB$9</f>
        <v>898.74300000000005</v>
      </c>
      <c r="D42" s="36">
        <f>triangle!$IB$10</f>
        <v>888.23199999999997</v>
      </c>
      <c r="E42" s="44">
        <f t="shared" si="3"/>
        <v>-10.511000000000081</v>
      </c>
      <c r="F42" s="42">
        <f t="shared" si="4"/>
        <v>-7.7280000000001792</v>
      </c>
      <c r="G42" s="46">
        <f t="shared" si="5"/>
        <v>10.511000000000081</v>
      </c>
    </row>
    <row r="43" spans="2:8" ht="20.25" customHeight="1" x14ac:dyDescent="0.3">
      <c r="B43" s="79">
        <f>triangle!$IC$6</f>
        <v>43282</v>
      </c>
      <c r="C43" s="35">
        <f>triangle!$IC$9</f>
        <v>906.09799999999996</v>
      </c>
      <c r="D43" s="36">
        <f>triangle!$IC$10</f>
        <v>898.928</v>
      </c>
      <c r="E43" s="44">
        <f t="shared" si="3"/>
        <v>-7.1699999999999591</v>
      </c>
      <c r="F43" s="42">
        <f t="shared" si="4"/>
        <v>-10.511000000000081</v>
      </c>
      <c r="G43" s="46">
        <f t="shared" si="5"/>
        <v>7.1699999999999591</v>
      </c>
    </row>
    <row r="44" spans="2:8" ht="20.25" customHeight="1" x14ac:dyDescent="0.3">
      <c r="B44" s="79">
        <f>triangle!$ID$6</f>
        <v>43313</v>
      </c>
      <c r="C44" s="35">
        <f>triangle!$ID$9</f>
        <v>918.81700000000001</v>
      </c>
      <c r="D44" s="36">
        <f>triangle!$ID$10</f>
        <v>912.74800000000005</v>
      </c>
      <c r="E44" s="44">
        <f t="shared" si="3"/>
        <v>-6.06899999999996</v>
      </c>
      <c r="F44" s="42">
        <f t="shared" si="4"/>
        <v>-7.1699999999999591</v>
      </c>
      <c r="G44" s="46">
        <f t="shared" si="5"/>
        <v>6.06899999999996</v>
      </c>
    </row>
    <row r="45" spans="2:8" ht="20.25" customHeight="1" x14ac:dyDescent="0.3">
      <c r="B45" s="79">
        <f>triangle!$IE$6</f>
        <v>43344</v>
      </c>
      <c r="C45" s="35">
        <f>triangle!$IE$9</f>
        <v>942.9</v>
      </c>
      <c r="D45" s="36">
        <f>triangle!$IE$10</f>
        <v>932.95799999999997</v>
      </c>
      <c r="E45" s="44">
        <f t="shared" si="3"/>
        <v>-9.9420000000000073</v>
      </c>
      <c r="F45" s="42">
        <f t="shared" si="4"/>
        <v>-6.06899999999996</v>
      </c>
      <c r="G45" s="46">
        <f t="shared" si="5"/>
        <v>9.9420000000000073</v>
      </c>
    </row>
    <row r="46" spans="2:8" ht="20.25" customHeight="1" x14ac:dyDescent="0.3">
      <c r="B46" s="79">
        <f>triangle!$IF$6</f>
        <v>43374</v>
      </c>
      <c r="C46" s="35">
        <f>triangle!$IF$9</f>
        <v>967.7349999999999</v>
      </c>
      <c r="D46" s="36">
        <f>triangle!$IF$10</f>
        <v>954.2249999999998</v>
      </c>
      <c r="E46" s="44">
        <f t="shared" si="3"/>
        <v>-13.510000000000105</v>
      </c>
      <c r="F46" s="42">
        <f t="shared" si="4"/>
        <v>-9.9420000000000073</v>
      </c>
      <c r="G46" s="46">
        <f t="shared" si="5"/>
        <v>13.510000000000105</v>
      </c>
    </row>
    <row r="47" spans="2:8" ht="20.25" customHeight="1" x14ac:dyDescent="0.3">
      <c r="B47" s="79">
        <f>triangle!$IG$6</f>
        <v>43405</v>
      </c>
      <c r="C47" s="35">
        <f>triangle!$IG$9</f>
        <v>992.61199999999997</v>
      </c>
      <c r="D47" s="36">
        <f>triangle!$IG$10</f>
        <v>977.22700000000009</v>
      </c>
      <c r="E47" s="44">
        <f t="shared" si="3"/>
        <v>-15.384999999999877</v>
      </c>
      <c r="F47" s="42">
        <f t="shared" si="4"/>
        <v>-13.510000000000105</v>
      </c>
      <c r="G47" s="46">
        <f t="shared" si="5"/>
        <v>15.384999999999877</v>
      </c>
    </row>
    <row r="48" spans="2:8" ht="20.25" customHeight="1" x14ac:dyDescent="0.3">
      <c r="B48" s="79">
        <f>triangle!$IH$6</f>
        <v>43435</v>
      </c>
      <c r="C48" s="35">
        <f>triangle!$IH$9</f>
        <v>1016.289</v>
      </c>
      <c r="D48" s="36">
        <f>triangle!$IH$10</f>
        <v>998.99399999999991</v>
      </c>
      <c r="E48" s="44">
        <f t="shared" si="3"/>
        <v>-17.295000000000073</v>
      </c>
      <c r="F48" s="42">
        <f t="shared" si="4"/>
        <v>-15.384999999999877</v>
      </c>
      <c r="G48" s="46">
        <f t="shared" si="5"/>
        <v>17.295000000000073</v>
      </c>
    </row>
    <row r="49" spans="2:7" ht="20.25" customHeight="1" x14ac:dyDescent="0.3">
      <c r="B49" s="79">
        <f>triangle!$II$6</f>
        <v>43466</v>
      </c>
      <c r="C49" s="35">
        <f>triangle!$II$9</f>
        <v>1010.6550000000002</v>
      </c>
      <c r="D49" s="36">
        <f>triangle!$II$10</f>
        <v>1011.1339999999999</v>
      </c>
      <c r="E49" s="44">
        <f t="shared" si="3"/>
        <v>0.47899999999970078</v>
      </c>
      <c r="F49" s="42">
        <f t="shared" si="4"/>
        <v>-17.295000000000073</v>
      </c>
      <c r="G49" s="46">
        <f t="shared" si="5"/>
        <v>0.47899999999970078</v>
      </c>
    </row>
    <row r="50" spans="2:7" ht="20.25" customHeight="1" x14ac:dyDescent="0.3">
      <c r="B50" s="79">
        <f>triangle!$IJ$6</f>
        <v>43497</v>
      </c>
      <c r="C50" s="35">
        <f>triangle!$IJ$9</f>
        <v>1039.1529999999998</v>
      </c>
      <c r="D50" s="36">
        <f>triangle!$IJ$10</f>
        <v>1037.8589999999999</v>
      </c>
      <c r="E50" s="44">
        <f t="shared" si="3"/>
        <v>-1.293999999999869</v>
      </c>
      <c r="F50" s="42">
        <f t="shared" si="4"/>
        <v>0.47899999999970078</v>
      </c>
      <c r="G50" s="46">
        <f t="shared" si="5"/>
        <v>1.293999999999869</v>
      </c>
    </row>
    <row r="51" spans="2:7" ht="20.25" customHeight="1" x14ac:dyDescent="0.3">
      <c r="B51" s="79">
        <f>triangle!$IK$6</f>
        <v>43525</v>
      </c>
      <c r="C51" s="35">
        <f>triangle!$IK$9</f>
        <v>1066.1669999999999</v>
      </c>
      <c r="D51" s="36">
        <f>triangle!$IK$10</f>
        <v>1060.5</v>
      </c>
      <c r="E51" s="44">
        <f t="shared" si="3"/>
        <v>-5.6669999999999163</v>
      </c>
      <c r="F51" s="42">
        <f t="shared" si="4"/>
        <v>-1.293999999999869</v>
      </c>
      <c r="G51" s="46">
        <f t="shared" si="5"/>
        <v>5.6669999999999163</v>
      </c>
    </row>
    <row r="52" spans="2:7" ht="20.25" customHeight="1" x14ac:dyDescent="0.3">
      <c r="B52" s="79">
        <f>triangle!$IL$6</f>
        <v>43556</v>
      </c>
      <c r="C52" s="35">
        <f>triangle!$IL$9</f>
        <v>1085.2</v>
      </c>
      <c r="D52" s="36">
        <f>triangle!$IL$10</f>
        <v>1079.5640000000003</v>
      </c>
      <c r="E52" s="44">
        <f t="shared" si="3"/>
        <v>-5.6359999999997399</v>
      </c>
      <c r="F52" s="42">
        <f t="shared" si="4"/>
        <v>-5.6669999999999163</v>
      </c>
      <c r="G52" s="46">
        <f t="shared" si="5"/>
        <v>5.6359999999997399</v>
      </c>
    </row>
    <row r="53" spans="2:7" ht="20.25" customHeight="1" x14ac:dyDescent="0.3">
      <c r="B53" s="79">
        <f>triangle!$IM$6</f>
        <v>43586</v>
      </c>
      <c r="C53" s="35">
        <f>triangle!$IM$9</f>
        <v>1104.0909999999999</v>
      </c>
      <c r="D53" s="36">
        <f>triangle!$IM$10</f>
        <v>1104.0909999999999</v>
      </c>
      <c r="E53" s="44">
        <f t="shared" si="3"/>
        <v>0</v>
      </c>
      <c r="F53" s="42">
        <f t="shared" si="4"/>
        <v>-5.6359999999997399</v>
      </c>
      <c r="G53" s="46">
        <f t="shared" si="5"/>
        <v>0</v>
      </c>
    </row>
    <row r="54" spans="2:7" ht="20.25" customHeight="1" x14ac:dyDescent="0.3">
      <c r="B54" s="79">
        <f>triangle!$IN$6</f>
        <v>43617</v>
      </c>
      <c r="C54" s="35">
        <f>triangle!$IN$9</f>
        <v>1142.117</v>
      </c>
      <c r="D54" s="36">
        <f>triangle!$IN$10</f>
        <v>1135.471</v>
      </c>
      <c r="E54" s="44">
        <f t="shared" si="3"/>
        <v>-6.6459999999999582</v>
      </c>
      <c r="F54" s="42">
        <f t="shared" si="4"/>
        <v>0</v>
      </c>
      <c r="G54" s="46">
        <f t="shared" si="5"/>
        <v>6.6459999999999582</v>
      </c>
    </row>
    <row r="55" spans="2:7" ht="20.25" customHeight="1" x14ac:dyDescent="0.3">
      <c r="B55" s="79">
        <f>triangle!$IO$6</f>
        <v>43647</v>
      </c>
      <c r="C55" s="35">
        <f>triangle!$IO$9</f>
        <v>1163.4259999999999</v>
      </c>
      <c r="D55" s="36">
        <f>triangle!$IO$10</f>
        <v>1155.223</v>
      </c>
      <c r="E55" s="44">
        <f t="shared" si="3"/>
        <v>-8.2029999999999745</v>
      </c>
      <c r="F55" s="42">
        <f t="shared" si="4"/>
        <v>-6.6459999999999582</v>
      </c>
      <c r="G55" s="46">
        <f t="shared" si="5"/>
        <v>8.2029999999999745</v>
      </c>
    </row>
    <row r="56" spans="2:7" ht="20.25" customHeight="1" x14ac:dyDescent="0.3">
      <c r="B56" s="79">
        <f>triangle!$IP$6</f>
        <v>43678</v>
      </c>
      <c r="C56" s="35">
        <f>triangle!$IP$9</f>
        <v>1183.3910000000001</v>
      </c>
      <c r="D56" s="36">
        <f>triangle!$IP$10</f>
        <v>1171.5430000000001</v>
      </c>
      <c r="E56" s="44">
        <f t="shared" si="3"/>
        <v>-11.847999999999956</v>
      </c>
      <c r="F56" s="42">
        <f t="shared" si="4"/>
        <v>-8.2029999999999745</v>
      </c>
      <c r="G56" s="46">
        <f t="shared" si="5"/>
        <v>11.847999999999956</v>
      </c>
    </row>
    <row r="57" spans="2:7" ht="20.25" customHeight="1" x14ac:dyDescent="0.3">
      <c r="B57" s="79">
        <f>triangle!$IQ$6</f>
        <v>43709</v>
      </c>
      <c r="C57" s="35">
        <f>triangle!$IQ$9</f>
        <v>1192.636</v>
      </c>
      <c r="D57" s="36">
        <f>triangle!$IQ$10</f>
        <v>1185.0039999999999</v>
      </c>
      <c r="E57" s="44">
        <f t="shared" si="3"/>
        <v>-7.6320000000000618</v>
      </c>
      <c r="F57" s="42">
        <f t="shared" si="4"/>
        <v>-11.847999999999956</v>
      </c>
      <c r="G57" s="46">
        <f t="shared" si="5"/>
        <v>7.6320000000000618</v>
      </c>
    </row>
    <row r="58" spans="2:7" ht="20.25" customHeight="1" x14ac:dyDescent="0.3">
      <c r="B58" s="79">
        <f>triangle!$IR$6</f>
        <v>43739</v>
      </c>
      <c r="C58" s="35">
        <f>triangle!$IR$9</f>
        <v>1217.971</v>
      </c>
      <c r="D58" s="36">
        <f>triangle!$IR$10</f>
        <v>1211.4390000000003</v>
      </c>
      <c r="E58" s="44">
        <f t="shared" si="3"/>
        <v>-6.531999999999698</v>
      </c>
      <c r="F58" s="42">
        <f t="shared" si="4"/>
        <v>-7.6320000000000618</v>
      </c>
      <c r="G58" s="46">
        <f t="shared" si="5"/>
        <v>6.531999999999698</v>
      </c>
    </row>
    <row r="59" spans="2:7" ht="20.25" customHeight="1" x14ac:dyDescent="0.3">
      <c r="B59" s="79">
        <f>triangle!$IS$6</f>
        <v>43770</v>
      </c>
      <c r="C59" s="35">
        <f>triangle!$IS$9</f>
        <v>1240.2269999999999</v>
      </c>
      <c r="D59" s="36">
        <f>triangle!$IS$10</f>
        <v>1226.354</v>
      </c>
      <c r="E59" s="44">
        <f t="shared" si="3"/>
        <v>-13.87299999999982</v>
      </c>
      <c r="F59" s="42">
        <f t="shared" si="4"/>
        <v>-6.531999999999698</v>
      </c>
      <c r="G59" s="46">
        <f t="shared" si="5"/>
        <v>13.87299999999982</v>
      </c>
    </row>
    <row r="60" spans="2:7" ht="20.25" customHeight="1" x14ac:dyDescent="0.3">
      <c r="B60" s="79">
        <f>triangle!$IT$6</f>
        <v>43800</v>
      </c>
      <c r="C60" s="35">
        <f>triangle!$IT$9</f>
        <v>1241.21</v>
      </c>
      <c r="D60" s="36">
        <f>triangle!$IT$10</f>
        <v>1229</v>
      </c>
      <c r="E60" s="44">
        <f t="shared" si="3"/>
        <v>-12.210000000000036</v>
      </c>
      <c r="F60" s="42">
        <f t="shared" si="4"/>
        <v>-13.87299999999982</v>
      </c>
      <c r="G60" s="46">
        <f t="shared" si="5"/>
        <v>12.210000000000036</v>
      </c>
    </row>
    <row r="61" spans="2:7" ht="20.25" customHeight="1" x14ac:dyDescent="0.3">
      <c r="B61" s="79">
        <f>triangle!$IU$6</f>
        <v>43831</v>
      </c>
      <c r="C61" s="35">
        <f>triangle!$IU$9</f>
        <v>1234.5</v>
      </c>
      <c r="D61" s="36">
        <f>triangle!$IU$10</f>
        <v>1228.8</v>
      </c>
      <c r="E61" s="44">
        <f t="shared" si="3"/>
        <v>-5.7000000000000455</v>
      </c>
      <c r="F61" s="42">
        <f t="shared" si="4"/>
        <v>-12.210000000000036</v>
      </c>
      <c r="G61" s="46">
        <f t="shared" si="5"/>
        <v>5.7000000000000455</v>
      </c>
    </row>
    <row r="62" spans="2:7" ht="20.25" customHeight="1" x14ac:dyDescent="0.3">
      <c r="B62" s="79">
        <f>triangle!$IV$6</f>
        <v>43862</v>
      </c>
      <c r="C62" s="35">
        <f>triangle!$IV$9</f>
        <v>1246.0999999999999</v>
      </c>
      <c r="D62" s="36">
        <f>triangle!$IV$10</f>
        <v>1234.748</v>
      </c>
      <c r="E62" s="44">
        <f t="shared" si="3"/>
        <v>-11.351999999999862</v>
      </c>
      <c r="F62" s="42">
        <f t="shared" si="4"/>
        <v>-5.7000000000000455</v>
      </c>
      <c r="G62" s="46">
        <f t="shared" si="5"/>
        <v>11.351999999999862</v>
      </c>
    </row>
    <row r="63" spans="2:7" ht="20.25" customHeight="1" x14ac:dyDescent="0.3">
      <c r="B63" s="79">
        <f>triangle!$IW$6</f>
        <v>43891</v>
      </c>
      <c r="C63" s="35">
        <f>triangle!$IW$9</f>
        <v>1246.8499999999999</v>
      </c>
      <c r="D63" s="36">
        <f>triangle!$IW$10</f>
        <v>1240.0999999999999</v>
      </c>
      <c r="E63" s="44">
        <f t="shared" si="3"/>
        <v>-6.75</v>
      </c>
      <c r="F63" s="42">
        <f t="shared" si="4"/>
        <v>-11.351999999999862</v>
      </c>
      <c r="G63" s="46">
        <f t="shared" si="5"/>
        <v>6.75</v>
      </c>
    </row>
    <row r="64" spans="2:7" ht="20.25" customHeight="1" x14ac:dyDescent="0.3">
      <c r="B64" s="79">
        <f>triangle!$IX$6</f>
        <v>43922</v>
      </c>
      <c r="C64" s="35">
        <f>triangle!$IX$9</f>
        <v>2096.6</v>
      </c>
      <c r="D64" s="36">
        <f>triangle!$IX$10</f>
        <v>2098.1530000000002</v>
      </c>
      <c r="E64" s="44">
        <f>IF(OR(C64="N/A",D64="N/A",ISBLANK(C64),ISBLANK(D64)),"",D64-C64)</f>
        <v>1.5530000000003383</v>
      </c>
      <c r="F64" s="42">
        <f>IF(ISBLANK(E63)," ",E63)</f>
        <v>-6.75</v>
      </c>
      <c r="G64" s="46">
        <f>IF(ISTEXT(E64),"",ABS(E64))</f>
        <v>1.5530000000003383</v>
      </c>
    </row>
    <row r="65" spans="2:7" ht="20.25" customHeight="1" thickBot="1" x14ac:dyDescent="0.35">
      <c r="B65" s="78">
        <f>triangle!$IY$6</f>
        <v>43952</v>
      </c>
      <c r="C65" s="37">
        <f>triangle!$IY$9</f>
        <v>2801.7</v>
      </c>
      <c r="D65" s="48">
        <f>triangle!$IY$10</f>
        <v>2662.7829999999994</v>
      </c>
      <c r="E65" s="45">
        <f>IF(OR(C65="N/A",D65="N/A",ISBLANK(C65),ISBLANK(D65)),"",D65-C65)</f>
        <v>-138.91700000000037</v>
      </c>
      <c r="F65" s="43">
        <f>IF(ISBLANK(E64)," ",E64)</f>
        <v>1.5530000000003383</v>
      </c>
      <c r="G65" s="47">
        <f>IF(ISTEXT(E65),"",ABS(E65))</f>
        <v>138.91700000000037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ABD56D76EB3CB545961BA0D174A2CAB100C0B58333644A044F92BD7D4739322F34" ma:contentTypeVersion="1" ma:contentTypeDescription="" ma:contentTypeScope="" ma:versionID="c6bf3d6d35179f6e5c381324dcb243b3">
  <xsd:schema xmlns:xsd="http://www.w3.org/2001/XMLSchema" xmlns:xs="http://www.w3.org/2001/XMLSchema" xmlns:p="http://schemas.microsoft.com/office/2006/metadata/properties" xmlns:ns2="e119025e-219f-4f6d-a8df-f0038945e1e5" targetNamespace="http://schemas.microsoft.com/office/2006/metadata/properties" ma:root="true" ma:fieldsID="4a8722fe9dd5ae07d073e6eb7f46a7b8" ns2:_="">
    <xsd:import namespace="e119025e-219f-4f6d-a8df-f0038945e1e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119025e-219f-4f6d-a8df-f0038945e1e5">7TPMD4Y2JQXF-445124421-6001</_dlc_DocId>
    <_dlc_DocIdUrl xmlns="e119025e-219f-4f6d-a8df-f0038945e1e5">
      <Url>https://share.sp.ons.statistics.gov.uk/sites/MSDLMS/_layouts/15/DocIdRedir.aspx?ID=7TPMD4Y2JQXF-445124421-6001</Url>
      <Description>7TPMD4Y2JQXF-445124421-6001</Description>
    </_dlc_DocIdUrl>
    <_dlc_DocIdPersistId xmlns="e119025e-219f-4f6d-a8df-f0038945e1e5">false</_dlc_DocIdPersistId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LongProperties xmlns="http://schemas.microsoft.com/office/2006/metadata/longProperties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346C9B-FB0E-49E0-BA4D-F384BE9E31A6}"/>
</file>

<file path=customXml/itemProps2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2021-06-08T09:12:00Z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8f9c72c3-66ce-416e-9e7a-0e6872bfe891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0x010100ABD56D76EB3CB545961BA0D174A2CAB100C0B58333644A044F92BD7D4739322F34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