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lue Book\Blue Book 2019\Publication\Final datasets\"/>
    </mc:Choice>
  </mc:AlternateContent>
  <xr:revisionPtr revIDLastSave="0" documentId="8_{22F935C7-B862-42B7-BC8B-01F0A628D845}" xr6:coauthVersionLast="41" xr6:coauthVersionMax="41" xr10:uidLastSave="{00000000-0000-0000-0000-000000000000}"/>
  <bookViews>
    <workbookView xWindow="-120" yWindow="-120" windowWidth="29040" windowHeight="15840" xr2:uid="{2089B489-0F13-4363-84AA-75101ECA0D32}"/>
  </bookViews>
  <sheets>
    <sheet name="2016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92" i="1" l="1"/>
</calcChain>
</file>

<file path=xl/sharedStrings.xml><?xml version="1.0" encoding="utf-8"?>
<sst xmlns="http://schemas.openxmlformats.org/spreadsheetml/2006/main" count="141" uniqueCount="105">
  <si>
    <t>2016   Summary Supply and Use Tables for the United Kingdom</t>
  </si>
  <si>
    <t>continued</t>
  </si>
  <si>
    <t>Bar chart x-axis titles</t>
  </si>
  <si>
    <t>Agriculture</t>
  </si>
  <si>
    <t>Production</t>
  </si>
  <si>
    <t>Construction</t>
  </si>
  <si>
    <t>Distribution</t>
  </si>
  <si>
    <t>Information</t>
  </si>
  <si>
    <t>Financial</t>
  </si>
  <si>
    <t>Real estate</t>
  </si>
  <si>
    <t>Professional</t>
  </si>
  <si>
    <t>Government</t>
  </si>
  <si>
    <t>Other</t>
  </si>
  <si>
    <t>Supply Table</t>
  </si>
  <si>
    <t xml:space="preserve">£ million </t>
  </si>
  <si>
    <t>SUPPLY OF PRODUCTS</t>
  </si>
  <si>
    <t>Gross value added at basic prices</t>
  </si>
  <si>
    <t>Components of final demand</t>
  </si>
  <si>
    <t>Domestic</t>
  </si>
  <si>
    <t>Imports</t>
  </si>
  <si>
    <t>Taxes</t>
  </si>
  <si>
    <t>Total</t>
  </si>
  <si>
    <t>£ billion</t>
  </si>
  <si>
    <t>Per cent</t>
  </si>
  <si>
    <t xml:space="preserve"> output of</t>
  </si>
  <si>
    <t>less</t>
  </si>
  <si>
    <t>supply of</t>
  </si>
  <si>
    <t>products</t>
  </si>
  <si>
    <t>Goods:</t>
  </si>
  <si>
    <t>Distributors'</t>
  </si>
  <si>
    <t>subsidies</t>
  </si>
  <si>
    <t>products at</t>
  </si>
  <si>
    <t>2016</t>
  </si>
  <si>
    <t>at</t>
  </si>
  <si>
    <t>rest of the</t>
  </si>
  <si>
    <t>trading</t>
  </si>
  <si>
    <t>on</t>
  </si>
  <si>
    <t>purchasers'</t>
  </si>
  <si>
    <t>basic prices</t>
  </si>
  <si>
    <t>Goods: EU</t>
  </si>
  <si>
    <t>world</t>
  </si>
  <si>
    <t xml:space="preserve"> Services</t>
  </si>
  <si>
    <t>margins</t>
  </si>
  <si>
    <t>prices</t>
  </si>
  <si>
    <r>
      <t>PRODUCTS</t>
    </r>
    <r>
      <rPr>
        <b/>
        <vertAlign val="superscript"/>
        <sz val="15"/>
        <color indexed="8"/>
        <rFont val="Arial"/>
        <family val="2"/>
      </rPr>
      <t>1</t>
    </r>
  </si>
  <si>
    <t>Agriculture [A]</t>
  </si>
  <si>
    <t>Production [B-E]</t>
  </si>
  <si>
    <t>Construction [F]</t>
  </si>
  <si>
    <t>Distribution, transport, hotels and restaurants [G-I]</t>
  </si>
  <si>
    <t>Information and communication [J]</t>
  </si>
  <si>
    <t>Financial and insurance [K]</t>
  </si>
  <si>
    <t>Real estate [L]</t>
  </si>
  <si>
    <t>Professional and support activities [M-N]</t>
  </si>
  <si>
    <t>Government, health &amp; education [O-Q]</t>
  </si>
  <si>
    <t>Other services [R-T]</t>
  </si>
  <si>
    <t>of which:</t>
  </si>
  <si>
    <t xml:space="preserve">  Market output</t>
  </si>
  <si>
    <t xml:space="preserve">  Output for own final use</t>
  </si>
  <si>
    <t xml:space="preserve">  Other non-market output</t>
  </si>
  <si>
    <t>Use Table at Purchasers' prices</t>
  </si>
  <si>
    <t>£ million</t>
  </si>
  <si>
    <r>
      <t xml:space="preserve">INTERMEDIATE CONSUMPTION BY INDUSTRY GROUP </t>
    </r>
    <r>
      <rPr>
        <vertAlign val="superscript"/>
        <sz val="15"/>
        <color indexed="8"/>
        <rFont val="Arial"/>
        <family val="2"/>
      </rPr>
      <t>1 2</t>
    </r>
  </si>
  <si>
    <t xml:space="preserve"> FINAL CONSUMPTION EXPENDITURE</t>
  </si>
  <si>
    <t>GROSS CAPITAL FORMATION</t>
  </si>
  <si>
    <t>EXPORTS</t>
  </si>
  <si>
    <t>TOTAL</t>
  </si>
  <si>
    <t>Distribution, transport, hotels and restaurants</t>
  </si>
  <si>
    <t>Information and communication</t>
  </si>
  <si>
    <t>Financial and insurance</t>
  </si>
  <si>
    <t>Professional and support activities</t>
  </si>
  <si>
    <t>Government, health and education</t>
  </si>
  <si>
    <t>Other services</t>
  </si>
  <si>
    <t xml:space="preserve"> </t>
  </si>
  <si>
    <t>Changes</t>
  </si>
  <si>
    <t>Goods: to</t>
  </si>
  <si>
    <t>intermediate</t>
  </si>
  <si>
    <t>in</t>
  </si>
  <si>
    <t xml:space="preserve">rest of the </t>
  </si>
  <si>
    <t>consumption</t>
  </si>
  <si>
    <t>Households</t>
  </si>
  <si>
    <t>NPISHs</t>
  </si>
  <si>
    <t>GGFC</t>
  </si>
  <si>
    <t>GFCF</t>
  </si>
  <si>
    <t>Valuables</t>
  </si>
  <si>
    <t>inventories</t>
  </si>
  <si>
    <t>Goods: to EU</t>
  </si>
  <si>
    <t>Services</t>
  </si>
  <si>
    <t>Total consumption</t>
  </si>
  <si>
    <r>
      <t xml:space="preserve">   Taxes</t>
    </r>
    <r>
      <rPr>
        <i/>
        <sz val="15"/>
        <color indexed="8"/>
        <rFont val="Arial"/>
        <family val="2"/>
      </rPr>
      <t xml:space="preserve"> less</t>
    </r>
    <r>
      <rPr>
        <sz val="15"/>
        <color indexed="8"/>
        <rFont val="Arial"/>
        <family val="2"/>
      </rPr>
      <t xml:space="preserve"> subsidies on production</t>
    </r>
  </si>
  <si>
    <t>Compensation of employees</t>
  </si>
  <si>
    <t xml:space="preserve">  Compensation of employees</t>
  </si>
  <si>
    <t>Gross operating surplus</t>
  </si>
  <si>
    <t xml:space="preserve">  Gross operating surplus</t>
  </si>
  <si>
    <t>Gross value added at basic prices¹</t>
  </si>
  <si>
    <t>Output at basic prices</t>
  </si>
  <si>
    <t>Output at basic prices¹</t>
  </si>
  <si>
    <t>Households
final
consumption
expenditure</t>
  </si>
  <si>
    <t>NPISHs final
consumption
expenditure</t>
  </si>
  <si>
    <t>General
government
final
consumption
expenditure</t>
  </si>
  <si>
    <t>Gross capital
formation</t>
  </si>
  <si>
    <t>Exports of
goods</t>
  </si>
  <si>
    <t>Exports of services</t>
  </si>
  <si>
    <t>Workbook</t>
  </si>
  <si>
    <t>A10 Tables.xlsx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</si>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</sst>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\ ##0_-;\-#\ ##0_-;_-* &quot;-&quot;_-;_-@_-"/>
    <numFmt numFmtId="165" formatCode="0_)"/>
    <numFmt numFmtId="166" formatCode="#\ ###\ ##0_-;\-#\ ##0_-;\ &quot;-&quot;_-;@_-"/>
    <numFmt numFmtId="167" formatCode="#\ ###\ ##0_-;\-##0_-;\ &quot;-&quot;_-;@_-"/>
    <numFmt numFmtId="168" formatCode="_-* #\ ###\ ##0_-;\-#\ ###\ ##0_-;_-* &quot;-&quot;_-;_-@_-"/>
    <numFmt numFmtId="169" formatCode="#\ ##0"/>
  </numFmts>
  <fonts count="3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76"/>
      <color indexed="8"/>
      <name val="Arial"/>
      <family val="2"/>
    </font>
    <font>
      <b/>
      <sz val="24"/>
      <color indexed="8"/>
      <name val="Arial"/>
      <family val="2"/>
    </font>
    <font>
      <sz val="12"/>
      <color indexed="22"/>
      <name val="Arial"/>
      <family val="2"/>
    </font>
    <font>
      <b/>
      <sz val="28"/>
      <color indexed="8"/>
      <name val="Arial"/>
      <family val="2"/>
    </font>
    <font>
      <sz val="12"/>
      <color theme="0"/>
      <name val="Arial"/>
      <family val="2"/>
    </font>
    <font>
      <sz val="12"/>
      <color indexed="55"/>
      <name val="Arial"/>
      <family val="2"/>
    </font>
    <font>
      <b/>
      <sz val="21"/>
      <color indexed="8"/>
      <name val="Arial"/>
      <family val="2"/>
    </font>
    <font>
      <b/>
      <sz val="16"/>
      <color indexed="8"/>
      <name val="Arial"/>
      <family val="2"/>
    </font>
    <font>
      <sz val="14"/>
      <color theme="0"/>
      <name val="Arial"/>
      <family val="2"/>
    </font>
    <font>
      <sz val="12"/>
      <color indexed="23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5"/>
      <color indexed="8"/>
      <name val="Arial"/>
      <family val="2"/>
    </font>
    <font>
      <sz val="24"/>
      <color indexed="22"/>
      <name val="Arial"/>
      <family val="2"/>
    </font>
    <font>
      <sz val="24"/>
      <color indexed="55"/>
      <name val="Arial"/>
      <family val="2"/>
    </font>
    <font>
      <b/>
      <sz val="18"/>
      <color indexed="8"/>
      <name val="Arial"/>
      <family val="2"/>
    </font>
    <font>
      <b/>
      <sz val="23"/>
      <color indexed="8"/>
      <name val="Arial"/>
      <family val="2"/>
    </font>
    <font>
      <sz val="16"/>
      <color indexed="8"/>
      <name val="Arial"/>
      <family val="2"/>
    </font>
    <font>
      <i/>
      <sz val="15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b/>
      <vertAlign val="superscript"/>
      <sz val="15"/>
      <color indexed="8"/>
      <name val="Arial"/>
      <family val="2"/>
    </font>
    <font>
      <vertAlign val="superscript"/>
      <sz val="15"/>
      <color indexed="8"/>
      <name val="Arial"/>
      <family val="2"/>
    </font>
    <font>
      <sz val="14"/>
      <color indexed="22"/>
      <name val="Arial"/>
      <family val="2"/>
    </font>
    <font>
      <sz val="10"/>
      <color theme="0"/>
      <name val="Arial"/>
      <family val="2"/>
    </font>
    <font>
      <sz val="15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13" fillId="0" borderId="0"/>
  </cellStyleXfs>
  <cellXfs count="165">
    <xf numFmtId="0" fontId="0" fillId="0" borderId="0" xfId="0"/>
    <xf numFmtId="164" fontId="3" fillId="0" borderId="0" xfId="1" applyNumberFormat="1" applyFont="1" applyAlignment="1">
      <alignment horizontal="center" vertical="top"/>
    </xf>
    <xf numFmtId="164" fontId="2" fillId="0" borderId="0" xfId="1" applyNumberFormat="1"/>
    <xf numFmtId="49" fontId="2" fillId="0" borderId="0" xfId="1" applyNumberFormat="1" applyAlignment="1">
      <alignment horizontal="left"/>
    </xf>
    <xf numFmtId="164" fontId="4" fillId="0" borderId="0" xfId="1" applyNumberFormat="1" applyFont="1"/>
    <xf numFmtId="0" fontId="5" fillId="0" borderId="0" xfId="1" applyFont="1"/>
    <xf numFmtId="0" fontId="2" fillId="0" borderId="0" xfId="1"/>
    <xf numFmtId="0" fontId="7" fillId="0" borderId="0" xfId="1" applyFont="1"/>
    <xf numFmtId="0" fontId="8" fillId="0" borderId="0" xfId="1" applyFont="1"/>
    <xf numFmtId="0" fontId="2" fillId="0" borderId="0" xfId="1" applyAlignment="1">
      <alignment horizontal="center" vertical="top"/>
    </xf>
    <xf numFmtId="164" fontId="9" fillId="0" borderId="0" xfId="1" applyNumberFormat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11" fillId="0" borderId="0" xfId="1" applyFont="1"/>
    <xf numFmtId="0" fontId="12" fillId="0" borderId="0" xfId="1" applyFont="1"/>
    <xf numFmtId="164" fontId="2" fillId="0" borderId="1" xfId="1" applyNumberFormat="1" applyBorder="1"/>
    <xf numFmtId="49" fontId="2" fillId="0" borderId="1" xfId="1" applyNumberFormat="1" applyBorder="1" applyAlignment="1">
      <alignment horizontal="left"/>
    </xf>
    <xf numFmtId="165" fontId="7" fillId="0" borderId="0" xfId="2" applyFont="1" applyAlignment="1">
      <alignment vertical="center"/>
    </xf>
    <xf numFmtId="0" fontId="8" fillId="0" borderId="0" xfId="1" applyFont="1" applyAlignment="1">
      <alignment vertical="center"/>
    </xf>
    <xf numFmtId="164" fontId="14" fillId="0" borderId="0" xfId="1" applyNumberFormat="1" applyFont="1"/>
    <xf numFmtId="164" fontId="15" fillId="0" borderId="0" xfId="1" applyNumberFormat="1" applyFont="1"/>
    <xf numFmtId="164" fontId="16" fillId="0" borderId="0" xfId="1" applyNumberFormat="1" applyFont="1" applyAlignment="1" applyProtection="1">
      <alignment horizontal="right"/>
      <protection locked="0"/>
    </xf>
    <xf numFmtId="49" fontId="15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centerContinuous"/>
    </xf>
    <xf numFmtId="164" fontId="15" fillId="0" borderId="0" xfId="1" applyNumberFormat="1" applyFont="1" applyAlignment="1">
      <alignment horizontal="centerContinuous"/>
    </xf>
    <xf numFmtId="0" fontId="17" fillId="0" borderId="0" xfId="1" applyFont="1"/>
    <xf numFmtId="0" fontId="18" fillId="0" borderId="0" xfId="1" applyFont="1"/>
    <xf numFmtId="0" fontId="15" fillId="0" borderId="0" xfId="1" applyFont="1"/>
    <xf numFmtId="164" fontId="16" fillId="0" borderId="1" xfId="1" applyNumberFormat="1" applyFont="1" applyBorder="1" applyAlignment="1">
      <alignment horizontal="right" vertical="top"/>
    </xf>
    <xf numFmtId="164" fontId="2" fillId="0" borderId="0" xfId="1" applyNumberFormat="1" applyBorder="1"/>
    <xf numFmtId="0" fontId="2" fillId="0" borderId="0" xfId="1" applyBorder="1"/>
    <xf numFmtId="164" fontId="14" fillId="0" borderId="2" xfId="1" applyNumberFormat="1" applyFont="1" applyBorder="1"/>
    <xf numFmtId="164" fontId="14" fillId="0" borderId="2" xfId="1" applyNumberFormat="1" applyFont="1" applyBorder="1" applyAlignment="1">
      <alignment horizontal="right"/>
    </xf>
    <xf numFmtId="0" fontId="2" fillId="0" borderId="0" xfId="1" applyAlignment="1">
      <alignment horizontal="center"/>
    </xf>
    <xf numFmtId="164" fontId="16" fillId="0" borderId="0" xfId="1" applyNumberFormat="1" applyFont="1"/>
    <xf numFmtId="49" fontId="16" fillId="0" borderId="0" xfId="1" applyNumberFormat="1" applyFont="1" applyAlignment="1">
      <alignment horizontal="left"/>
    </xf>
    <xf numFmtId="164" fontId="14" fillId="0" borderId="0" xfId="1" applyNumberFormat="1" applyFont="1" applyAlignment="1">
      <alignment horizontal="left"/>
    </xf>
    <xf numFmtId="164" fontId="2" fillId="0" borderId="0" xfId="1" applyNumberFormat="1" applyAlignment="1">
      <alignment horizontal="centerContinuous"/>
    </xf>
    <xf numFmtId="164" fontId="19" fillId="0" borderId="0" xfId="1" applyNumberFormat="1" applyFont="1" applyAlignment="1">
      <alignment horizontal="centerContinuous"/>
    </xf>
    <xf numFmtId="0" fontId="20" fillId="0" borderId="0" xfId="1" applyNumberFormat="1" applyFont="1" applyAlignment="1">
      <alignment horizontal="center" vertical="top"/>
    </xf>
    <xf numFmtId="164" fontId="14" fillId="0" borderId="0" xfId="1" applyNumberFormat="1" applyFont="1" applyAlignment="1">
      <alignment horizontal="center" vertical="center" wrapText="1"/>
    </xf>
    <xf numFmtId="164" fontId="16" fillId="0" borderId="0" xfId="1" applyNumberFormat="1" applyFont="1" applyBorder="1"/>
    <xf numFmtId="164" fontId="16" fillId="0" borderId="0" xfId="1" applyNumberFormat="1" applyFont="1" applyBorder="1" applyAlignment="1">
      <alignment horizontal="centerContinuous"/>
    </xf>
    <xf numFmtId="0" fontId="21" fillId="0" borderId="0" xfId="1" applyFont="1" applyAlignment="1">
      <alignment horizontal="center"/>
    </xf>
    <xf numFmtId="1" fontId="10" fillId="0" borderId="0" xfId="1" applyNumberFormat="1" applyFont="1" applyBorder="1" applyAlignment="1" applyProtection="1">
      <alignment horizontal="centerContinuous" vertical="center"/>
      <protection locked="0"/>
    </xf>
    <xf numFmtId="164" fontId="16" fillId="0" borderId="0" xfId="1" applyNumberFormat="1" applyFont="1" applyAlignment="1">
      <alignment horizontal="right"/>
    </xf>
    <xf numFmtId="164" fontId="16" fillId="0" borderId="0" xfId="1" applyNumberFormat="1" applyFont="1" applyBorder="1" applyAlignment="1"/>
    <xf numFmtId="164" fontId="22" fillId="0" borderId="0" xfId="1" applyNumberFormat="1" applyFont="1" applyBorder="1" applyAlignment="1" applyProtection="1">
      <alignment horizontal="right"/>
      <protection locked="0"/>
    </xf>
    <xf numFmtId="164" fontId="2" fillId="0" borderId="4" xfId="1" applyNumberFormat="1" applyBorder="1"/>
    <xf numFmtId="164" fontId="16" fillId="0" borderId="0" xfId="1" applyNumberFormat="1" applyFont="1" applyAlignment="1">
      <alignment vertical="center"/>
    </xf>
    <xf numFmtId="164" fontId="16" fillId="0" borderId="0" xfId="1" applyNumberFormat="1" applyFont="1" applyAlignment="1"/>
    <xf numFmtId="0" fontId="23" fillId="0" borderId="0" xfId="1" applyFont="1" applyAlignment="1">
      <alignment horizontal="center"/>
    </xf>
    <xf numFmtId="164" fontId="16" fillId="0" borderId="4" xfId="1" applyNumberFormat="1" applyFont="1" applyBorder="1" applyAlignment="1">
      <alignment vertical="center"/>
    </xf>
    <xf numFmtId="164" fontId="16" fillId="0" borderId="4" xfId="1" applyNumberFormat="1" applyFont="1" applyBorder="1" applyAlignment="1">
      <alignment horizontal="right"/>
    </xf>
    <xf numFmtId="164" fontId="16" fillId="0" borderId="4" xfId="1" applyNumberFormat="1" applyFont="1" applyBorder="1" applyAlignment="1">
      <alignment horizontal="centerContinuous"/>
    </xf>
    <xf numFmtId="0" fontId="23" fillId="0" borderId="4" xfId="1" applyFont="1" applyBorder="1" applyAlignment="1">
      <alignment horizontal="center"/>
    </xf>
    <xf numFmtId="164" fontId="16" fillId="0" borderId="4" xfId="1" applyNumberFormat="1" applyFont="1" applyBorder="1" applyAlignment="1" applyProtection="1">
      <alignment horizontal="right"/>
      <protection locked="0"/>
    </xf>
    <xf numFmtId="0" fontId="24" fillId="0" borderId="0" xfId="1" applyFont="1"/>
    <xf numFmtId="164" fontId="16" fillId="0" borderId="0" xfId="1" applyNumberFormat="1" applyFont="1" applyProtection="1">
      <protection locked="0"/>
    </xf>
    <xf numFmtId="166" fontId="16" fillId="0" borderId="0" xfId="1" applyNumberFormat="1" applyFont="1" applyFill="1" applyAlignment="1" applyProtection="1">
      <alignment horizontal="right"/>
    </xf>
    <xf numFmtId="166" fontId="16" fillId="0" borderId="5" xfId="1" applyNumberFormat="1" applyFont="1" applyBorder="1" applyProtection="1">
      <protection locked="0"/>
    </xf>
    <xf numFmtId="166" fontId="16" fillId="0" borderId="5" xfId="1" applyNumberFormat="1" applyFont="1" applyFill="1" applyBorder="1" applyProtection="1">
      <protection locked="0"/>
    </xf>
    <xf numFmtId="166" fontId="16" fillId="0" borderId="0" xfId="1" applyNumberFormat="1" applyFont="1"/>
    <xf numFmtId="0" fontId="2" fillId="0" borderId="6" xfId="1" applyBorder="1"/>
    <xf numFmtId="166" fontId="16" fillId="0" borderId="0" xfId="1" applyNumberFormat="1" applyFont="1" applyFill="1"/>
    <xf numFmtId="164" fontId="16" fillId="0" borderId="5" xfId="1" applyNumberFormat="1" applyFont="1" applyBorder="1" applyProtection="1">
      <protection locked="0"/>
    </xf>
    <xf numFmtId="0" fontId="2" fillId="0" borderId="4" xfId="1" applyBorder="1"/>
    <xf numFmtId="167" fontId="16" fillId="0" borderId="0" xfId="1" applyNumberFormat="1" applyFont="1"/>
    <xf numFmtId="164" fontId="22" fillId="0" borderId="0" xfId="1" applyNumberFormat="1" applyFont="1" applyProtection="1">
      <protection locked="0"/>
    </xf>
    <xf numFmtId="164" fontId="16" fillId="0" borderId="0" xfId="1" applyNumberFormat="1" applyFont="1" applyAlignment="1" applyProtection="1">
      <alignment vertical="center"/>
      <protection locked="0"/>
    </xf>
    <xf numFmtId="164" fontId="16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Alignment="1" applyProtection="1">
      <alignment vertical="center"/>
      <protection locked="0"/>
    </xf>
    <xf numFmtId="164" fontId="2" fillId="0" borderId="0" xfId="1" applyNumberFormat="1" applyAlignment="1" applyProtection="1">
      <alignment vertical="top"/>
      <protection locked="0"/>
    </xf>
    <xf numFmtId="164" fontId="16" fillId="0" borderId="1" xfId="1" applyNumberFormat="1" applyFont="1" applyBorder="1"/>
    <xf numFmtId="164" fontId="24" fillId="0" borderId="0" xfId="1" applyNumberFormat="1" applyFont="1"/>
    <xf numFmtId="164" fontId="16" fillId="0" borderId="7" xfId="1" applyNumberFormat="1" applyFont="1" applyBorder="1"/>
    <xf numFmtId="49" fontId="16" fillId="0" borderId="0" xfId="1" applyNumberFormat="1" applyFont="1" applyBorder="1" applyAlignment="1">
      <alignment horizontal="left"/>
    </xf>
    <xf numFmtId="164" fontId="2" fillId="0" borderId="7" xfId="1" applyNumberFormat="1" applyBorder="1"/>
    <xf numFmtId="164" fontId="16" fillId="0" borderId="7" xfId="1" applyNumberFormat="1" applyFont="1" applyBorder="1" applyAlignment="1">
      <alignment horizontal="right" vertical="top"/>
    </xf>
    <xf numFmtId="0" fontId="5" fillId="0" borderId="0" xfId="1" applyFont="1" applyBorder="1"/>
    <xf numFmtId="164" fontId="14" fillId="0" borderId="0" xfId="1" applyNumberFormat="1" applyFont="1" applyBorder="1"/>
    <xf numFmtId="164" fontId="16" fillId="0" borderId="9" xfId="1" applyNumberFormat="1" applyFont="1" applyBorder="1"/>
    <xf numFmtId="164" fontId="16" fillId="0" borderId="5" xfId="1" applyNumberFormat="1" applyFont="1" applyBorder="1"/>
    <xf numFmtId="164" fontId="16" fillId="0" borderId="9" xfId="1" applyNumberFormat="1" applyFont="1" applyBorder="1" applyAlignment="1">
      <alignment horizontal="left"/>
    </xf>
    <xf numFmtId="0" fontId="2" fillId="0" borderId="8" xfId="1" applyBorder="1"/>
    <xf numFmtId="164" fontId="16" fillId="0" borderId="8" xfId="1" applyNumberFormat="1" applyFont="1" applyBorder="1" applyAlignment="1" applyProtection="1">
      <alignment horizontal="right"/>
      <protection locked="0"/>
    </xf>
    <xf numFmtId="164" fontId="16" fillId="0" borderId="5" xfId="1" applyNumberFormat="1" applyFont="1" applyBorder="1" applyAlignment="1">
      <alignment horizontal="centerContinuous"/>
    </xf>
    <xf numFmtId="164" fontId="16" fillId="0" borderId="5" xfId="1" applyNumberFormat="1" applyFont="1" applyBorder="1" applyAlignment="1" applyProtection="1">
      <alignment horizontal="center"/>
      <protection locked="0"/>
    </xf>
    <xf numFmtId="0" fontId="20" fillId="0" borderId="0" xfId="1" applyNumberFormat="1" applyFont="1" applyBorder="1" applyAlignment="1">
      <alignment horizontal="center" vertical="top"/>
    </xf>
    <xf numFmtId="164" fontId="16" fillId="0" borderId="0" xfId="1" applyNumberFormat="1" applyFont="1" applyBorder="1" applyAlignment="1" applyProtection="1">
      <alignment horizontal="center"/>
      <protection locked="0"/>
    </xf>
    <xf numFmtId="164" fontId="16" fillId="0" borderId="0" xfId="1" applyNumberFormat="1" applyFont="1" applyBorder="1" applyProtection="1">
      <protection locked="0"/>
    </xf>
    <xf numFmtId="164" fontId="16" fillId="0" borderId="0" xfId="1" applyNumberFormat="1" applyFont="1" applyBorder="1" applyAlignment="1">
      <alignment horizontal="centerContinuous" vertical="center"/>
    </xf>
    <xf numFmtId="1" fontId="10" fillId="0" borderId="0" xfId="1" applyNumberFormat="1" applyFont="1" applyAlignment="1" applyProtection="1">
      <alignment horizontal="centerContinuous" vertical="center"/>
      <protection locked="0"/>
    </xf>
    <xf numFmtId="49" fontId="16" fillId="0" borderId="0" xfId="1" applyNumberFormat="1" applyFont="1" applyAlignment="1" applyProtection="1">
      <alignment horizontal="left" vertical="center"/>
      <protection locked="0"/>
    </xf>
    <xf numFmtId="1" fontId="24" fillId="0" borderId="0" xfId="1" applyNumberFormat="1" applyFont="1" applyAlignment="1" applyProtection="1">
      <alignment horizontal="centerContinuous" vertical="center"/>
      <protection locked="0"/>
    </xf>
    <xf numFmtId="164" fontId="16" fillId="0" borderId="0" xfId="1" applyNumberFormat="1" applyFont="1" applyAlignment="1" applyProtection="1">
      <alignment horizontal="right" vertical="center"/>
      <protection locked="0"/>
    </xf>
    <xf numFmtId="164" fontId="16" fillId="0" borderId="0" xfId="1" applyNumberFormat="1" applyFont="1" applyAlignment="1">
      <alignment horizontal="right" vertical="center"/>
    </xf>
    <xf numFmtId="164" fontId="16" fillId="0" borderId="0" xfId="1" applyNumberFormat="1" applyFont="1" applyBorder="1" applyAlignment="1" applyProtection="1">
      <alignment horizontal="right"/>
      <protection locked="0"/>
    </xf>
    <xf numFmtId="0" fontId="5" fillId="0" borderId="0" xfId="1" applyFont="1" applyAlignment="1">
      <alignment vertical="center"/>
    </xf>
    <xf numFmtId="0" fontId="2" fillId="0" borderId="0" xfId="1" applyAlignment="1">
      <alignment vertical="center"/>
    </xf>
    <xf numFmtId="49" fontId="16" fillId="0" borderId="4" xfId="1" applyNumberFormat="1" applyFont="1" applyBorder="1" applyAlignment="1" applyProtection="1">
      <alignment horizontal="left" vertical="center"/>
      <protection locked="0"/>
    </xf>
    <xf numFmtId="164" fontId="16" fillId="0" borderId="4" xfId="1" applyNumberFormat="1" applyFont="1" applyBorder="1" applyAlignment="1">
      <alignment horizontal="right" vertical="center"/>
    </xf>
    <xf numFmtId="164" fontId="16" fillId="0" borderId="4" xfId="1" applyNumberFormat="1" applyFont="1" applyBorder="1" applyAlignment="1" applyProtection="1">
      <alignment horizontal="right" vertical="center"/>
      <protection locked="0"/>
    </xf>
    <xf numFmtId="164" fontId="16" fillId="0" borderId="4" xfId="1" applyNumberFormat="1" applyFont="1" applyBorder="1"/>
    <xf numFmtId="49" fontId="16" fillId="0" borderId="0" xfId="1" applyNumberFormat="1" applyFont="1" applyAlignment="1" applyProtection="1">
      <alignment horizontal="left"/>
      <protection locked="0"/>
    </xf>
    <xf numFmtId="168" fontId="16" fillId="0" borderId="0" xfId="1" applyNumberFormat="1" applyFont="1" applyProtection="1">
      <protection locked="0"/>
    </xf>
    <xf numFmtId="168" fontId="16" fillId="0" borderId="0" xfId="1" applyNumberFormat="1" applyFont="1" applyFill="1"/>
    <xf numFmtId="49" fontId="16" fillId="0" borderId="0" xfId="1" applyNumberFormat="1" applyFont="1" applyAlignment="1" applyProtection="1">
      <protection locked="0"/>
    </xf>
    <xf numFmtId="0" fontId="27" fillId="0" borderId="0" xfId="1" applyFont="1" applyBorder="1"/>
    <xf numFmtId="49" fontId="16" fillId="0" borderId="0" xfId="1" applyNumberFormat="1" applyFont="1" applyBorder="1" applyAlignment="1" applyProtection="1">
      <protection locked="0"/>
    </xf>
    <xf numFmtId="166" fontId="16" fillId="0" borderId="4" xfId="1" applyNumberFormat="1" applyFont="1" applyFill="1" applyBorder="1" applyProtection="1">
      <protection locked="0"/>
    </xf>
    <xf numFmtId="49" fontId="16" fillId="0" borderId="0" xfId="1" applyNumberFormat="1" applyFont="1" applyBorder="1" applyAlignment="1"/>
    <xf numFmtId="168" fontId="16" fillId="0" borderId="0" xfId="1" applyNumberFormat="1" applyFont="1"/>
    <xf numFmtId="166" fontId="16" fillId="0" borderId="6" xfId="1" applyNumberFormat="1" applyFont="1" applyFill="1" applyBorder="1"/>
    <xf numFmtId="49" fontId="16" fillId="0" borderId="0" xfId="1" applyNumberFormat="1" applyFont="1" applyBorder="1" applyAlignment="1" applyProtection="1">
      <alignment horizontal="left"/>
      <protection locked="0"/>
    </xf>
    <xf numFmtId="168" fontId="16" fillId="0" borderId="5" xfId="1" applyNumberFormat="1" applyFont="1" applyFill="1" applyBorder="1" applyProtection="1">
      <protection locked="0"/>
    </xf>
    <xf numFmtId="168" fontId="16" fillId="0" borderId="4" xfId="1" applyNumberFormat="1" applyFont="1" applyFill="1" applyBorder="1"/>
    <xf numFmtId="0" fontId="5" fillId="0" borderId="0" xfId="1" applyFont="1" applyBorder="1" applyProtection="1">
      <protection locked="0"/>
    </xf>
    <xf numFmtId="168" fontId="2" fillId="0" borderId="0" xfId="1" applyNumberFormat="1" applyProtection="1">
      <protection locked="0"/>
    </xf>
    <xf numFmtId="169" fontId="23" fillId="0" borderId="0" xfId="1" applyNumberFormat="1" applyFont="1" applyAlignment="1" applyProtection="1">
      <alignment horizontal="left"/>
    </xf>
    <xf numFmtId="164" fontId="16" fillId="0" borderId="0" xfId="1" applyNumberFormat="1" applyFont="1" applyFill="1"/>
    <xf numFmtId="167" fontId="16" fillId="0" borderId="5" xfId="1" applyNumberFormat="1" applyFont="1" applyBorder="1" applyProtection="1">
      <protection locked="0"/>
    </xf>
    <xf numFmtId="168" fontId="16" fillId="0" borderId="5" xfId="1" applyNumberFormat="1" applyFont="1" applyBorder="1" applyProtection="1">
      <protection locked="0"/>
    </xf>
    <xf numFmtId="167" fontId="16" fillId="0" borderId="5" xfId="1" applyNumberFormat="1" applyFont="1" applyFill="1" applyBorder="1" applyProtection="1">
      <protection locked="0"/>
    </xf>
    <xf numFmtId="168" fontId="16" fillId="0" borderId="0" xfId="1" applyNumberFormat="1" applyFont="1" applyFill="1" applyBorder="1" applyAlignment="1">
      <alignment horizontal="left" vertical="center"/>
    </xf>
    <xf numFmtId="168" fontId="16" fillId="0" borderId="0" xfId="1" applyNumberFormat="1" applyFont="1" applyFill="1" applyBorder="1"/>
    <xf numFmtId="167" fontId="16" fillId="0" borderId="0" xfId="1" applyNumberFormat="1" applyFont="1" applyFill="1"/>
    <xf numFmtId="169" fontId="23" fillId="0" borderId="0" xfId="1" applyNumberFormat="1" applyFont="1" applyFill="1" applyBorder="1" applyAlignment="1" applyProtection="1">
      <alignment horizontal="left" vertical="top"/>
    </xf>
    <xf numFmtId="164" fontId="22" fillId="0" borderId="0" xfId="1" applyNumberFormat="1" applyFont="1"/>
    <xf numFmtId="168" fontId="22" fillId="0" borderId="0" xfId="1" applyNumberFormat="1" applyFont="1"/>
    <xf numFmtId="168" fontId="16" fillId="0" borderId="0" xfId="1" applyNumberFormat="1" applyFont="1" applyFill="1" applyBorder="1" applyAlignment="1">
      <alignment horizontal="left"/>
    </xf>
    <xf numFmtId="167" fontId="16" fillId="0" borderId="0" xfId="1" applyNumberFormat="1" applyFont="1" applyFill="1" applyProtection="1"/>
    <xf numFmtId="168" fontId="16" fillId="0" borderId="0" xfId="1" applyNumberFormat="1" applyFont="1" applyAlignment="1">
      <alignment horizontal="left"/>
    </xf>
    <xf numFmtId="167" fontId="16" fillId="0" borderId="0" xfId="1" applyNumberFormat="1" applyFont="1" applyFill="1" applyAlignment="1" applyProtection="1">
      <alignment horizontal="right"/>
      <protection locked="0"/>
    </xf>
    <xf numFmtId="169" fontId="23" fillId="0" borderId="0" xfId="1" applyNumberFormat="1" applyFont="1" applyFill="1" applyBorder="1" applyAlignment="1" applyProtection="1">
      <alignment horizontal="left"/>
    </xf>
    <xf numFmtId="168" fontId="16" fillId="0" borderId="4" xfId="1" applyNumberFormat="1" applyFont="1" applyBorder="1"/>
    <xf numFmtId="168" fontId="16" fillId="0" borderId="7" xfId="1" applyNumberFormat="1" applyFont="1" applyBorder="1"/>
    <xf numFmtId="168" fontId="2" fillId="0" borderId="7" xfId="1" applyNumberFormat="1" applyFill="1" applyBorder="1" applyAlignment="1">
      <alignment vertical="center"/>
    </xf>
    <xf numFmtId="168" fontId="2" fillId="0" borderId="7" xfId="1" applyNumberFormat="1" applyFill="1" applyBorder="1"/>
    <xf numFmtId="169" fontId="23" fillId="0" borderId="0" xfId="1" applyNumberFormat="1" applyFont="1" applyBorder="1" applyAlignment="1" applyProtection="1">
      <alignment horizontal="right"/>
      <protection locked="0"/>
    </xf>
    <xf numFmtId="164" fontId="2" fillId="0" borderId="0" xfId="1" applyNumberFormat="1" applyFill="1"/>
    <xf numFmtId="0" fontId="16" fillId="0" borderId="0" xfId="1" applyNumberFormat="1" applyFont="1"/>
    <xf numFmtId="0" fontId="28" fillId="0" borderId="0" xfId="1" applyFont="1"/>
    <xf numFmtId="0" fontId="7" fillId="2" borderId="0" xfId="1" applyFont="1" applyFill="1" applyBorder="1" applyAlignment="1">
      <alignment vertical="top" wrapText="1"/>
    </xf>
    <xf numFmtId="166" fontId="29" fillId="2" borderId="0" xfId="1" applyNumberFormat="1" applyFont="1" applyFill="1" applyProtection="1"/>
    <xf numFmtId="0" fontId="7" fillId="2" borderId="0" xfId="1" applyFont="1" applyFill="1"/>
    <xf numFmtId="0" fontId="28" fillId="0" borderId="10" xfId="1" applyFont="1" applyBorder="1"/>
    <xf numFmtId="0" fontId="28" fillId="0" borderId="11" xfId="1" applyFont="1" applyBorder="1"/>
    <xf numFmtId="0" fontId="1" fillId="0" borderId="0" xfId="0" applyFont="1"/>
    <xf numFmtId="0" fontId="28" fillId="0" borderId="0" xfId="1" applyNumberFormat="1" applyFont="1"/>
    <xf numFmtId="164" fontId="16" fillId="0" borderId="0" xfId="1" applyNumberFormat="1" applyFont="1" applyAlignment="1" applyProtection="1">
      <alignment horizontal="center" wrapText="1"/>
      <protection locked="0"/>
    </xf>
    <xf numFmtId="164" fontId="16" fillId="0" borderId="4" xfId="1" applyNumberFormat="1" applyFont="1" applyBorder="1" applyAlignment="1" applyProtection="1">
      <alignment horizontal="center" wrapText="1"/>
      <protection locked="0"/>
    </xf>
    <xf numFmtId="164" fontId="16" fillId="0" borderId="0" xfId="1" applyNumberFormat="1" applyFont="1" applyAlignment="1">
      <alignment horizontal="center" wrapText="1"/>
    </xf>
    <xf numFmtId="164" fontId="16" fillId="0" borderId="4" xfId="1" applyNumberFormat="1" applyFont="1" applyBorder="1" applyAlignment="1">
      <alignment horizontal="center" wrapText="1"/>
    </xf>
    <xf numFmtId="0" fontId="19" fillId="0" borderId="0" xfId="1" applyNumberFormat="1" applyFont="1" applyAlignment="1">
      <alignment horizontal="center" vertical="center"/>
    </xf>
    <xf numFmtId="0" fontId="19" fillId="0" borderId="4" xfId="1" applyNumberFormat="1" applyFont="1" applyBorder="1" applyAlignment="1">
      <alignment horizontal="center" vertical="center"/>
    </xf>
    <xf numFmtId="164" fontId="16" fillId="0" borderId="0" xfId="1" applyNumberFormat="1" applyFont="1" applyAlignment="1">
      <alignment horizontal="center"/>
    </xf>
    <xf numFmtId="164" fontId="16" fillId="0" borderId="4" xfId="1" applyNumberFormat="1" applyFont="1" applyBorder="1" applyAlignment="1">
      <alignment horizontal="center"/>
    </xf>
    <xf numFmtId="164" fontId="16" fillId="0" borderId="0" xfId="1" applyNumberFormat="1" applyFont="1" applyAlignment="1" applyProtection="1">
      <alignment horizontal="center"/>
      <protection locked="0"/>
    </xf>
    <xf numFmtId="164" fontId="16" fillId="0" borderId="4" xfId="1" applyNumberFormat="1" applyFont="1" applyBorder="1" applyAlignment="1" applyProtection="1">
      <alignment horizontal="center"/>
      <protection locked="0"/>
    </xf>
    <xf numFmtId="164" fontId="6" fillId="0" borderId="0" xfId="1" applyNumberFormat="1" applyFont="1" applyAlignment="1">
      <alignment horizontal="left" vertical="top"/>
    </xf>
    <xf numFmtId="164" fontId="16" fillId="0" borderId="3" xfId="1" applyNumberFormat="1" applyFont="1" applyBorder="1" applyAlignment="1">
      <alignment horizontal="center" vertical="center"/>
    </xf>
    <xf numFmtId="0" fontId="2" fillId="0" borderId="3" xfId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16" fillId="0" borderId="8" xfId="1" applyFont="1" applyBorder="1" applyAlignment="1"/>
    <xf numFmtId="164" fontId="16" fillId="0" borderId="8" xfId="1" applyNumberFormat="1" applyFont="1" applyBorder="1" applyAlignment="1">
      <alignment horizontal="center"/>
    </xf>
  </cellXfs>
  <cellStyles count="3">
    <cellStyle name="Normal" xfId="0" builtinId="0"/>
    <cellStyle name="Normal 2" xfId="1" xr:uid="{F3B37CDC-C192-4369-B9E4-B7D476E47024}"/>
    <cellStyle name="Normal 3" xfId="2" xr:uid="{BF9213ED-D83A-4299-8CED-096F67639955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65656885980614E-2"/>
          <c:y val="3.8567544991209582E-2"/>
          <c:w val="0.92258161393398663"/>
          <c:h val="0.89807283336673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'[1]2016'!$AG$8:$AP$8</c:f>
              <c:strCache>
                <c:ptCount val="10"/>
                <c:pt idx="0">
                  <c:v>Agriculture</c:v>
                </c:pt>
                <c:pt idx="1">
                  <c:v>Production</c:v>
                </c:pt>
                <c:pt idx="2">
                  <c:v>Construction</c:v>
                </c:pt>
                <c:pt idx="3">
                  <c:v>Distribution</c:v>
                </c:pt>
                <c:pt idx="4">
                  <c:v>Information</c:v>
                </c:pt>
                <c:pt idx="5">
                  <c:v>Financial</c:v>
                </c:pt>
                <c:pt idx="6">
                  <c:v>Real estate</c:v>
                </c:pt>
                <c:pt idx="7">
                  <c:v>Professional</c:v>
                </c:pt>
                <c:pt idx="8">
                  <c:v>Government</c:v>
                </c:pt>
                <c:pt idx="9">
                  <c:v>Other</c:v>
                </c:pt>
              </c:strCache>
            </c:strRef>
          </c:cat>
          <c:val>
            <c:numRef>
              <c:f>'[1]2016'!$C$73:$L$73</c:f>
              <c:numCache>
                <c:formatCode>General</c:formatCode>
                <c:ptCount val="10"/>
                <c:pt idx="0">
                  <c:v>12064</c:v>
                </c:pt>
                <c:pt idx="1">
                  <c:v>242548</c:v>
                </c:pt>
                <c:pt idx="2">
                  <c:v>108281</c:v>
                </c:pt>
                <c:pt idx="3">
                  <c:v>310225</c:v>
                </c:pt>
                <c:pt idx="4">
                  <c:v>117227</c:v>
                </c:pt>
                <c:pt idx="5">
                  <c:v>128405</c:v>
                </c:pt>
                <c:pt idx="6">
                  <c:v>249199</c:v>
                </c:pt>
                <c:pt idx="7">
                  <c:v>224888</c:v>
                </c:pt>
                <c:pt idx="8">
                  <c:v>322794</c:v>
                </c:pt>
                <c:pt idx="9">
                  <c:v>62503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3-45C8-AF54-8B620260B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8050944"/>
        <c:axId val="48052864"/>
      </c:barChart>
      <c:catAx>
        <c:axId val="480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5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52864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50944"/>
        <c:crosses val="autoZero"/>
        <c:crossBetween val="between"/>
        <c:majorUnit val="50000"/>
        <c:min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2965494560807"/>
          <c:y val="0.10852726871274011"/>
          <c:w val="0.74164570968084442"/>
          <c:h val="0.74547897675298869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 w="38100">
              <a:solidFill>
                <a:srgbClr val="FFFFFF"/>
              </a:solidFill>
              <a:prstDash val="solid"/>
            </a:ln>
          </c:spPr>
          <c:dLbls>
            <c:dLbl>
              <c:idx val="0"/>
              <c:layout>
                <c:manualLayout>
                  <c:x val="-1.9145702940978542E-2"/>
                  <c:y val="-0.175723239080603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67-4EB1-ACA2-7B0F5105C0B2}"/>
                </c:ext>
              </c:extLst>
            </c:dLbl>
            <c:dLbl>
              <c:idx val="1"/>
              <c:layout>
                <c:manualLayout>
                  <c:x val="4.5242613904031559E-3"/>
                  <c:y val="4.06152397177267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67-4EB1-ACA2-7B0F5105C0B2}"/>
                </c:ext>
              </c:extLst>
            </c:dLbl>
            <c:dLbl>
              <c:idx val="2"/>
              <c:layout>
                <c:manualLayout>
                  <c:x val="-4.1113803082307006E-2"/>
                  <c:y val="-2.8853662421485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67-4EB1-ACA2-7B0F5105C0B2}"/>
                </c:ext>
              </c:extLst>
            </c:dLbl>
            <c:dLbl>
              <c:idx val="3"/>
              <c:layout>
                <c:manualLayout>
                  <c:x val="-4.8491823137492432E-3"/>
                  <c:y val="-3.3886661264967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67-4EB1-ACA2-7B0F5105C0B2}"/>
                </c:ext>
              </c:extLst>
            </c:dLbl>
            <c:dLbl>
              <c:idx val="4"/>
              <c:layout>
                <c:manualLayout>
                  <c:x val="-9.2220203243825148E-3"/>
                  <c:y val="7.46459463015671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67-4EB1-ACA2-7B0F5105C0B2}"/>
                </c:ext>
              </c:extLst>
            </c:dLbl>
            <c:dLbl>
              <c:idx val="5"/>
              <c:layout>
                <c:manualLayout>
                  <c:x val="6.4704627337028947E-2"/>
                  <c:y val="1.98140088016006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67-4EB1-ACA2-7B0F5105C0B2}"/>
                </c:ext>
              </c:extLst>
            </c:dLbl>
            <c:numFmt formatCode="\(0.0%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 rtl="1">
                  <a:defRPr/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'[1]2016'!$AF$90:$AK$90</c:f>
              <c:strCache>
                <c:ptCount val="6"/>
                <c:pt idx="0">
                  <c:v>Households
final
consumption
expenditure</c:v>
                </c:pt>
                <c:pt idx="1">
                  <c:v>NPISHs final
consumption
expenditure</c:v>
                </c:pt>
                <c:pt idx="2">
                  <c:v>General
government
final
consumption
expenditure</c:v>
                </c:pt>
                <c:pt idx="3">
                  <c:v>Gross capital
formation</c:v>
                </c:pt>
                <c:pt idx="4">
                  <c:v>Exports of
goods</c:v>
                </c:pt>
                <c:pt idx="5">
                  <c:v>Exports of services</c:v>
                </c:pt>
              </c:strCache>
            </c:strRef>
          </c:cat>
          <c:val>
            <c:numRef>
              <c:f>'[1]2016'!$AF$92:$AK$92</c:f>
              <c:numCache>
                <c:formatCode>General</c:formatCode>
                <c:ptCount val="6"/>
                <c:pt idx="0">
                  <c:v>1252934</c:v>
                </c:pt>
                <c:pt idx="1">
                  <c:v>46117</c:v>
                </c:pt>
                <c:pt idx="2">
                  <c:v>381522</c:v>
                </c:pt>
                <c:pt idx="3">
                  <c:v>347228</c:v>
                </c:pt>
                <c:pt idx="4">
                  <c:v>297922</c:v>
                </c:pt>
                <c:pt idx="5">
                  <c:v>269577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67-4EB1-ACA2-7B0F5105C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75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15</xdr:row>
      <xdr:rowOff>0</xdr:rowOff>
    </xdr:from>
    <xdr:to>
      <xdr:col>21</xdr:col>
      <xdr:colOff>0</xdr:colOff>
      <xdr:row>37</xdr:row>
      <xdr:rowOff>304800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FD5C0E-93F2-4817-82A9-3A9EAC4B57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985837</xdr:colOff>
      <xdr:row>14</xdr:row>
      <xdr:rowOff>90487</xdr:rowOff>
    </xdr:from>
    <xdr:to>
      <xdr:col>29</xdr:col>
      <xdr:colOff>1766887</xdr:colOff>
      <xdr:row>38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992D7F-E698-46C4-A0E0-1D80DCA84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971551</xdr:colOff>
      <xdr:row>68</xdr:row>
      <xdr:rowOff>266700</xdr:rowOff>
    </xdr:from>
    <xdr:to>
      <xdr:col>30</xdr:col>
      <xdr:colOff>1</xdr:colOff>
      <xdr:row>83</xdr:row>
      <xdr:rowOff>38100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6366498-5009-46F0-8216-C353B2C2AA1F}"/>
            </a:ext>
          </a:extLst>
        </xdr:cNvPr>
        <xdr:cNvSpPr txBox="1">
          <a:spLocks noChangeArrowheads="1"/>
        </xdr:cNvSpPr>
      </xdr:nvSpPr>
      <xdr:spPr bwMode="auto">
        <a:xfrm>
          <a:off x="24311611" y="19941540"/>
          <a:ext cx="11730990" cy="3756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44000" tIns="108000" rIns="90000" bIns="46800" anchor="t" upright="1"/>
        <a:lstStyle/>
        <a:p>
          <a:pPr algn="l" rtl="0">
            <a:defRPr sz="1000"/>
          </a:pPr>
          <a:r>
            <a:rPr lang="en-GB" sz="1500" b="1" i="0" strike="noStrike">
              <a:solidFill>
                <a:srgbClr val="000000"/>
              </a:solidFill>
              <a:latin typeface="Arial"/>
              <a:cs typeface="Arial"/>
            </a:rPr>
            <a:t>Notes for information</a:t>
          </a:r>
        </a:p>
        <a:p>
          <a:pPr algn="l" rtl="0">
            <a:defRPr sz="1000"/>
          </a:pPr>
          <a:endParaRPr lang="en-GB" sz="1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(1) Some of the industry/product group headings have been truncated. 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(2) Purchases of products by industry and by final consumption categories are valued at purchasers' prices.</a:t>
          </a:r>
        </a:p>
        <a:p>
          <a:pPr algn="l" rtl="0">
            <a:defRPr sz="1000"/>
          </a:pPr>
          <a:endParaRPr lang="en-GB" sz="1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NPISHs represents Non-Profit Institutions Serving Households.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GGFC represents General Government Final Consumption.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GFCF represents Gross Fixed Capital Formation.</a:t>
          </a:r>
        </a:p>
        <a:p>
          <a:pPr algn="l" rtl="0">
            <a:defRPr sz="1000"/>
          </a:pPr>
          <a:endParaRPr lang="en-GB" sz="1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Gross value added at basic prices plus taxes less subsidies on products gives GDP at market prices.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Gross operating surplus includes gross mixed income.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Changes in inventories includes materials and fuels, work-in-progress and finished goods.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Valuables include both 'transfer costs' and 'acquisitions less disposals'.</a:t>
          </a:r>
        </a:p>
        <a:p>
          <a:pPr algn="l" rtl="0">
            <a:defRPr sz="1000"/>
          </a:pPr>
          <a:endParaRPr lang="en-GB" sz="1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Components may not sum </a:t>
          </a:r>
          <a:r>
            <a:rPr lang="en-GB" sz="15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to totals</a:t>
          </a:r>
          <a:r>
            <a:rPr lang="en-GB" sz="15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due to rounding.</a:t>
          </a:r>
          <a:endParaRPr lang="en-GB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6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alancing\Balancing%202019\Customer%20Deliveries\Internal%20Customers\BlueBook\Summary_SUT_BB19%20tables%20for%20publish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AG8" t="str">
            <v>Agriculture</v>
          </cell>
          <cell r="AH8" t="str">
            <v>Production</v>
          </cell>
          <cell r="AI8" t="str">
            <v>Construction</v>
          </cell>
          <cell r="AJ8" t="str">
            <v>Distribution</v>
          </cell>
          <cell r="AK8" t="str">
            <v>Information</v>
          </cell>
          <cell r="AL8" t="str">
            <v>Financial</v>
          </cell>
          <cell r="AM8" t="str">
            <v>Real estate</v>
          </cell>
          <cell r="AN8" t="str">
            <v>Professional</v>
          </cell>
          <cell r="AO8" t="str">
            <v>Government</v>
          </cell>
          <cell r="AP8" t="str">
            <v>Other</v>
          </cell>
        </row>
        <row r="73">
          <cell r="C73">
            <v>12064</v>
          </cell>
          <cell r="D73">
            <v>242548</v>
          </cell>
          <cell r="E73">
            <v>108281</v>
          </cell>
          <cell r="F73">
            <v>310225</v>
          </cell>
          <cell r="G73">
            <v>117227</v>
          </cell>
          <cell r="H73">
            <v>128405</v>
          </cell>
          <cell r="I73">
            <v>249199</v>
          </cell>
          <cell r="J73">
            <v>224888</v>
          </cell>
          <cell r="K73">
            <v>322794</v>
          </cell>
          <cell r="L73">
            <v>62503</v>
          </cell>
        </row>
        <row r="90">
          <cell r="AF90" t="str">
            <v>Households
final
consumption
expenditure</v>
          </cell>
          <cell r="AG90" t="str">
            <v>NPISHs final
consumption
expenditure</v>
          </cell>
          <cell r="AH90" t="str">
            <v>General
government
final
consumption
expenditure</v>
          </cell>
          <cell r="AI90" t="str">
            <v>Gross capital
formation</v>
          </cell>
          <cell r="AJ90" t="str">
            <v>Exports of
goods</v>
          </cell>
          <cell r="AK90" t="str">
            <v>Exports of services</v>
          </cell>
        </row>
        <row r="92">
          <cell r="AF92">
            <v>1252934</v>
          </cell>
          <cell r="AG92">
            <v>46117</v>
          </cell>
          <cell r="AH92">
            <v>381522</v>
          </cell>
          <cell r="AI92">
            <v>347228</v>
          </cell>
          <cell r="AJ92">
            <v>297922</v>
          </cell>
          <cell r="AK92">
            <v>269577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51158-BFB9-43DE-B834-95793F7BF8EF}">
  <dimension ref="A1:IR118"/>
  <sheetViews>
    <sheetView tabSelected="1" zoomScale="50" zoomScaleNormal="50" workbookViewId="0">
      <selection activeCell="L31" sqref="L31"/>
    </sheetView>
  </sheetViews>
  <sheetFormatPr defaultColWidth="22.90625" defaultRowHeight="15.5" x14ac:dyDescent="0.35"/>
  <cols>
    <col min="1" max="1" width="15.453125" style="6" customWidth="1"/>
    <col min="2" max="2" width="42.08984375" style="6" customWidth="1"/>
    <col min="3" max="5" width="16.453125" style="6" customWidth="1"/>
    <col min="6" max="6" width="18.54296875" style="6" bestFit="1" customWidth="1"/>
    <col min="7" max="7" width="16.453125" style="6" customWidth="1"/>
    <col min="8" max="8" width="17.453125" style="6" customWidth="1"/>
    <col min="9" max="9" width="16.453125" style="6" customWidth="1"/>
    <col min="10" max="10" width="17.453125" style="6" customWidth="1"/>
    <col min="11" max="12" width="16.453125" style="6" customWidth="1"/>
    <col min="13" max="13" width="11" style="3" customWidth="1"/>
    <col min="14" max="14" width="15.453125" style="6" customWidth="1"/>
    <col min="15" max="15" width="49" style="6" customWidth="1"/>
    <col min="16" max="16" width="19" style="6" customWidth="1"/>
    <col min="17" max="17" width="2.36328125" style="6" customWidth="1"/>
    <col min="18" max="20" width="17.453125" style="6" customWidth="1"/>
    <col min="21" max="21" width="2.36328125" style="6" customWidth="1"/>
    <col min="22" max="22" width="15.08984375" style="6" customWidth="1"/>
    <col min="23" max="23" width="19.90625" style="6" customWidth="1"/>
    <col min="24" max="24" width="22.08984375" style="6" customWidth="1"/>
    <col min="25" max="25" width="2.36328125" style="6" customWidth="1"/>
    <col min="26" max="26" width="21.54296875" style="6" customWidth="1"/>
    <col min="27" max="27" width="19.08984375" style="6" customWidth="1"/>
    <col min="28" max="28" width="18.90625" style="6" customWidth="1"/>
    <col min="29" max="29" width="2" style="6" customWidth="1"/>
    <col min="30" max="30" width="27" style="6" customWidth="1"/>
    <col min="31" max="31" width="11.36328125" style="5" customWidth="1"/>
    <col min="32" max="32" width="15" style="5" customWidth="1"/>
    <col min="33" max="33" width="14.453125" style="5" customWidth="1"/>
    <col min="34" max="34" width="15.36328125" style="5" customWidth="1"/>
    <col min="35" max="35" width="13.36328125" style="5" customWidth="1"/>
    <col min="36" max="36" width="13.90625" style="5" customWidth="1"/>
    <col min="37" max="37" width="12.453125" style="5" customWidth="1"/>
    <col min="38" max="38" width="9.90625" style="5" customWidth="1"/>
    <col min="39" max="39" width="12.08984375" style="5" customWidth="1"/>
    <col min="40" max="40" width="10.453125" style="5" customWidth="1"/>
    <col min="41" max="41" width="9.90625" style="5" customWidth="1"/>
    <col min="42" max="42" width="12.08984375" style="5" customWidth="1"/>
    <col min="43" max="43" width="7.54296875" style="5" customWidth="1"/>
    <col min="44" max="16384" width="22.90625" style="6"/>
  </cols>
  <sheetData>
    <row r="1" spans="1:44" ht="18" customHeight="1" x14ac:dyDescent="0.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  <c r="AC1" s="2"/>
      <c r="AD1" s="2"/>
    </row>
    <row r="2" spans="1:44" ht="10.5" customHeight="1" x14ac:dyDescent="0.35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N2" s="159" t="s">
        <v>0</v>
      </c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2"/>
    </row>
    <row r="3" spans="1:44" ht="18" customHeight="1" x14ac:dyDescent="0.3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2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2"/>
    </row>
    <row r="4" spans="1:44" ht="6" customHeight="1" x14ac:dyDescent="0.3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2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2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4" ht="18" customHeight="1" x14ac:dyDescent="0.3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2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2"/>
      <c r="AG5" s="7"/>
      <c r="AH5" s="7"/>
      <c r="AI5" s="7"/>
      <c r="AJ5" s="7"/>
      <c r="AK5" s="7"/>
      <c r="AL5" s="7"/>
      <c r="AM5" s="7"/>
      <c r="AN5" s="7"/>
      <c r="AO5" s="7"/>
      <c r="AP5" s="7"/>
      <c r="AQ5" s="8"/>
    </row>
    <row r="6" spans="1:44" ht="20.149999999999999" customHeight="1" x14ac:dyDescent="0.35">
      <c r="A6" s="9"/>
      <c r="B6" s="10"/>
      <c r="C6" s="2"/>
      <c r="D6" s="2"/>
      <c r="E6" s="2"/>
      <c r="F6" s="2"/>
      <c r="G6" s="2"/>
      <c r="H6" s="2"/>
      <c r="I6" s="2"/>
      <c r="J6" s="2"/>
      <c r="K6" s="2"/>
      <c r="L6" s="2"/>
      <c r="N6" s="9"/>
      <c r="O6" s="11" t="s">
        <v>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G6" s="12" t="s">
        <v>2</v>
      </c>
      <c r="AH6" s="7"/>
      <c r="AI6" s="7"/>
      <c r="AJ6" s="7"/>
      <c r="AK6" s="7"/>
      <c r="AL6" s="7"/>
      <c r="AM6" s="7"/>
      <c r="AN6" s="7"/>
      <c r="AO6" s="7"/>
      <c r="AP6" s="7"/>
      <c r="AQ6" s="8"/>
      <c r="AR6" s="13"/>
    </row>
    <row r="7" spans="1:44" ht="2.15" customHeight="1" thickBot="1" x14ac:dyDescent="0.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G7" s="7"/>
      <c r="AH7" s="7"/>
      <c r="AI7" s="7"/>
      <c r="AJ7" s="7"/>
      <c r="AK7" s="7"/>
      <c r="AL7" s="7"/>
      <c r="AM7" s="7"/>
      <c r="AN7" s="7"/>
      <c r="AO7" s="7"/>
      <c r="AP7" s="7"/>
      <c r="AQ7" s="8"/>
      <c r="AR7" s="13"/>
    </row>
    <row r="8" spans="1:44" ht="54.9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G8" s="16" t="s">
        <v>3</v>
      </c>
      <c r="AH8" s="16" t="s">
        <v>4</v>
      </c>
      <c r="AI8" s="16" t="s">
        <v>5</v>
      </c>
      <c r="AJ8" s="16" t="s">
        <v>6</v>
      </c>
      <c r="AK8" s="16" t="s">
        <v>7</v>
      </c>
      <c r="AL8" s="16" t="s">
        <v>8</v>
      </c>
      <c r="AM8" s="16" t="s">
        <v>9</v>
      </c>
      <c r="AN8" s="16" t="s">
        <v>10</v>
      </c>
      <c r="AO8" s="16" t="s">
        <v>11</v>
      </c>
      <c r="AP8" s="16" t="s">
        <v>12</v>
      </c>
      <c r="AQ8" s="17"/>
      <c r="AR8" s="13"/>
    </row>
    <row r="9" spans="1:44" s="26" customFormat="1" ht="33" customHeight="1" x14ac:dyDescent="0.6">
      <c r="A9" s="18" t="s">
        <v>13</v>
      </c>
      <c r="B9" s="19"/>
      <c r="C9" s="19"/>
      <c r="D9" s="19"/>
      <c r="E9" s="19"/>
      <c r="F9" s="19"/>
      <c r="G9" s="19"/>
      <c r="H9" s="19"/>
      <c r="I9" s="19"/>
      <c r="J9" s="20"/>
      <c r="K9" s="19"/>
      <c r="L9" s="19"/>
      <c r="M9" s="21"/>
      <c r="N9" s="19"/>
      <c r="O9" s="22"/>
      <c r="P9" s="22"/>
      <c r="Q9" s="22"/>
      <c r="R9" s="22"/>
      <c r="S9" s="22"/>
      <c r="T9" s="22"/>
      <c r="U9" s="19"/>
      <c r="V9" s="19"/>
      <c r="W9" s="23"/>
      <c r="X9" s="23"/>
      <c r="Y9" s="23"/>
      <c r="Z9" s="23"/>
      <c r="AA9" s="23"/>
      <c r="AB9" s="23"/>
      <c r="AC9" s="23"/>
      <c r="AD9" s="23"/>
      <c r="AE9" s="24"/>
      <c r="AF9" s="24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1:44" ht="24.9" customHeight="1" thickBot="1" x14ac:dyDescent="0.4">
      <c r="A10" s="14"/>
      <c r="B10" s="14"/>
      <c r="C10" s="14"/>
      <c r="D10" s="14"/>
      <c r="E10" s="14"/>
      <c r="F10" s="14"/>
      <c r="G10" s="14"/>
      <c r="H10" s="27" t="s">
        <v>14</v>
      </c>
      <c r="I10" s="28"/>
      <c r="J10" s="29"/>
      <c r="K10" s="2"/>
      <c r="L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44" ht="33" customHeight="1" x14ac:dyDescent="0.6">
      <c r="A11" s="30"/>
      <c r="B11" s="31"/>
      <c r="C11" s="160" t="s">
        <v>15</v>
      </c>
      <c r="D11" s="161"/>
      <c r="E11" s="161"/>
      <c r="F11" s="161"/>
      <c r="G11" s="161"/>
      <c r="H11" s="161"/>
      <c r="I11" s="32"/>
      <c r="J11" s="32"/>
      <c r="K11" s="33"/>
      <c r="L11" s="33"/>
      <c r="M11" s="34"/>
      <c r="N11" s="35" t="s">
        <v>16</v>
      </c>
      <c r="O11" s="35"/>
      <c r="P11" s="35"/>
      <c r="Q11" s="35"/>
      <c r="R11" s="35"/>
      <c r="S11" s="35"/>
      <c r="T11" s="36"/>
      <c r="U11" s="2"/>
      <c r="V11" s="37"/>
      <c r="W11" s="35" t="s">
        <v>17</v>
      </c>
      <c r="X11" s="35"/>
      <c r="Y11" s="35"/>
      <c r="Z11" s="35"/>
      <c r="AA11" s="35"/>
      <c r="AB11" s="35"/>
      <c r="AC11" s="36"/>
      <c r="AD11" s="36"/>
    </row>
    <row r="12" spans="1:44" ht="20.149999999999999" customHeight="1" x14ac:dyDescent="0.4">
      <c r="A12" s="38"/>
      <c r="B12" s="39"/>
      <c r="C12" s="33"/>
      <c r="D12" s="33"/>
      <c r="E12" s="33"/>
      <c r="G12" s="33"/>
      <c r="H12" s="33"/>
      <c r="I12" s="33"/>
      <c r="J12" s="40"/>
      <c r="K12" s="33"/>
      <c r="L12" s="33"/>
      <c r="M12" s="3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44" ht="20.149999999999999" customHeight="1" x14ac:dyDescent="0.4">
      <c r="A13" s="38"/>
      <c r="B13" s="39"/>
      <c r="C13" s="20" t="s">
        <v>18</v>
      </c>
      <c r="D13" s="156" t="s">
        <v>19</v>
      </c>
      <c r="E13" s="156"/>
      <c r="F13" s="156"/>
      <c r="G13" s="41"/>
      <c r="H13" s="20" t="s">
        <v>20</v>
      </c>
      <c r="I13" s="20" t="s">
        <v>21</v>
      </c>
      <c r="K13" s="33"/>
      <c r="L13" s="33"/>
      <c r="M13" s="34"/>
      <c r="N13" s="42" t="s">
        <v>22</v>
      </c>
      <c r="O13" s="2"/>
      <c r="P13" s="2"/>
      <c r="Q13" s="2"/>
      <c r="R13" s="2"/>
      <c r="S13" s="2"/>
      <c r="T13" s="2"/>
      <c r="U13" s="2"/>
      <c r="V13" s="2"/>
      <c r="W13" s="42" t="s">
        <v>23</v>
      </c>
      <c r="X13" s="2"/>
      <c r="Y13" s="2"/>
      <c r="Z13" s="2"/>
      <c r="AA13" s="2"/>
      <c r="AB13" s="2"/>
      <c r="AC13" s="2"/>
      <c r="AD13" s="2"/>
    </row>
    <row r="14" spans="1:44" ht="20.149999999999999" customHeight="1" x14ac:dyDescent="0.4">
      <c r="A14" s="33"/>
      <c r="B14" s="43"/>
      <c r="C14" s="44" t="s">
        <v>24</v>
      </c>
      <c r="D14" s="41"/>
      <c r="E14" s="41"/>
      <c r="G14" s="45"/>
      <c r="H14" s="46" t="s">
        <v>25</v>
      </c>
      <c r="I14" s="20" t="s">
        <v>26</v>
      </c>
      <c r="J14" s="33"/>
      <c r="K14" s="33"/>
      <c r="L14" s="44"/>
      <c r="M14" s="28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1:44" ht="20.149999999999999" customHeight="1" x14ac:dyDescent="0.4">
      <c r="A15" s="48"/>
      <c r="B15" s="48"/>
      <c r="C15" s="44" t="s">
        <v>27</v>
      </c>
      <c r="D15" s="49"/>
      <c r="E15" s="44" t="s">
        <v>28</v>
      </c>
      <c r="G15" s="20" t="s">
        <v>29</v>
      </c>
      <c r="H15" s="20" t="s">
        <v>30</v>
      </c>
      <c r="I15" s="44" t="s">
        <v>31</v>
      </c>
      <c r="J15" s="33"/>
      <c r="K15" s="33"/>
      <c r="L15" s="4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44" ht="20.149999999999999" customHeight="1" x14ac:dyDescent="0.4">
      <c r="A16" s="153" t="s">
        <v>32</v>
      </c>
      <c r="B16" s="48"/>
      <c r="C16" s="44" t="s">
        <v>33</v>
      </c>
      <c r="D16" s="44"/>
      <c r="E16" s="50" t="s">
        <v>34</v>
      </c>
      <c r="G16" s="44" t="s">
        <v>35</v>
      </c>
      <c r="H16" s="20" t="s">
        <v>36</v>
      </c>
      <c r="I16" s="44" t="s">
        <v>37</v>
      </c>
      <c r="J16" s="33"/>
      <c r="K16" s="33"/>
      <c r="L16" s="44"/>
      <c r="M16" s="28"/>
      <c r="N16" s="28"/>
      <c r="O16" s="28"/>
      <c r="P16" s="28"/>
      <c r="Q16" s="2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5" customFormat="1" ht="20.149999999999999" customHeight="1" x14ac:dyDescent="0.4">
      <c r="A17" s="154"/>
      <c r="B17" s="51"/>
      <c r="C17" s="52" t="s">
        <v>38</v>
      </c>
      <c r="D17" s="53" t="s">
        <v>39</v>
      </c>
      <c r="E17" s="54" t="s">
        <v>40</v>
      </c>
      <c r="F17" s="53" t="s">
        <v>41</v>
      </c>
      <c r="G17" s="52" t="s">
        <v>42</v>
      </c>
      <c r="H17" s="55" t="s">
        <v>27</v>
      </c>
      <c r="I17" s="52" t="s">
        <v>43</v>
      </c>
      <c r="J17" s="33"/>
      <c r="K17" s="33"/>
      <c r="L17" s="4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5" customFormat="1" ht="20.149999999999999" customHeight="1" x14ac:dyDescent="0.4">
      <c r="A18" s="33"/>
      <c r="B18" s="33"/>
      <c r="C18" s="33"/>
      <c r="D18" s="33"/>
      <c r="E18" s="33"/>
      <c r="F18" s="6"/>
      <c r="G18" s="33"/>
      <c r="H18" s="33"/>
      <c r="I18" s="33"/>
      <c r="J18" s="33"/>
      <c r="K18" s="33"/>
      <c r="L18" s="4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5" customFormat="1" ht="24.9" customHeight="1" x14ac:dyDescent="0.4">
      <c r="A19" s="56" t="s">
        <v>44</v>
      </c>
      <c r="B19" s="57"/>
      <c r="C19" s="33"/>
      <c r="D19" s="33"/>
      <c r="E19" s="33"/>
      <c r="F19" s="6"/>
      <c r="G19" s="33"/>
      <c r="H19" s="33"/>
      <c r="I19" s="33"/>
      <c r="J19" s="33"/>
      <c r="K19" s="33"/>
      <c r="L19" s="4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5" customFormat="1" ht="20.149999999999999" customHeight="1" x14ac:dyDescent="0.4">
      <c r="A20" s="57"/>
      <c r="B20" s="57"/>
      <c r="C20" s="33"/>
      <c r="D20" s="33"/>
      <c r="E20" s="33"/>
      <c r="F20" s="6"/>
      <c r="G20" s="33"/>
      <c r="H20" s="33"/>
      <c r="I20" s="33"/>
      <c r="J20" s="33"/>
      <c r="K20" s="33"/>
      <c r="L20" s="4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5" customFormat="1" ht="24.9" customHeight="1" x14ac:dyDescent="0.4">
      <c r="A21" s="57" t="s">
        <v>45</v>
      </c>
      <c r="B21" s="57"/>
      <c r="C21" s="58">
        <v>27148</v>
      </c>
      <c r="D21" s="58">
        <v>6291</v>
      </c>
      <c r="E21" s="58">
        <v>5386</v>
      </c>
      <c r="F21" s="58">
        <v>397</v>
      </c>
      <c r="G21" s="58">
        <v>7998</v>
      </c>
      <c r="H21" s="58">
        <v>2338</v>
      </c>
      <c r="I21" s="58">
        <v>49558</v>
      </c>
      <c r="J21" s="57"/>
      <c r="K21" s="57"/>
      <c r="L21" s="2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5" customFormat="1" ht="24.9" customHeight="1" x14ac:dyDescent="0.4">
      <c r="A22" s="57" t="s">
        <v>46</v>
      </c>
      <c r="B22" s="57"/>
      <c r="C22" s="58">
        <v>637905</v>
      </c>
      <c r="D22" s="58">
        <v>230906</v>
      </c>
      <c r="E22" s="58">
        <v>186461</v>
      </c>
      <c r="F22" s="58">
        <v>18864</v>
      </c>
      <c r="G22" s="58">
        <v>285238</v>
      </c>
      <c r="H22" s="58">
        <v>116122</v>
      </c>
      <c r="I22" s="58">
        <v>1475496</v>
      </c>
      <c r="J22" s="57"/>
      <c r="K22" s="57"/>
      <c r="L22" s="2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5" customFormat="1" ht="24.9" customHeight="1" x14ac:dyDescent="0.4">
      <c r="A23" s="57" t="s">
        <v>47</v>
      </c>
      <c r="B23" s="57"/>
      <c r="C23" s="58">
        <v>277791</v>
      </c>
      <c r="D23" s="58">
        <v>0</v>
      </c>
      <c r="E23" s="58">
        <v>0</v>
      </c>
      <c r="F23" s="58">
        <v>1484</v>
      </c>
      <c r="G23" s="58">
        <v>0</v>
      </c>
      <c r="H23" s="58">
        <v>27124</v>
      </c>
      <c r="I23" s="58">
        <v>306399</v>
      </c>
      <c r="J23" s="57"/>
      <c r="K23" s="57"/>
      <c r="L23" s="2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5" customFormat="1" ht="24.9" customHeight="1" x14ac:dyDescent="0.4">
      <c r="A24" s="57" t="s">
        <v>48</v>
      </c>
      <c r="B24" s="57"/>
      <c r="C24" s="58">
        <v>619972</v>
      </c>
      <c r="D24" s="58">
        <v>0</v>
      </c>
      <c r="E24" s="58">
        <v>0</v>
      </c>
      <c r="F24" s="58">
        <v>41140</v>
      </c>
      <c r="G24" s="58">
        <v>-307766</v>
      </c>
      <c r="H24" s="58">
        <v>20040</v>
      </c>
      <c r="I24" s="58">
        <v>373386</v>
      </c>
      <c r="J24" s="57"/>
      <c r="K24" s="57"/>
      <c r="L24" s="2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5" customFormat="1" ht="24.9" customHeight="1" x14ac:dyDescent="0.4">
      <c r="A25" s="57" t="s">
        <v>49</v>
      </c>
      <c r="B25" s="57"/>
      <c r="C25" s="58">
        <v>188318</v>
      </c>
      <c r="D25" s="58">
        <v>1335</v>
      </c>
      <c r="E25" s="58">
        <v>1262</v>
      </c>
      <c r="F25" s="58">
        <v>17820</v>
      </c>
      <c r="G25" s="58">
        <v>14530</v>
      </c>
      <c r="H25" s="58">
        <v>11051</v>
      </c>
      <c r="I25" s="58">
        <v>234316</v>
      </c>
      <c r="J25" s="57"/>
      <c r="K25" s="57"/>
      <c r="L25" s="2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5" customFormat="1" ht="24.9" customHeight="1" x14ac:dyDescent="0.4">
      <c r="A26" s="57" t="s">
        <v>50</v>
      </c>
      <c r="B26" s="57"/>
      <c r="C26" s="58">
        <v>248409</v>
      </c>
      <c r="D26" s="58">
        <v>0</v>
      </c>
      <c r="E26" s="58">
        <v>0</v>
      </c>
      <c r="F26" s="58">
        <v>21539</v>
      </c>
      <c r="G26" s="58">
        <v>0</v>
      </c>
      <c r="H26" s="58">
        <v>9536</v>
      </c>
      <c r="I26" s="58">
        <v>279484</v>
      </c>
      <c r="J26" s="57"/>
      <c r="K26" s="57"/>
      <c r="L26" s="2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5" customFormat="1" ht="24.9" customHeight="1" x14ac:dyDescent="0.4">
      <c r="A27" s="57" t="s">
        <v>51</v>
      </c>
      <c r="B27" s="57"/>
      <c r="C27" s="58">
        <v>342566</v>
      </c>
      <c r="D27" s="58">
        <v>0</v>
      </c>
      <c r="E27" s="58">
        <v>0</v>
      </c>
      <c r="F27" s="58">
        <v>4672</v>
      </c>
      <c r="G27" s="58">
        <v>0</v>
      </c>
      <c r="H27" s="58">
        <v>1662</v>
      </c>
      <c r="I27" s="58">
        <v>348900</v>
      </c>
      <c r="J27" s="57"/>
      <c r="K27" s="57"/>
      <c r="L27" s="2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5" customFormat="1" ht="24.9" customHeight="1" x14ac:dyDescent="0.4">
      <c r="A28" s="57" t="s">
        <v>52</v>
      </c>
      <c r="B28" s="57"/>
      <c r="C28" s="58">
        <v>412693</v>
      </c>
      <c r="D28" s="58">
        <v>2</v>
      </c>
      <c r="E28" s="58">
        <v>3</v>
      </c>
      <c r="F28" s="58">
        <v>49237</v>
      </c>
      <c r="G28" s="58">
        <v>0</v>
      </c>
      <c r="H28" s="58">
        <v>15207</v>
      </c>
      <c r="I28" s="58">
        <v>477142</v>
      </c>
      <c r="J28" s="57"/>
      <c r="K28" s="57"/>
      <c r="L28" s="2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5" customFormat="1" ht="24.9" customHeight="1" x14ac:dyDescent="0.4">
      <c r="A29" s="57" t="s">
        <v>53</v>
      </c>
      <c r="B29" s="57"/>
      <c r="C29" s="58">
        <v>507405</v>
      </c>
      <c r="D29" s="58">
        <v>0</v>
      </c>
      <c r="E29" s="58">
        <v>0</v>
      </c>
      <c r="F29" s="58">
        <v>3065</v>
      </c>
      <c r="G29" s="58">
        <v>0</v>
      </c>
      <c r="H29" s="58">
        <v>3496</v>
      </c>
      <c r="I29" s="58">
        <v>513966</v>
      </c>
      <c r="J29" s="57"/>
      <c r="K29" s="57"/>
      <c r="L29" s="2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5" customFormat="1" ht="24.9" customHeight="1" x14ac:dyDescent="0.4">
      <c r="A30" s="57" t="s">
        <v>54</v>
      </c>
      <c r="B30" s="57"/>
      <c r="C30" s="58">
        <v>91936</v>
      </c>
      <c r="D30" s="58">
        <v>420</v>
      </c>
      <c r="E30" s="58">
        <v>2351</v>
      </c>
      <c r="F30" s="58">
        <v>7187</v>
      </c>
      <c r="G30" s="58">
        <v>0</v>
      </c>
      <c r="H30" s="58">
        <v>10768</v>
      </c>
      <c r="I30" s="58">
        <v>112662</v>
      </c>
      <c r="J30" s="57"/>
      <c r="K30" s="57"/>
      <c r="L30" s="2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5" customFormat="1" ht="20.149999999999999" customHeight="1" x14ac:dyDescent="0.4">
      <c r="A31" s="57"/>
      <c r="B31" s="57"/>
      <c r="C31" s="59"/>
      <c r="D31" s="59"/>
      <c r="E31" s="59"/>
      <c r="F31" s="6"/>
      <c r="G31" s="59"/>
      <c r="H31" s="60"/>
      <c r="I31" s="60"/>
      <c r="J31" s="33"/>
      <c r="K31" s="33"/>
      <c r="L31" s="4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5" customFormat="1" ht="12.9" customHeight="1" x14ac:dyDescent="0.4">
      <c r="A32" s="33"/>
      <c r="B32" s="33"/>
      <c r="C32" s="61"/>
      <c r="D32" s="61"/>
      <c r="E32" s="61"/>
      <c r="F32" s="62"/>
      <c r="G32" s="61"/>
      <c r="H32" s="63"/>
      <c r="I32" s="63"/>
      <c r="J32" s="33"/>
      <c r="K32" s="33"/>
      <c r="L32" s="4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250" ht="24.9" customHeight="1" x14ac:dyDescent="0.4">
      <c r="A33" s="57" t="s">
        <v>21</v>
      </c>
      <c r="B33" s="57"/>
      <c r="C33" s="58">
        <v>3354143</v>
      </c>
      <c r="D33" s="58">
        <v>238954</v>
      </c>
      <c r="E33" s="58">
        <v>195463</v>
      </c>
      <c r="F33" s="58">
        <v>165405</v>
      </c>
      <c r="G33" s="58">
        <v>0</v>
      </c>
      <c r="H33" s="58">
        <v>217344</v>
      </c>
      <c r="I33" s="58">
        <v>4171309</v>
      </c>
      <c r="J33" s="33"/>
      <c r="K33" s="33"/>
      <c r="L33" s="4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250" ht="20.149999999999999" customHeight="1" x14ac:dyDescent="0.4">
      <c r="A34" s="64"/>
      <c r="B34" s="64"/>
      <c r="C34" s="59"/>
      <c r="D34" s="59"/>
      <c r="E34" s="59"/>
      <c r="F34" s="65"/>
      <c r="G34" s="59"/>
      <c r="H34" s="59"/>
      <c r="I34" s="59"/>
      <c r="J34" s="33"/>
      <c r="K34" s="33"/>
      <c r="L34" s="4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250" ht="20.149999999999999" customHeight="1" x14ac:dyDescent="0.4">
      <c r="A35" s="57"/>
      <c r="B35" s="57"/>
      <c r="C35" s="61"/>
      <c r="D35" s="61"/>
      <c r="E35" s="61"/>
      <c r="F35" s="61"/>
      <c r="G35" s="61"/>
      <c r="H35" s="61"/>
      <c r="I35" s="66"/>
      <c r="J35" s="66"/>
      <c r="K35" s="33"/>
      <c r="L35" s="33"/>
      <c r="M35" s="3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250" ht="24.9" customHeight="1" x14ac:dyDescent="0.4">
      <c r="A36" s="67" t="s">
        <v>55</v>
      </c>
      <c r="B36" s="57"/>
      <c r="C36" s="61"/>
      <c r="D36" s="61"/>
      <c r="E36" s="61"/>
      <c r="F36" s="61"/>
      <c r="G36" s="61"/>
      <c r="H36" s="61"/>
      <c r="I36" s="66"/>
      <c r="J36" s="66"/>
      <c r="K36" s="33"/>
      <c r="L36" s="33"/>
      <c r="M36" s="3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250" ht="24.9" customHeight="1" x14ac:dyDescent="0.4">
      <c r="A37" s="33" t="s">
        <v>56</v>
      </c>
      <c r="B37" s="57"/>
      <c r="C37" s="58">
        <v>2645080</v>
      </c>
      <c r="D37" s="61"/>
      <c r="E37" s="61"/>
      <c r="F37" s="61"/>
      <c r="G37" s="61"/>
      <c r="H37" s="61"/>
      <c r="I37" s="66"/>
      <c r="J37" s="66"/>
      <c r="K37" s="33"/>
      <c r="L37" s="33"/>
      <c r="M37" s="3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250" ht="24.9" customHeight="1" x14ac:dyDescent="0.4">
      <c r="A38" s="57" t="s">
        <v>57</v>
      </c>
      <c r="B38" s="57"/>
      <c r="C38" s="58">
        <v>283511</v>
      </c>
      <c r="D38" s="61"/>
      <c r="E38" s="61"/>
      <c r="F38" s="61"/>
      <c r="G38" s="61"/>
      <c r="H38" s="61"/>
      <c r="I38" s="66"/>
      <c r="J38" s="66"/>
      <c r="K38" s="33"/>
      <c r="L38" s="33"/>
      <c r="M38" s="3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250" ht="24.9" customHeight="1" x14ac:dyDescent="0.4">
      <c r="A39" s="68" t="s">
        <v>58</v>
      </c>
      <c r="B39" s="69"/>
      <c r="C39" s="58">
        <v>425552</v>
      </c>
      <c r="D39" s="61"/>
      <c r="E39" s="61"/>
      <c r="F39" s="61"/>
      <c r="G39" s="61"/>
      <c r="H39" s="61"/>
      <c r="I39" s="66"/>
      <c r="J39" s="66"/>
      <c r="K39" s="33"/>
      <c r="L39" s="33"/>
      <c r="M39" s="34"/>
      <c r="N39" s="2"/>
      <c r="O39" s="2"/>
      <c r="P39" s="70"/>
      <c r="Q39" s="7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250" ht="20.149999999999999" customHeight="1" thickBot="1" x14ac:dyDescent="0.4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33"/>
      <c r="L40" s="33"/>
      <c r="M40" s="34"/>
      <c r="N40" s="2"/>
      <c r="O40" s="2"/>
      <c r="P40" s="70"/>
      <c r="Q40" s="7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250" ht="54.9" customHeight="1" x14ac:dyDescent="0.4">
      <c r="A41" s="68"/>
      <c r="B41" s="69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2"/>
      <c r="O41" s="2"/>
      <c r="P41" s="70"/>
      <c r="Q41" s="7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250" ht="33" customHeight="1" x14ac:dyDescent="0.6">
      <c r="A42" s="18" t="s">
        <v>59</v>
      </c>
      <c r="B42" s="7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250" s="29" customFormat="1" ht="24.9" customHeight="1" thickBot="1" x14ac:dyDescent="0.4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5"/>
      <c r="N43" s="76"/>
      <c r="O43" s="76"/>
      <c r="P43" s="76"/>
      <c r="Q43" s="76"/>
      <c r="R43" s="76"/>
      <c r="S43" s="76"/>
      <c r="T43" s="76"/>
      <c r="U43" s="28"/>
      <c r="V43" s="76"/>
      <c r="W43" s="76"/>
      <c r="X43" s="76"/>
      <c r="Y43" s="28"/>
      <c r="Z43" s="76"/>
      <c r="AA43" s="76"/>
      <c r="AB43" s="76"/>
      <c r="AC43" s="76"/>
      <c r="AD43" s="77" t="s">
        <v>60</v>
      </c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</row>
    <row r="44" spans="1:250" ht="33" customHeight="1" x14ac:dyDescent="0.6">
      <c r="A44" s="79"/>
      <c r="B44" s="40"/>
      <c r="C44" s="162" t="s">
        <v>61</v>
      </c>
      <c r="D44" s="163"/>
      <c r="E44" s="163"/>
      <c r="F44" s="163"/>
      <c r="G44" s="163"/>
      <c r="H44" s="163"/>
      <c r="I44" s="163"/>
      <c r="J44" s="163"/>
      <c r="K44" s="163"/>
      <c r="L44" s="163"/>
      <c r="M44" s="75"/>
      <c r="N44" s="80"/>
      <c r="O44" s="80"/>
      <c r="P44" s="81"/>
      <c r="Q44" s="82" t="s">
        <v>62</v>
      </c>
      <c r="R44" s="83"/>
      <c r="S44" s="84"/>
      <c r="T44" s="84"/>
      <c r="U44" s="80"/>
      <c r="V44" s="85" t="s">
        <v>63</v>
      </c>
      <c r="W44" s="85"/>
      <c r="X44" s="85"/>
      <c r="Y44" s="80"/>
      <c r="Z44" s="164" t="s">
        <v>64</v>
      </c>
      <c r="AA44" s="164"/>
      <c r="AB44" s="164"/>
      <c r="AC44" s="80"/>
      <c r="AD44" s="86" t="s">
        <v>65</v>
      </c>
    </row>
    <row r="45" spans="1:250" ht="20.149999999999999" customHeight="1" x14ac:dyDescent="0.4">
      <c r="A45" s="87"/>
      <c r="B45" s="40"/>
      <c r="C45" s="40">
        <v>1</v>
      </c>
      <c r="D45" s="40">
        <v>2</v>
      </c>
      <c r="E45" s="40">
        <v>3</v>
      </c>
      <c r="F45" s="40">
        <v>4</v>
      </c>
      <c r="G45" s="40">
        <v>5</v>
      </c>
      <c r="H45" s="88">
        <v>6</v>
      </c>
      <c r="I45" s="40">
        <v>7</v>
      </c>
      <c r="J45" s="40">
        <v>8</v>
      </c>
      <c r="K45" s="40">
        <v>9</v>
      </c>
      <c r="L45" s="40">
        <v>10</v>
      </c>
      <c r="M45" s="75"/>
      <c r="N45" s="40"/>
      <c r="O45" s="40"/>
      <c r="P45" s="40"/>
      <c r="Q45" s="40"/>
      <c r="R45" s="89"/>
      <c r="S45" s="40"/>
      <c r="T45" s="40"/>
      <c r="U45" s="40"/>
      <c r="V45" s="41"/>
      <c r="W45" s="41"/>
      <c r="X45" s="41"/>
      <c r="Y45" s="40"/>
      <c r="Z45" s="40"/>
      <c r="AA45" s="90"/>
      <c r="AB45" s="90"/>
      <c r="AC45" s="40"/>
      <c r="AD45" s="89"/>
    </row>
    <row r="46" spans="1:250" ht="20.149999999999999" customHeight="1" x14ac:dyDescent="0.4">
      <c r="A46" s="87"/>
      <c r="B46" s="33"/>
      <c r="C46" s="155" t="s">
        <v>3</v>
      </c>
      <c r="D46" s="157" t="s">
        <v>4</v>
      </c>
      <c r="E46" s="157" t="s">
        <v>5</v>
      </c>
      <c r="F46" s="149" t="s">
        <v>66</v>
      </c>
      <c r="G46" s="149" t="s">
        <v>67</v>
      </c>
      <c r="H46" s="151" t="s">
        <v>68</v>
      </c>
      <c r="I46" s="149" t="s">
        <v>9</v>
      </c>
      <c r="J46" s="151" t="s">
        <v>69</v>
      </c>
      <c r="K46" s="149" t="s">
        <v>70</v>
      </c>
      <c r="L46" s="151" t="s">
        <v>71</v>
      </c>
      <c r="M46" s="34"/>
      <c r="N46" s="33"/>
      <c r="O46" s="33"/>
      <c r="P46" s="33"/>
      <c r="Q46" s="33"/>
      <c r="R46" s="33"/>
      <c r="S46" s="33"/>
      <c r="T46" s="33"/>
      <c r="U46" s="44"/>
      <c r="V46" s="33"/>
      <c r="W46" s="33"/>
      <c r="X46" s="33"/>
      <c r="Y46" s="33"/>
      <c r="AA46" s="41"/>
      <c r="AB46" s="41"/>
      <c r="AC46" s="33"/>
      <c r="AD46" s="33"/>
    </row>
    <row r="47" spans="1:250" ht="20.149999999999999" customHeight="1" x14ac:dyDescent="0.4">
      <c r="A47" s="48"/>
      <c r="B47" s="91"/>
      <c r="C47" s="155"/>
      <c r="D47" s="157"/>
      <c r="E47" s="157"/>
      <c r="F47" s="149"/>
      <c r="G47" s="149"/>
      <c r="H47" s="151"/>
      <c r="I47" s="149"/>
      <c r="J47" s="151"/>
      <c r="K47" s="149"/>
      <c r="L47" s="151"/>
      <c r="M47" s="92"/>
      <c r="N47" s="48"/>
      <c r="O47" s="93"/>
      <c r="P47" s="44" t="s">
        <v>21</v>
      </c>
      <c r="Q47" s="48"/>
      <c r="R47" s="94" t="s">
        <v>72</v>
      </c>
      <c r="S47" s="94"/>
      <c r="T47" s="94"/>
      <c r="U47" s="33"/>
      <c r="V47" s="95"/>
      <c r="W47" s="94"/>
      <c r="X47" s="44" t="s">
        <v>73</v>
      </c>
      <c r="Y47" s="33"/>
      <c r="AA47" s="33" t="s">
        <v>74</v>
      </c>
      <c r="AB47" s="96"/>
      <c r="AC47" s="33"/>
      <c r="AD47" s="95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8"/>
      <c r="AS47" s="98"/>
      <c r="AT47" s="98"/>
      <c r="AU47" s="98"/>
      <c r="AV47" s="98"/>
      <c r="AW47" s="98"/>
      <c r="AX47" s="98"/>
      <c r="AY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</row>
    <row r="48" spans="1:250" ht="20.149999999999999" customHeight="1" x14ac:dyDescent="0.4">
      <c r="A48" s="153" t="s">
        <v>32</v>
      </c>
      <c r="B48" s="48"/>
      <c r="C48" s="155"/>
      <c r="D48" s="157"/>
      <c r="E48" s="157"/>
      <c r="F48" s="149"/>
      <c r="G48" s="149"/>
      <c r="H48" s="151"/>
      <c r="I48" s="149"/>
      <c r="J48" s="151"/>
      <c r="K48" s="149"/>
      <c r="L48" s="151"/>
      <c r="M48" s="92"/>
      <c r="N48" s="153" t="s">
        <v>32</v>
      </c>
      <c r="O48" s="48"/>
      <c r="P48" s="95" t="s">
        <v>75</v>
      </c>
      <c r="Q48" s="48"/>
      <c r="R48" s="95"/>
      <c r="S48" s="95"/>
      <c r="T48" s="94"/>
      <c r="U48" s="33"/>
      <c r="V48" s="95"/>
      <c r="W48" s="95"/>
      <c r="X48" s="94" t="s">
        <v>76</v>
      </c>
      <c r="Y48" s="33"/>
      <c r="Z48" s="40"/>
      <c r="AA48" s="40" t="s">
        <v>77</v>
      </c>
      <c r="AB48" s="44"/>
      <c r="AC48" s="33"/>
      <c r="AD48" s="95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8"/>
      <c r="AS48" s="98"/>
      <c r="AT48" s="98"/>
      <c r="AU48" s="98"/>
      <c r="AV48" s="98"/>
      <c r="AW48" s="98"/>
      <c r="AX48" s="98"/>
      <c r="AY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</row>
    <row r="49" spans="1:250" ht="20.149999999999999" customHeight="1" x14ac:dyDescent="0.4">
      <c r="A49" s="154"/>
      <c r="B49" s="51"/>
      <c r="C49" s="156"/>
      <c r="D49" s="158"/>
      <c r="E49" s="158"/>
      <c r="F49" s="150"/>
      <c r="G49" s="150"/>
      <c r="H49" s="152"/>
      <c r="I49" s="150"/>
      <c r="J49" s="152"/>
      <c r="K49" s="150"/>
      <c r="L49" s="152"/>
      <c r="M49" s="99"/>
      <c r="N49" s="154"/>
      <c r="O49" s="51"/>
      <c r="P49" s="100" t="s">
        <v>78</v>
      </c>
      <c r="Q49" s="40"/>
      <c r="R49" s="52" t="s">
        <v>79</v>
      </c>
      <c r="S49" s="52" t="s">
        <v>80</v>
      </c>
      <c r="T49" s="52" t="s">
        <v>81</v>
      </c>
      <c r="U49" s="40"/>
      <c r="V49" s="52" t="s">
        <v>82</v>
      </c>
      <c r="W49" s="52" t="s">
        <v>83</v>
      </c>
      <c r="X49" s="101" t="s">
        <v>84</v>
      </c>
      <c r="Y49" s="40"/>
      <c r="Z49" s="52" t="s">
        <v>85</v>
      </c>
      <c r="AA49" s="102" t="s">
        <v>40</v>
      </c>
      <c r="AB49" s="52" t="s">
        <v>86</v>
      </c>
      <c r="AC49" s="40"/>
      <c r="AD49" s="100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8"/>
      <c r="AS49" s="98"/>
      <c r="AT49" s="98"/>
      <c r="AU49" s="98"/>
      <c r="AV49" s="98"/>
      <c r="AW49" s="98"/>
      <c r="AX49" s="98"/>
      <c r="AY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</row>
    <row r="50" spans="1:250" ht="20.149999999999999" customHeight="1" x14ac:dyDescent="0.4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250" ht="24.9" customHeight="1" x14ac:dyDescent="0.4">
      <c r="A51" s="56" t="s">
        <v>44</v>
      </c>
      <c r="B51" s="57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4"/>
      <c r="N51" s="56" t="s">
        <v>44</v>
      </c>
      <c r="O51" s="57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250" ht="20.149999999999999" customHeight="1" x14ac:dyDescent="0.4">
      <c r="A52" s="57"/>
      <c r="B52" s="57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4"/>
      <c r="N52" s="57"/>
      <c r="O52" s="57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250" ht="24.9" customHeight="1" x14ac:dyDescent="0.4">
      <c r="A53" s="57" t="s">
        <v>45</v>
      </c>
      <c r="B53" s="57"/>
      <c r="C53" s="58">
        <v>5373</v>
      </c>
      <c r="D53" s="58">
        <v>15671</v>
      </c>
      <c r="E53" s="58">
        <v>0</v>
      </c>
      <c r="F53" s="58">
        <v>548</v>
      </c>
      <c r="G53" s="58">
        <v>0</v>
      </c>
      <c r="H53" s="58">
        <v>2</v>
      </c>
      <c r="I53" s="58">
        <v>71</v>
      </c>
      <c r="J53" s="58">
        <v>0</v>
      </c>
      <c r="K53" s="58">
        <v>59</v>
      </c>
      <c r="L53" s="58">
        <v>30</v>
      </c>
      <c r="M53" s="103"/>
      <c r="N53" s="57" t="s">
        <v>45</v>
      </c>
      <c r="O53" s="104"/>
      <c r="P53" s="58">
        <v>21754</v>
      </c>
      <c r="Q53" s="105"/>
      <c r="R53" s="58">
        <v>23079</v>
      </c>
      <c r="S53" s="58">
        <v>0</v>
      </c>
      <c r="T53" s="58">
        <v>0</v>
      </c>
      <c r="U53" s="63"/>
      <c r="V53" s="58">
        <v>1400</v>
      </c>
      <c r="W53" s="58">
        <v>0</v>
      </c>
      <c r="X53" s="58">
        <v>-54</v>
      </c>
      <c r="Y53" s="63"/>
      <c r="Z53" s="58">
        <v>2212</v>
      </c>
      <c r="AA53" s="58">
        <v>960</v>
      </c>
      <c r="AB53" s="58">
        <v>207</v>
      </c>
      <c r="AC53" s="63"/>
      <c r="AD53" s="58">
        <v>49558</v>
      </c>
    </row>
    <row r="54" spans="1:250" ht="24.9" customHeight="1" x14ac:dyDescent="0.4">
      <c r="A54" s="57" t="s">
        <v>46</v>
      </c>
      <c r="B54" s="57"/>
      <c r="C54" s="58">
        <v>7839</v>
      </c>
      <c r="D54" s="58">
        <v>328521</v>
      </c>
      <c r="E54" s="58">
        <v>55358</v>
      </c>
      <c r="F54" s="58">
        <v>96464</v>
      </c>
      <c r="G54" s="58">
        <v>12221</v>
      </c>
      <c r="H54" s="58">
        <v>8368</v>
      </c>
      <c r="I54" s="58">
        <v>4628</v>
      </c>
      <c r="J54" s="58">
        <v>20437</v>
      </c>
      <c r="K54" s="58">
        <v>73979</v>
      </c>
      <c r="L54" s="58">
        <v>8623</v>
      </c>
      <c r="M54" s="103"/>
      <c r="N54" s="57" t="s">
        <v>46</v>
      </c>
      <c r="O54" s="104"/>
      <c r="P54" s="58">
        <v>616438</v>
      </c>
      <c r="Q54" s="105"/>
      <c r="R54" s="58">
        <v>457940</v>
      </c>
      <c r="S54" s="58">
        <v>0</v>
      </c>
      <c r="T54" s="58">
        <v>16621</v>
      </c>
      <c r="U54" s="63"/>
      <c r="V54" s="58">
        <v>84175</v>
      </c>
      <c r="W54" s="58">
        <v>722</v>
      </c>
      <c r="X54" s="58">
        <v>112</v>
      </c>
      <c r="Y54" s="63"/>
      <c r="Z54" s="58">
        <v>138330</v>
      </c>
      <c r="AA54" s="58">
        <v>147583</v>
      </c>
      <c r="AB54" s="58">
        <v>13575</v>
      </c>
      <c r="AC54" s="63"/>
      <c r="AD54" s="58">
        <v>1475496</v>
      </c>
    </row>
    <row r="55" spans="1:250" ht="24.9" customHeight="1" x14ac:dyDescent="0.4">
      <c r="A55" s="57" t="s">
        <v>47</v>
      </c>
      <c r="B55" s="57"/>
      <c r="C55" s="58">
        <v>304</v>
      </c>
      <c r="D55" s="58">
        <v>7100</v>
      </c>
      <c r="E55" s="58">
        <v>88961</v>
      </c>
      <c r="F55" s="58">
        <v>4944</v>
      </c>
      <c r="G55" s="58">
        <v>105</v>
      </c>
      <c r="H55" s="58">
        <v>4831</v>
      </c>
      <c r="I55" s="58">
        <v>21094</v>
      </c>
      <c r="J55" s="58">
        <v>3089</v>
      </c>
      <c r="K55" s="58">
        <v>7391</v>
      </c>
      <c r="L55" s="58">
        <v>294</v>
      </c>
      <c r="M55" s="103"/>
      <c r="N55" s="57" t="s">
        <v>47</v>
      </c>
      <c r="O55" s="104"/>
      <c r="P55" s="58">
        <v>138113</v>
      </c>
      <c r="Q55" s="105"/>
      <c r="R55" s="58">
        <v>2144</v>
      </c>
      <c r="S55" s="58">
        <v>0</v>
      </c>
      <c r="T55" s="58">
        <v>0</v>
      </c>
      <c r="U55" s="63"/>
      <c r="V55" s="58">
        <v>159770</v>
      </c>
      <c r="W55" s="58">
        <v>0</v>
      </c>
      <c r="X55" s="58">
        <v>4035</v>
      </c>
      <c r="Y55" s="63"/>
      <c r="Z55" s="58">
        <v>0</v>
      </c>
      <c r="AA55" s="58">
        <v>0</v>
      </c>
      <c r="AB55" s="58">
        <v>2337</v>
      </c>
      <c r="AC55" s="63"/>
      <c r="AD55" s="58">
        <v>306399</v>
      </c>
    </row>
    <row r="56" spans="1:250" ht="24.9" customHeight="1" x14ac:dyDescent="0.4">
      <c r="A56" s="57" t="s">
        <v>48</v>
      </c>
      <c r="B56" s="57"/>
      <c r="C56" s="58">
        <v>921</v>
      </c>
      <c r="D56" s="58">
        <v>19445</v>
      </c>
      <c r="E56" s="58">
        <v>1269</v>
      </c>
      <c r="F56" s="58">
        <v>77238</v>
      </c>
      <c r="G56" s="58">
        <v>3629</v>
      </c>
      <c r="H56" s="58">
        <v>16562</v>
      </c>
      <c r="I56" s="58">
        <v>588</v>
      </c>
      <c r="J56" s="58">
        <v>16947</v>
      </c>
      <c r="K56" s="58">
        <v>14983</v>
      </c>
      <c r="L56" s="58">
        <v>1849</v>
      </c>
      <c r="M56" s="103"/>
      <c r="N56" s="57" t="s">
        <v>48</v>
      </c>
      <c r="O56" s="104"/>
      <c r="P56" s="58">
        <v>153431</v>
      </c>
      <c r="Q56" s="105"/>
      <c r="R56" s="58">
        <v>176007</v>
      </c>
      <c r="S56" s="58">
        <v>0</v>
      </c>
      <c r="T56" s="58">
        <v>2863</v>
      </c>
      <c r="U56" s="63"/>
      <c r="V56" s="58">
        <v>0</v>
      </c>
      <c r="W56" s="58">
        <v>0</v>
      </c>
      <c r="X56" s="58">
        <v>0</v>
      </c>
      <c r="Y56" s="63"/>
      <c r="Z56" s="58">
        <v>0</v>
      </c>
      <c r="AA56" s="58">
        <v>0</v>
      </c>
      <c r="AB56" s="58">
        <v>41085</v>
      </c>
      <c r="AC56" s="63"/>
      <c r="AD56" s="58">
        <v>373386</v>
      </c>
    </row>
    <row r="57" spans="1:250" ht="24.9" customHeight="1" x14ac:dyDescent="0.4">
      <c r="A57" s="57" t="s">
        <v>49</v>
      </c>
      <c r="B57" s="57"/>
      <c r="C57" s="58">
        <v>402</v>
      </c>
      <c r="D57" s="58">
        <v>6206</v>
      </c>
      <c r="E57" s="58">
        <v>2669</v>
      </c>
      <c r="F57" s="58">
        <v>10879</v>
      </c>
      <c r="G57" s="58">
        <v>32589</v>
      </c>
      <c r="H57" s="58">
        <v>20924</v>
      </c>
      <c r="I57" s="58">
        <v>2236</v>
      </c>
      <c r="J57" s="58">
        <v>11006</v>
      </c>
      <c r="K57" s="58">
        <v>10630</v>
      </c>
      <c r="L57" s="58">
        <v>3831</v>
      </c>
      <c r="M57" s="103"/>
      <c r="N57" s="57" t="s">
        <v>49</v>
      </c>
      <c r="O57" s="104"/>
      <c r="P57" s="58">
        <v>101372</v>
      </c>
      <c r="Q57" s="105"/>
      <c r="R57" s="58">
        <v>49854</v>
      </c>
      <c r="S57" s="58">
        <v>0</v>
      </c>
      <c r="T57" s="58">
        <v>3123</v>
      </c>
      <c r="U57" s="63"/>
      <c r="V57" s="58">
        <v>44024</v>
      </c>
      <c r="W57" s="58">
        <v>0</v>
      </c>
      <c r="X57" s="58">
        <v>385</v>
      </c>
      <c r="Y57" s="63"/>
      <c r="Z57" s="58">
        <v>1663</v>
      </c>
      <c r="AA57" s="58">
        <v>1704</v>
      </c>
      <c r="AB57" s="58">
        <v>32191</v>
      </c>
      <c r="AC57" s="63"/>
      <c r="AD57" s="58">
        <v>234316</v>
      </c>
    </row>
    <row r="58" spans="1:250" ht="24.9" customHeight="1" x14ac:dyDescent="0.4">
      <c r="A58" s="57" t="s">
        <v>50</v>
      </c>
      <c r="B58" s="57"/>
      <c r="C58" s="58">
        <v>1276</v>
      </c>
      <c r="D58" s="58">
        <v>18102</v>
      </c>
      <c r="E58" s="58">
        <v>4666</v>
      </c>
      <c r="F58" s="58">
        <v>13042</v>
      </c>
      <c r="G58" s="58">
        <v>3032</v>
      </c>
      <c r="H58" s="58">
        <v>37170</v>
      </c>
      <c r="I58" s="58">
        <v>24830</v>
      </c>
      <c r="J58" s="58">
        <v>9516</v>
      </c>
      <c r="K58" s="58">
        <v>10460</v>
      </c>
      <c r="L58" s="58">
        <v>1588</v>
      </c>
      <c r="M58" s="103"/>
      <c r="N58" s="57" t="s">
        <v>50</v>
      </c>
      <c r="O58" s="104"/>
      <c r="P58" s="58">
        <v>123682</v>
      </c>
      <c r="Q58" s="105"/>
      <c r="R58" s="58">
        <v>75012</v>
      </c>
      <c r="S58" s="58">
        <v>0</v>
      </c>
      <c r="T58" s="58">
        <v>0</v>
      </c>
      <c r="U58" s="63"/>
      <c r="V58" s="58">
        <v>0</v>
      </c>
      <c r="W58" s="58">
        <v>0</v>
      </c>
      <c r="X58" s="58">
        <v>0</v>
      </c>
      <c r="Y58" s="63"/>
      <c r="Z58" s="58">
        <v>0</v>
      </c>
      <c r="AA58" s="58">
        <v>0</v>
      </c>
      <c r="AB58" s="58">
        <v>80790</v>
      </c>
      <c r="AC58" s="63"/>
      <c r="AD58" s="58">
        <v>279484</v>
      </c>
    </row>
    <row r="59" spans="1:250" ht="24.9" customHeight="1" x14ac:dyDescent="0.4">
      <c r="A59" s="57" t="s">
        <v>51</v>
      </c>
      <c r="B59" s="57"/>
      <c r="C59" s="58">
        <v>0</v>
      </c>
      <c r="D59" s="58">
        <v>1634</v>
      </c>
      <c r="E59" s="58">
        <v>338</v>
      </c>
      <c r="F59" s="58">
        <v>17000</v>
      </c>
      <c r="G59" s="58">
        <v>3527</v>
      </c>
      <c r="H59" s="58">
        <v>4058</v>
      </c>
      <c r="I59" s="58">
        <v>2090</v>
      </c>
      <c r="J59" s="58">
        <v>5137</v>
      </c>
      <c r="K59" s="58">
        <v>8058</v>
      </c>
      <c r="L59" s="58">
        <v>1353</v>
      </c>
      <c r="M59" s="106"/>
      <c r="N59" s="57" t="s">
        <v>51</v>
      </c>
      <c r="O59" s="104"/>
      <c r="P59" s="58">
        <v>43195</v>
      </c>
      <c r="Q59" s="105"/>
      <c r="R59" s="58">
        <v>292835</v>
      </c>
      <c r="S59" s="58">
        <v>1068</v>
      </c>
      <c r="T59" s="58">
        <v>0</v>
      </c>
      <c r="U59" s="63"/>
      <c r="V59" s="58">
        <v>10282</v>
      </c>
      <c r="W59" s="58">
        <v>0</v>
      </c>
      <c r="X59" s="58">
        <v>0</v>
      </c>
      <c r="Y59" s="63"/>
      <c r="Z59" s="58">
        <v>0</v>
      </c>
      <c r="AA59" s="58">
        <v>0</v>
      </c>
      <c r="AB59" s="58">
        <v>1520</v>
      </c>
      <c r="AC59" s="63"/>
      <c r="AD59" s="58">
        <v>348900</v>
      </c>
    </row>
    <row r="60" spans="1:250" ht="24.9" customHeight="1" x14ac:dyDescent="0.4">
      <c r="A60" s="57" t="s">
        <v>52</v>
      </c>
      <c r="B60" s="57"/>
      <c r="C60" s="58">
        <v>1383</v>
      </c>
      <c r="D60" s="58">
        <v>32914</v>
      </c>
      <c r="E60" s="58">
        <v>14367</v>
      </c>
      <c r="F60" s="58">
        <v>49467</v>
      </c>
      <c r="G60" s="58">
        <v>23605</v>
      </c>
      <c r="H60" s="58">
        <v>46107</v>
      </c>
      <c r="I60" s="58">
        <v>8169</v>
      </c>
      <c r="J60" s="58">
        <v>86335</v>
      </c>
      <c r="K60" s="58">
        <v>37623</v>
      </c>
      <c r="L60" s="58">
        <v>11324</v>
      </c>
      <c r="M60" s="103"/>
      <c r="N60" s="57" t="s">
        <v>52</v>
      </c>
      <c r="O60" s="104"/>
      <c r="P60" s="58">
        <v>311294</v>
      </c>
      <c r="Q60" s="105"/>
      <c r="R60" s="58">
        <v>36326</v>
      </c>
      <c r="S60" s="58">
        <v>2897</v>
      </c>
      <c r="T60" s="58">
        <v>0</v>
      </c>
      <c r="U60" s="63"/>
      <c r="V60" s="58">
        <v>42583</v>
      </c>
      <c r="W60" s="58">
        <v>0</v>
      </c>
      <c r="X60" s="58">
        <v>-897</v>
      </c>
      <c r="Y60" s="63"/>
      <c r="Z60" s="58">
        <v>21</v>
      </c>
      <c r="AA60" s="58">
        <v>11</v>
      </c>
      <c r="AB60" s="58">
        <v>84907</v>
      </c>
      <c r="AC60" s="63"/>
      <c r="AD60" s="58">
        <v>477142</v>
      </c>
    </row>
    <row r="61" spans="1:250" ht="24.9" customHeight="1" x14ac:dyDescent="0.4">
      <c r="A61" s="57" t="s">
        <v>53</v>
      </c>
      <c r="B61" s="57"/>
      <c r="C61" s="58">
        <v>20</v>
      </c>
      <c r="D61" s="58">
        <v>2032</v>
      </c>
      <c r="E61" s="58">
        <v>1403</v>
      </c>
      <c r="F61" s="58">
        <v>3052</v>
      </c>
      <c r="G61" s="58">
        <v>652</v>
      </c>
      <c r="H61" s="58">
        <v>2548</v>
      </c>
      <c r="I61" s="58">
        <v>4225</v>
      </c>
      <c r="J61" s="58">
        <v>5686</v>
      </c>
      <c r="K61" s="58">
        <v>31622</v>
      </c>
      <c r="L61" s="58">
        <v>239</v>
      </c>
      <c r="M61" s="106"/>
      <c r="N61" s="57" t="s">
        <v>53</v>
      </c>
      <c r="O61" s="104"/>
      <c r="P61" s="58">
        <v>51479</v>
      </c>
      <c r="Q61" s="105"/>
      <c r="R61" s="58">
        <v>59686</v>
      </c>
      <c r="S61" s="58">
        <v>36067</v>
      </c>
      <c r="T61" s="58">
        <v>354777</v>
      </c>
      <c r="U61" s="63"/>
      <c r="V61" s="58">
        <v>1069</v>
      </c>
      <c r="W61" s="58">
        <v>0</v>
      </c>
      <c r="X61" s="58">
        <v>0</v>
      </c>
      <c r="Y61" s="63"/>
      <c r="Z61" s="58">
        <v>0</v>
      </c>
      <c r="AA61" s="58">
        <v>0</v>
      </c>
      <c r="AB61" s="58">
        <v>10888</v>
      </c>
      <c r="AC61" s="63"/>
      <c r="AD61" s="58">
        <v>513966</v>
      </c>
    </row>
    <row r="62" spans="1:250" ht="24.9" customHeight="1" x14ac:dyDescent="0.4">
      <c r="A62" s="57" t="s">
        <v>54</v>
      </c>
      <c r="B62" s="57"/>
      <c r="C62" s="58">
        <v>24</v>
      </c>
      <c r="D62" s="58">
        <v>192</v>
      </c>
      <c r="E62" s="58">
        <v>1</v>
      </c>
      <c r="F62" s="58">
        <v>174</v>
      </c>
      <c r="G62" s="58">
        <v>1655</v>
      </c>
      <c r="H62" s="58">
        <v>1585</v>
      </c>
      <c r="I62" s="58">
        <v>30</v>
      </c>
      <c r="J62" s="58">
        <v>551</v>
      </c>
      <c r="K62" s="58">
        <v>4708</v>
      </c>
      <c r="L62" s="58">
        <v>6331</v>
      </c>
      <c r="M62" s="106"/>
      <c r="N62" s="57" t="s">
        <v>54</v>
      </c>
      <c r="O62" s="104"/>
      <c r="P62" s="58">
        <v>15251</v>
      </c>
      <c r="Q62" s="105"/>
      <c r="R62" s="58">
        <v>80051</v>
      </c>
      <c r="S62" s="58">
        <v>6085</v>
      </c>
      <c r="T62" s="58">
        <v>4138</v>
      </c>
      <c r="U62" s="63"/>
      <c r="V62" s="58">
        <v>391</v>
      </c>
      <c r="W62" s="58">
        <v>-769</v>
      </c>
      <c r="X62" s="58">
        <v>0</v>
      </c>
      <c r="Y62" s="63"/>
      <c r="Z62" s="58">
        <v>149</v>
      </c>
      <c r="AA62" s="58">
        <v>5289</v>
      </c>
      <c r="AB62" s="58">
        <v>2077</v>
      </c>
      <c r="AC62" s="63"/>
      <c r="AD62" s="58">
        <v>112662</v>
      </c>
      <c r="AH62" s="107"/>
    </row>
    <row r="63" spans="1:250" s="29" customFormat="1" ht="20.149999999999999" customHeight="1" x14ac:dyDescent="0.4">
      <c r="A63" s="57"/>
      <c r="B63" s="57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108"/>
      <c r="N63" s="104"/>
      <c r="O63" s="104"/>
      <c r="P63" s="109"/>
      <c r="Q63" s="105"/>
      <c r="R63" s="60"/>
      <c r="S63" s="60"/>
      <c r="T63" s="60"/>
      <c r="U63" s="63"/>
      <c r="V63" s="60"/>
      <c r="W63" s="60"/>
      <c r="X63" s="60"/>
      <c r="Y63" s="63"/>
      <c r="Z63" s="63"/>
      <c r="AA63" s="60"/>
      <c r="AB63" s="60"/>
      <c r="AC63" s="63"/>
      <c r="AD63" s="60"/>
      <c r="AE63" s="5"/>
      <c r="AF63" s="5"/>
      <c r="AG63" s="78"/>
      <c r="AH63" s="5"/>
      <c r="AI63" s="78"/>
      <c r="AJ63" s="78"/>
      <c r="AK63" s="78"/>
      <c r="AL63" s="78"/>
      <c r="AM63" s="78"/>
      <c r="AN63" s="78"/>
      <c r="AO63" s="78"/>
      <c r="AP63" s="78"/>
      <c r="AQ63" s="78"/>
    </row>
    <row r="64" spans="1:250" s="29" customFormat="1" ht="12.9" customHeight="1" x14ac:dyDescent="0.4">
      <c r="A64" s="33"/>
      <c r="B64" s="3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110"/>
      <c r="N64" s="111"/>
      <c r="O64" s="111"/>
      <c r="P64" s="63"/>
      <c r="Q64" s="105"/>
      <c r="R64" s="63"/>
      <c r="S64" s="63"/>
      <c r="T64" s="63"/>
      <c r="U64" s="63"/>
      <c r="V64" s="63"/>
      <c r="W64" s="63"/>
      <c r="X64" s="63"/>
      <c r="Y64" s="63"/>
      <c r="Z64" s="112"/>
      <c r="AA64" s="63"/>
      <c r="AB64" s="63"/>
      <c r="AC64" s="63"/>
      <c r="AD64" s="63"/>
      <c r="AE64" s="5"/>
      <c r="AF64" s="5"/>
      <c r="AG64" s="5"/>
      <c r="AH64" s="5"/>
      <c r="AI64" s="5"/>
      <c r="AJ64" s="5"/>
      <c r="AK64" s="5"/>
      <c r="AL64" s="5"/>
      <c r="AM64" s="5"/>
      <c r="AN64" s="78"/>
      <c r="AO64" s="78"/>
      <c r="AP64" s="78"/>
      <c r="AQ64" s="78"/>
    </row>
    <row r="65" spans="1:43" ht="24.9" customHeight="1" x14ac:dyDescent="0.4">
      <c r="A65" s="57" t="s">
        <v>87</v>
      </c>
      <c r="B65" s="57"/>
      <c r="C65" s="58">
        <v>17542</v>
      </c>
      <c r="D65" s="58">
        <v>431817</v>
      </c>
      <c r="E65" s="58">
        <v>169032</v>
      </c>
      <c r="F65" s="58">
        <v>272808</v>
      </c>
      <c r="G65" s="58">
        <v>81015</v>
      </c>
      <c r="H65" s="58">
        <v>142155</v>
      </c>
      <c r="I65" s="58">
        <v>67961</v>
      </c>
      <c r="J65" s="58">
        <v>158704</v>
      </c>
      <c r="K65" s="58">
        <v>199513</v>
      </c>
      <c r="L65" s="58">
        <v>35462</v>
      </c>
      <c r="M65" s="113"/>
      <c r="N65" s="104" t="s">
        <v>87</v>
      </c>
      <c r="O65" s="104"/>
      <c r="P65" s="58">
        <v>1576009</v>
      </c>
      <c r="Q65" s="105"/>
      <c r="R65" s="58">
        <v>1252934</v>
      </c>
      <c r="S65" s="58">
        <v>46117</v>
      </c>
      <c r="T65" s="58">
        <v>381522</v>
      </c>
      <c r="U65" s="63"/>
      <c r="V65" s="58">
        <v>343694</v>
      </c>
      <c r="W65" s="58">
        <v>-47</v>
      </c>
      <c r="X65" s="58">
        <v>3581</v>
      </c>
      <c r="Y65" s="63"/>
      <c r="Z65" s="58">
        <v>142375</v>
      </c>
      <c r="AA65" s="58">
        <v>155547</v>
      </c>
      <c r="AB65" s="58">
        <v>269577</v>
      </c>
      <c r="AC65" s="63"/>
      <c r="AD65" s="58">
        <v>4171309</v>
      </c>
      <c r="AF65" s="78"/>
      <c r="AN65" s="78"/>
    </row>
    <row r="66" spans="1:43" ht="12.9" customHeight="1" x14ac:dyDescent="0.4">
      <c r="A66" s="57"/>
      <c r="B66" s="57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108"/>
      <c r="N66" s="104"/>
      <c r="O66" s="104"/>
      <c r="P66" s="60"/>
      <c r="Q66" s="105"/>
      <c r="R66" s="114"/>
      <c r="S66" s="114"/>
      <c r="T66" s="114"/>
      <c r="U66" s="105"/>
      <c r="V66" s="114"/>
      <c r="W66" s="114"/>
      <c r="X66" s="114"/>
      <c r="Y66" s="105"/>
      <c r="Z66" s="115"/>
      <c r="AA66" s="114"/>
      <c r="AB66" s="114"/>
      <c r="AC66" s="105"/>
      <c r="AD66" s="114"/>
      <c r="AF66" s="116"/>
    </row>
    <row r="67" spans="1:43" s="29" customFormat="1" ht="20.149999999999999" customHeight="1" x14ac:dyDescent="0.4">
      <c r="A67" s="57"/>
      <c r="B67" s="57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110"/>
      <c r="N67" s="117"/>
      <c r="O67" s="117"/>
      <c r="P67" s="63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</row>
    <row r="68" spans="1:43" s="29" customFormat="1" ht="24.9" customHeight="1" x14ac:dyDescent="0.4">
      <c r="A68" s="118" t="s">
        <v>88</v>
      </c>
      <c r="B68" s="57"/>
      <c r="C68" s="58">
        <v>-2285</v>
      </c>
      <c r="D68" s="58">
        <v>5114</v>
      </c>
      <c r="E68" s="58">
        <v>1333</v>
      </c>
      <c r="F68" s="58">
        <v>14376</v>
      </c>
      <c r="G68" s="58">
        <v>489</v>
      </c>
      <c r="H68" s="58">
        <v>3211</v>
      </c>
      <c r="I68" s="58">
        <v>-105</v>
      </c>
      <c r="J68" s="58">
        <v>2497</v>
      </c>
      <c r="K68" s="58">
        <v>706</v>
      </c>
      <c r="L68" s="58">
        <v>1108</v>
      </c>
      <c r="M68" s="108"/>
      <c r="N68" s="118" t="s">
        <v>88</v>
      </c>
      <c r="O68" s="118"/>
      <c r="P68" s="58">
        <v>26444</v>
      </c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</row>
    <row r="69" spans="1:43" s="29" customFormat="1" ht="24.9" customHeight="1" x14ac:dyDescent="0.4">
      <c r="A69" s="57" t="s">
        <v>89</v>
      </c>
      <c r="B69" s="57"/>
      <c r="C69" s="58">
        <v>4419</v>
      </c>
      <c r="D69" s="58">
        <v>131444</v>
      </c>
      <c r="E69" s="58">
        <v>48524</v>
      </c>
      <c r="F69" s="58">
        <v>208270</v>
      </c>
      <c r="G69" s="58">
        <v>68693</v>
      </c>
      <c r="H69" s="58">
        <v>68454</v>
      </c>
      <c r="I69" s="58">
        <v>14550</v>
      </c>
      <c r="J69" s="58">
        <v>139561</v>
      </c>
      <c r="K69" s="58">
        <v>248842</v>
      </c>
      <c r="L69" s="58">
        <v>34967</v>
      </c>
      <c r="M69" s="108"/>
      <c r="N69" s="104" t="s">
        <v>90</v>
      </c>
      <c r="O69" s="104"/>
      <c r="P69" s="58">
        <v>967724</v>
      </c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</row>
    <row r="70" spans="1:43" s="29" customFormat="1" ht="24.9" customHeight="1" x14ac:dyDescent="0.4">
      <c r="A70" s="57" t="s">
        <v>91</v>
      </c>
      <c r="B70" s="57"/>
      <c r="C70" s="58">
        <v>9930</v>
      </c>
      <c r="D70" s="58">
        <v>105990</v>
      </c>
      <c r="E70" s="58">
        <v>58424</v>
      </c>
      <c r="F70" s="58">
        <v>87579</v>
      </c>
      <c r="G70" s="58">
        <v>48045</v>
      </c>
      <c r="H70" s="58">
        <v>56740</v>
      </c>
      <c r="I70" s="58">
        <v>234754</v>
      </c>
      <c r="J70" s="58">
        <v>82830</v>
      </c>
      <c r="K70" s="58">
        <v>73246</v>
      </c>
      <c r="L70" s="58">
        <v>26428</v>
      </c>
      <c r="M70" s="113"/>
      <c r="N70" s="104" t="s">
        <v>92</v>
      </c>
      <c r="O70" s="104"/>
      <c r="P70" s="58">
        <v>783966</v>
      </c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</row>
    <row r="71" spans="1:43" s="29" customFormat="1" ht="20.149999999999999" customHeight="1" x14ac:dyDescent="0.4">
      <c r="A71" s="57"/>
      <c r="B71" s="57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108"/>
      <c r="N71" s="104"/>
      <c r="O71" s="104"/>
      <c r="P71" s="60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</row>
    <row r="72" spans="1:43" s="29" customFormat="1" ht="12.9" customHeight="1" x14ac:dyDescent="0.4">
      <c r="A72" s="33"/>
      <c r="B72" s="3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110"/>
      <c r="N72" s="111"/>
      <c r="O72" s="111"/>
      <c r="P72" s="63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</row>
    <row r="73" spans="1:43" s="29" customFormat="1" ht="24.9" customHeight="1" x14ac:dyDescent="0.4">
      <c r="A73" s="33" t="s">
        <v>16</v>
      </c>
      <c r="B73" s="33"/>
      <c r="C73" s="58">
        <v>12064</v>
      </c>
      <c r="D73" s="58">
        <v>242548</v>
      </c>
      <c r="E73" s="58">
        <v>108281</v>
      </c>
      <c r="F73" s="58">
        <v>310225</v>
      </c>
      <c r="G73" s="58">
        <v>117227</v>
      </c>
      <c r="H73" s="58">
        <v>128405</v>
      </c>
      <c r="I73" s="58">
        <v>249199</v>
      </c>
      <c r="J73" s="58">
        <v>224888</v>
      </c>
      <c r="K73" s="58">
        <v>322794</v>
      </c>
      <c r="L73" s="58">
        <v>62503</v>
      </c>
      <c r="M73" s="113"/>
      <c r="N73" s="111" t="s">
        <v>93</v>
      </c>
      <c r="O73" s="111"/>
      <c r="P73" s="58">
        <v>1778134</v>
      </c>
      <c r="Q73" s="105"/>
      <c r="R73" s="105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</row>
    <row r="74" spans="1:43" s="29" customFormat="1" ht="12.9" customHeight="1" x14ac:dyDescent="0.4">
      <c r="A74" s="33"/>
      <c r="B74" s="3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108"/>
      <c r="N74" s="111"/>
      <c r="O74" s="111"/>
      <c r="P74" s="60"/>
      <c r="Q74" s="105"/>
      <c r="R74" s="105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</row>
    <row r="75" spans="1:43" s="29" customFormat="1" ht="12.9" customHeight="1" x14ac:dyDescent="0.4">
      <c r="A75" s="33"/>
      <c r="B75" s="3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110"/>
      <c r="N75" s="111"/>
      <c r="O75" s="111"/>
      <c r="P75" s="63"/>
      <c r="Q75" s="105"/>
      <c r="R75" s="105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</row>
    <row r="76" spans="1:43" s="29" customFormat="1" ht="24.75" customHeight="1" x14ac:dyDescent="0.4">
      <c r="A76" s="57" t="s">
        <v>94</v>
      </c>
      <c r="B76" s="57"/>
      <c r="C76" s="58">
        <v>29606</v>
      </c>
      <c r="D76" s="58">
        <v>674365</v>
      </c>
      <c r="E76" s="58">
        <v>277313</v>
      </c>
      <c r="F76" s="58">
        <v>583033</v>
      </c>
      <c r="G76" s="58">
        <v>198242</v>
      </c>
      <c r="H76" s="58">
        <v>270560</v>
      </c>
      <c r="I76" s="58">
        <v>317160</v>
      </c>
      <c r="J76" s="58">
        <v>383592</v>
      </c>
      <c r="K76" s="58">
        <v>522307</v>
      </c>
      <c r="L76" s="58">
        <v>97965</v>
      </c>
      <c r="M76" s="108"/>
      <c r="N76" s="104" t="s">
        <v>95</v>
      </c>
      <c r="O76" s="104"/>
      <c r="P76" s="58">
        <v>3354143</v>
      </c>
      <c r="Q76" s="105"/>
      <c r="R76" s="105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</row>
    <row r="77" spans="1:43" s="29" customFormat="1" ht="20.149999999999999" customHeight="1" x14ac:dyDescent="0.4">
      <c r="A77" s="64"/>
      <c r="B77" s="64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08"/>
      <c r="N77" s="121"/>
      <c r="O77" s="121"/>
      <c r="P77" s="122"/>
      <c r="Q77" s="105"/>
      <c r="R77" s="105"/>
      <c r="S77" s="105"/>
      <c r="T77" s="123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</row>
    <row r="78" spans="1:43" ht="20.149999999999999" customHeight="1" x14ac:dyDescent="0.4">
      <c r="A78" s="33"/>
      <c r="B78" s="33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110"/>
      <c r="N78" s="111"/>
      <c r="O78" s="111"/>
      <c r="P78" s="125"/>
      <c r="Q78" s="105"/>
      <c r="R78" s="105"/>
      <c r="S78" s="105"/>
      <c r="T78" s="126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</row>
    <row r="79" spans="1:43" ht="24.9" customHeight="1" x14ac:dyDescent="0.4">
      <c r="A79" s="127"/>
      <c r="B79" s="33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110"/>
      <c r="N79" s="128"/>
      <c r="O79" s="111"/>
      <c r="P79" s="125"/>
      <c r="Q79" s="105"/>
      <c r="R79" s="105"/>
      <c r="S79" s="105"/>
      <c r="T79" s="129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</row>
    <row r="80" spans="1:43" ht="24.9" customHeight="1" x14ac:dyDescent="0.4">
      <c r="A80" s="33"/>
      <c r="B80" s="33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75"/>
      <c r="N80" s="111"/>
      <c r="O80" s="111"/>
      <c r="P80" s="125"/>
      <c r="Q80" s="131"/>
      <c r="R80" s="111"/>
      <c r="S80" s="111"/>
      <c r="T80" s="129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</row>
    <row r="81" spans="1:252" ht="24.9" customHeight="1" x14ac:dyDescent="0.4">
      <c r="A81" s="33"/>
      <c r="B81" s="33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75"/>
      <c r="N81" s="111"/>
      <c r="O81" s="111"/>
      <c r="P81" s="66"/>
      <c r="Q81" s="111"/>
      <c r="R81" s="111"/>
      <c r="S81" s="111"/>
      <c r="T81" s="133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</row>
    <row r="82" spans="1:252" ht="24.75" customHeight="1" x14ac:dyDescent="0.4">
      <c r="A82" s="33"/>
      <c r="B82" s="33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75"/>
      <c r="N82" s="111"/>
      <c r="O82" s="111"/>
      <c r="P82" s="66"/>
      <c r="Q82" s="131"/>
      <c r="R82" s="111"/>
      <c r="S82" s="111"/>
      <c r="T82" s="129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</row>
    <row r="83" spans="1:252" ht="20.149999999999999" customHeight="1" x14ac:dyDescent="0.4">
      <c r="A83" s="102"/>
      <c r="B83" s="102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75"/>
      <c r="N83" s="134"/>
      <c r="O83" s="134"/>
      <c r="P83" s="134"/>
      <c r="Q83" s="131"/>
      <c r="R83" s="111"/>
      <c r="S83" s="111"/>
      <c r="T83" s="129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</row>
    <row r="84" spans="1:252" ht="20.149999999999999" customHeight="1" x14ac:dyDescent="0.4">
      <c r="A84" s="33"/>
      <c r="B84" s="33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75"/>
      <c r="N84" s="111"/>
      <c r="O84" s="111"/>
      <c r="P84" s="111"/>
      <c r="Q84" s="131"/>
      <c r="R84" s="111"/>
      <c r="S84" s="111"/>
      <c r="T84" s="129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252" ht="18" customHeight="1" thickBot="1" x14ac:dyDescent="0.45">
      <c r="A85" s="74"/>
      <c r="B85" s="7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10"/>
      <c r="N85" s="135"/>
      <c r="O85" s="135"/>
      <c r="P85" s="135"/>
      <c r="Q85" s="135"/>
      <c r="R85" s="135"/>
      <c r="S85" s="135"/>
      <c r="T85" s="136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</row>
    <row r="86" spans="1:252" ht="18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38"/>
      <c r="N86" s="33"/>
      <c r="O86" s="33"/>
      <c r="P86" s="33"/>
      <c r="Q86" s="33"/>
      <c r="R86" s="33"/>
      <c r="S86" s="33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</row>
    <row r="87" spans="1:252" ht="21.9" customHeight="1" x14ac:dyDescent="0.4">
      <c r="A87" s="140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N87" s="33"/>
      <c r="O87" s="33"/>
      <c r="P87" s="33"/>
      <c r="Q87" s="33"/>
      <c r="R87" s="33"/>
      <c r="S87" s="33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252" ht="15.9" customHeight="1" x14ac:dyDescent="0.35">
      <c r="AD88" s="141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252" ht="15.9" customHeight="1" x14ac:dyDescent="0.35">
      <c r="AD89" s="141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252" ht="77.5" x14ac:dyDescent="0.35">
      <c r="A90" s="141"/>
      <c r="B90" s="141"/>
      <c r="AD90" s="141"/>
      <c r="AE90" s="7"/>
      <c r="AF90" s="142" t="s">
        <v>96</v>
      </c>
      <c r="AG90" s="142" t="s">
        <v>97</v>
      </c>
      <c r="AH90" s="142" t="s">
        <v>98</v>
      </c>
      <c r="AI90" s="142" t="s">
        <v>99</v>
      </c>
      <c r="AJ90" s="142" t="s">
        <v>100</v>
      </c>
      <c r="AK90" s="142" t="s">
        <v>101</v>
      </c>
      <c r="AL90" s="7"/>
      <c r="AM90" s="7"/>
      <c r="AN90" s="7"/>
      <c r="AO90" s="7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  <c r="GM90" s="98"/>
      <c r="GN90" s="98"/>
      <c r="GO90" s="98"/>
      <c r="GP90" s="98"/>
      <c r="GQ90" s="98"/>
      <c r="GR90" s="98"/>
      <c r="GS90" s="98"/>
      <c r="GT90" s="98"/>
      <c r="GU90" s="98"/>
      <c r="GV90" s="98"/>
      <c r="GW90" s="98"/>
      <c r="GX90" s="98"/>
      <c r="GY90" s="98"/>
      <c r="GZ90" s="98"/>
      <c r="HA90" s="98"/>
      <c r="HB90" s="98"/>
      <c r="HC90" s="98"/>
      <c r="HD90" s="98"/>
      <c r="HE90" s="98"/>
      <c r="HF90" s="98"/>
      <c r="HG90" s="98"/>
      <c r="HH90" s="98"/>
      <c r="HI90" s="98"/>
      <c r="HJ90" s="98"/>
      <c r="HK90" s="98"/>
      <c r="HL90" s="98"/>
      <c r="HM90" s="98"/>
      <c r="HN90" s="98"/>
      <c r="HO90" s="98"/>
      <c r="HP90" s="98"/>
      <c r="HQ90" s="98"/>
      <c r="HR90" s="98"/>
      <c r="HS90" s="98"/>
      <c r="HT90" s="98"/>
      <c r="HU90" s="98"/>
      <c r="HV90" s="98"/>
      <c r="HW90" s="98"/>
      <c r="HX90" s="98"/>
      <c r="HY90" s="98"/>
      <c r="HZ90" s="98"/>
      <c r="IA90" s="98"/>
      <c r="IB90" s="98"/>
      <c r="IC90" s="98"/>
      <c r="ID90" s="98"/>
      <c r="IE90" s="98"/>
      <c r="IF90" s="98"/>
      <c r="IG90" s="98"/>
      <c r="IH90" s="98"/>
      <c r="II90" s="98"/>
      <c r="IJ90" s="98"/>
      <c r="IK90" s="98"/>
      <c r="IL90" s="98"/>
      <c r="IM90" s="98"/>
      <c r="IN90" s="98"/>
      <c r="IO90" s="98"/>
      <c r="IP90" s="98"/>
      <c r="IQ90" s="98"/>
      <c r="IR90" s="98"/>
    </row>
    <row r="91" spans="1:252" x14ac:dyDescent="0.35">
      <c r="A91" s="141"/>
      <c r="B91" s="141"/>
      <c r="AD91" s="141"/>
      <c r="AE91" s="7"/>
      <c r="AF91" s="142"/>
      <c r="AG91" s="142"/>
      <c r="AH91" s="142"/>
      <c r="AI91" s="142"/>
      <c r="AJ91" s="142"/>
      <c r="AK91" s="142"/>
      <c r="AL91" s="7"/>
      <c r="AM91" s="7"/>
      <c r="AN91" s="7"/>
      <c r="AO91" s="7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  <c r="GM91" s="98"/>
      <c r="GN91" s="98"/>
      <c r="GO91" s="98"/>
      <c r="GP91" s="98"/>
      <c r="GQ91" s="98"/>
      <c r="GR91" s="98"/>
      <c r="GS91" s="98"/>
      <c r="GT91" s="98"/>
      <c r="GU91" s="98"/>
      <c r="GV91" s="98"/>
      <c r="GW91" s="98"/>
      <c r="GX91" s="98"/>
      <c r="GY91" s="98"/>
      <c r="GZ91" s="98"/>
      <c r="HA91" s="98"/>
      <c r="HB91" s="98"/>
      <c r="HC91" s="98"/>
      <c r="HD91" s="98"/>
      <c r="HE91" s="98"/>
      <c r="HF91" s="98"/>
      <c r="HG91" s="98"/>
      <c r="HH91" s="98"/>
      <c r="HI91" s="98"/>
      <c r="HJ91" s="98"/>
      <c r="HK91" s="98"/>
      <c r="HL91" s="98"/>
      <c r="HM91" s="98"/>
      <c r="HN91" s="98"/>
      <c r="HO91" s="98"/>
      <c r="HP91" s="98"/>
      <c r="HQ91" s="98"/>
      <c r="HR91" s="98"/>
      <c r="HS91" s="98"/>
      <c r="HT91" s="98"/>
      <c r="HU91" s="98"/>
      <c r="HV91" s="98"/>
      <c r="HW91" s="98"/>
      <c r="HX91" s="98"/>
      <c r="HY91" s="98"/>
      <c r="HZ91" s="98"/>
      <c r="IA91" s="98"/>
      <c r="IB91" s="98"/>
      <c r="IC91" s="98"/>
      <c r="ID91" s="98"/>
      <c r="IE91" s="98"/>
      <c r="IF91" s="98"/>
      <c r="IG91" s="98"/>
      <c r="IH91" s="98"/>
      <c r="II91" s="98"/>
      <c r="IJ91" s="98"/>
      <c r="IK91" s="98"/>
      <c r="IL91" s="98"/>
      <c r="IM91" s="98"/>
      <c r="IN91" s="98"/>
      <c r="IO91" s="98"/>
      <c r="IP91" s="98"/>
      <c r="IQ91" s="98"/>
      <c r="IR91" s="98"/>
    </row>
    <row r="92" spans="1:252" ht="20.149999999999999" customHeight="1" x14ac:dyDescent="0.4">
      <c r="A92" s="141"/>
      <c r="B92" s="141"/>
      <c r="M92" s="6"/>
      <c r="AD92" s="141"/>
      <c r="AE92" s="7"/>
      <c r="AF92" s="143">
        <v>1252934</v>
      </c>
      <c r="AG92" s="143">
        <v>46117</v>
      </c>
      <c r="AH92" s="143">
        <v>381522</v>
      </c>
      <c r="AI92" s="143">
        <v>347228</v>
      </c>
      <c r="AJ92" s="143">
        <v>297922</v>
      </c>
      <c r="AK92" s="143">
        <f>$AB$65</f>
        <v>269577</v>
      </c>
      <c r="AL92" s="7"/>
      <c r="AM92" s="7"/>
      <c r="AN92" s="7"/>
      <c r="AO92" s="7"/>
    </row>
    <row r="93" spans="1:252" ht="15.9" customHeight="1" x14ac:dyDescent="0.35">
      <c r="A93" s="141"/>
      <c r="B93" s="141"/>
      <c r="M93" s="6"/>
      <c r="AD93" s="141"/>
      <c r="AE93" s="7"/>
      <c r="AF93" s="144"/>
      <c r="AG93" s="144"/>
      <c r="AH93" s="144"/>
      <c r="AI93" s="144"/>
      <c r="AJ93" s="144"/>
      <c r="AK93" s="144"/>
      <c r="AL93" s="7"/>
      <c r="AM93" s="7"/>
      <c r="AN93" s="7"/>
      <c r="AO93" s="7"/>
    </row>
    <row r="94" spans="1:252" ht="15.9" customHeight="1" x14ac:dyDescent="0.35">
      <c r="A94" s="141"/>
      <c r="B94" s="141"/>
      <c r="N94" s="3"/>
      <c r="O94" s="3"/>
      <c r="P94" s="3"/>
      <c r="AD94" s="141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252" ht="15.9" customHeight="1" x14ac:dyDescent="0.35">
      <c r="A95" s="141"/>
      <c r="B95" s="141"/>
      <c r="M95" s="6"/>
      <c r="AD95" s="141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252" ht="15.9" customHeight="1" thickBot="1" x14ac:dyDescent="0.4">
      <c r="A96" s="141"/>
      <c r="B96" s="141"/>
      <c r="N96" s="3"/>
      <c r="O96" s="3"/>
      <c r="P96" s="3"/>
      <c r="AD96" s="141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ht="15.9" customHeight="1" thickBot="1" x14ac:dyDescent="0.4">
      <c r="A97" s="145" t="s">
        <v>102</v>
      </c>
      <c r="B97" s="146" t="s">
        <v>103</v>
      </c>
      <c r="M97" s="6"/>
      <c r="AD97" s="141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ht="15.9" customHeight="1" x14ac:dyDescent="0.35">
      <c r="A98" s="147"/>
      <c r="B98" s="147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41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ht="15.9" customHeight="1" x14ac:dyDescent="0.35">
      <c r="A99" s="147"/>
      <c r="B99" s="147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41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ht="15.9" customHeight="1" x14ac:dyDescent="0.35">
      <c r="A100" s="147"/>
      <c r="B100" s="147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41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ht="15.9" customHeight="1" x14ac:dyDescent="0.35">
      <c r="A101" s="147"/>
      <c r="B101" s="147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41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ht="15.9" customHeight="1" x14ac:dyDescent="0.35">
      <c r="A102" s="147"/>
      <c r="B102" s="147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41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ht="15.9" customHeight="1" x14ac:dyDescent="0.35">
      <c r="A103" s="147"/>
      <c r="B103" s="147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41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ht="15.9" customHeight="1" x14ac:dyDescent="0.35">
      <c r="A104" s="147"/>
      <c r="B104" s="147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41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ht="15.9" customHeight="1" x14ac:dyDescent="0.35">
      <c r="A105" s="147"/>
      <c r="B105" s="147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41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ht="15.9" customHeight="1" x14ac:dyDescent="0.35">
      <c r="A106" s="147"/>
      <c r="B106" s="147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48">
        <v>0</v>
      </c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ht="15.9" customHeight="1" x14ac:dyDescent="0.35">
      <c r="A107" s="147"/>
      <c r="B107" s="14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48">
        <v>0</v>
      </c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ht="15.9" customHeight="1" x14ac:dyDescent="0.35">
      <c r="A108" s="147"/>
      <c r="B108" s="147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48">
        <v>0</v>
      </c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ht="15.9" customHeight="1" x14ac:dyDescent="0.35">
      <c r="A109" s="147"/>
      <c r="B109" s="147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48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ht="15.9" customHeight="1" x14ac:dyDescent="0.35">
      <c r="A110" s="147"/>
      <c r="B110" s="147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41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ht="15.9" customHeight="1" x14ac:dyDescent="0.35">
      <c r="A111" s="141"/>
      <c r="B111" s="141" t="s">
        <v>104</v>
      </c>
      <c r="M111" s="6"/>
      <c r="AD111" s="141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ht="15.9" customHeight="1" x14ac:dyDescent="0.35">
      <c r="A112" s="141"/>
      <c r="B112" s="141"/>
      <c r="M112" s="6"/>
    </row>
    <row r="113" spans="13:13" ht="15.9" customHeight="1" x14ac:dyDescent="0.35">
      <c r="M113" s="6"/>
    </row>
    <row r="114" spans="13:13" ht="15.9" customHeight="1" x14ac:dyDescent="0.35">
      <c r="M114" s="6"/>
    </row>
    <row r="115" spans="13:13" ht="15.9" customHeight="1" x14ac:dyDescent="0.35">
      <c r="M115" s="6"/>
    </row>
    <row r="116" spans="13:13" ht="15.9" customHeight="1" x14ac:dyDescent="0.35">
      <c r="M116" s="6"/>
    </row>
    <row r="117" spans="13:13" ht="15.9" customHeight="1" x14ac:dyDescent="0.35">
      <c r="M117" s="6"/>
    </row>
    <row r="118" spans="13:13" ht="15.9" customHeight="1" x14ac:dyDescent="0.35">
      <c r="M118" s="6"/>
    </row>
  </sheetData>
  <mergeCells count="19">
    <mergeCell ref="C44:L44"/>
    <mergeCell ref="Z44:AB44"/>
    <mergeCell ref="A2:K5"/>
    <mergeCell ref="N2:AC5"/>
    <mergeCell ref="C11:H11"/>
    <mergeCell ref="D13:F13"/>
    <mergeCell ref="A16:A17"/>
    <mergeCell ref="N48:N49"/>
    <mergeCell ref="C46:C49"/>
    <mergeCell ref="D46:D49"/>
    <mergeCell ref="E46:E49"/>
    <mergeCell ref="F46:F49"/>
    <mergeCell ref="G46:G49"/>
    <mergeCell ref="H46:H49"/>
    <mergeCell ref="I46:I49"/>
    <mergeCell ref="J46:J49"/>
    <mergeCell ref="K46:K49"/>
    <mergeCell ref="L46:L49"/>
    <mergeCell ref="A48:A49"/>
  </mergeCells>
  <conditionalFormatting sqref="A2:K5 N2:AC5">
    <cfRule type="expression" dxfId="0" priority="1">
      <formula>$B$111&lt;&gt;"PASSED"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885697be649c75ec85dfef4b121aaf2b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47018dbbc9a0e660afa085cd3e3ec970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469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CB21A5DF-4BC0-47AD-9001-D96AACA6B118}"/>
</file>

<file path=customXml/itemProps2.xml><?xml version="1.0" encoding="utf-8"?>
<ds:datastoreItem xmlns:ds="http://schemas.openxmlformats.org/officeDocument/2006/customXml" ds:itemID="{39470044-55E1-4F3A-B066-226DDFD13AA7}"/>
</file>

<file path=customXml/itemProps3.xml><?xml version="1.0" encoding="utf-8"?>
<ds:datastoreItem xmlns:ds="http://schemas.openxmlformats.org/officeDocument/2006/customXml" ds:itemID="{6445E523-AB20-46E7-B4DF-81E6DB51C4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2.1c: Summary supply and use tables 2016</dc:title>
  <dc:creator>Kurti, Andi</dc:creator>
  <cp:lastModifiedBy>Jones, Rhiannon</cp:lastModifiedBy>
  <dcterms:created xsi:type="dcterms:W3CDTF">2019-10-28T16:24:55Z</dcterms:created>
  <dcterms:modified xsi:type="dcterms:W3CDTF">2019-10-29T12:23:18Z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250200</vt:r8>
  </property>
</Properties>
</file>