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Aram\2023 air pollution correction files\"/>
    </mc:Choice>
  </mc:AlternateContent>
  <xr:revisionPtr revIDLastSave="0" documentId="13_ncr:1_{8880180F-D7EF-4CCD-9BD9-C84824F4F174}" xr6:coauthVersionLast="47" xr6:coauthVersionMax="47" xr10:uidLastSave="{00000000-0000-0000-0000-000000000000}"/>
  <bookViews>
    <workbookView xWindow="-108" yWindow="-108" windowWidth="23256" windowHeight="14016" tabRatio="808" xr2:uid="{814E5581-D342-4782-9C14-6F5513791FF1}"/>
  </bookViews>
  <sheets>
    <sheet name="Correction notice" sheetId="34" r:id="rId1"/>
    <sheet name="Read me" sheetId="12" r:id="rId2"/>
    <sheet name="Table 1" sheetId="14" r:id="rId3"/>
    <sheet name="Table 2" sheetId="1" r:id="rId4"/>
    <sheet name="Table 3" sheetId="2" r:id="rId5"/>
    <sheet name="Table 4" sheetId="3" r:id="rId6"/>
    <sheet name="Table 5" sheetId="4" r:id="rId7"/>
    <sheet name="Table 6" sheetId="10" r:id="rId8"/>
    <sheet name="Table 7" sheetId="22" r:id="rId9"/>
    <sheet name="Table 8" sheetId="21" r:id="rId10"/>
    <sheet name="Table 9" sheetId="23" r:id="rId11"/>
    <sheet name="Table 10" sheetId="6" r:id="rId12"/>
    <sheet name="Table 11" sheetId="7" r:id="rId13"/>
    <sheet name="Table 12" sheetId="9" r:id="rId14"/>
    <sheet name="Table 13" sheetId="18" r:id="rId15"/>
    <sheet name="Table 14" sheetId="19" r:id="rId16"/>
    <sheet name="Table 15" sheetId="8" r:id="rId17"/>
    <sheet name="Table 16" sheetId="11" r:id="rId18"/>
    <sheet name="Table 17" sheetId="17" r:id="rId19"/>
    <sheet name="Table 18" sheetId="15" r:id="rId20"/>
    <sheet name="Table 19" sheetId="24" r:id="rId21"/>
    <sheet name="Table 20" sheetId="25" r:id="rId22"/>
    <sheet name="Table 21" sheetId="26" r:id="rId23"/>
    <sheet name="Table 22" sheetId="28" r:id="rId24"/>
    <sheet name="Table 23" sheetId="27" r:id="rId25"/>
    <sheet name="Table 24" sheetId="29" r:id="rId26"/>
    <sheet name="Table 25" sheetId="30" r:id="rId27"/>
    <sheet name="Table 26" sheetId="32" r:id="rId28"/>
    <sheet name="Table 27" sheetId="33" r:id="rId29"/>
    <sheet name="Table 28" sheetId="31" r:id="rId30"/>
    <sheet name="Table 29" sheetId="20" r:id="rId3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7" i="22" l="1"/>
  <c r="AL7" i="22"/>
  <c r="AK7" i="22"/>
  <c r="AJ7" i="22"/>
  <c r="AI7" i="22"/>
  <c r="AH7" i="22"/>
  <c r="AG7" i="22"/>
  <c r="AF7" i="22"/>
  <c r="AE7" i="22"/>
  <c r="AD7" i="22"/>
  <c r="AC7" i="22"/>
  <c r="AB7" i="22"/>
  <c r="AA7" i="22"/>
  <c r="Z7" i="22"/>
  <c r="Y7" i="22"/>
  <c r="X7" i="22"/>
  <c r="W7" i="22"/>
  <c r="V7" i="22"/>
  <c r="U7" i="22"/>
  <c r="T7" i="22"/>
  <c r="S7" i="22"/>
  <c r="R7" i="22"/>
  <c r="Q7" i="22"/>
  <c r="P7" i="22"/>
  <c r="O7" i="22"/>
  <c r="N7" i="22"/>
  <c r="M7" i="22"/>
  <c r="L7" i="22"/>
  <c r="K7" i="22"/>
  <c r="J7" i="22"/>
  <c r="I7" i="22"/>
  <c r="H7" i="22"/>
  <c r="G7" i="22"/>
  <c r="F7" i="22"/>
  <c r="E7" i="22"/>
  <c r="D7" i="22"/>
  <c r="C7" i="22"/>
  <c r="B7" i="22"/>
</calcChain>
</file>

<file path=xl/sharedStrings.xml><?xml version="1.0" encoding="utf-8"?>
<sst xmlns="http://schemas.openxmlformats.org/spreadsheetml/2006/main" count="3148" uniqueCount="789">
  <si>
    <t>Woodland natural capital accounts, UK: 2022</t>
  </si>
  <si>
    <t>Physical (non-monetary) and monetary estimates of services provided by natural assets in the UK. These experimental accounts are being continually revised to produce the best statistics with the available data and methods.</t>
  </si>
  <si>
    <t>Table 1</t>
  </si>
  <si>
    <t>Notes</t>
  </si>
  <si>
    <t>Table 2</t>
  </si>
  <si>
    <t>Physical annual flows</t>
  </si>
  <si>
    <t>Table 3</t>
  </si>
  <si>
    <t>Monetary annual flows</t>
  </si>
  <si>
    <t>Table 4</t>
  </si>
  <si>
    <t>Asset value</t>
  </si>
  <si>
    <t>Table 5</t>
  </si>
  <si>
    <t>Timber</t>
  </si>
  <si>
    <t>Table 6</t>
  </si>
  <si>
    <t>Woodfuel</t>
  </si>
  <si>
    <t>Table 7</t>
  </si>
  <si>
    <t>Woodland on farmland</t>
  </si>
  <si>
    <t>Table 8</t>
  </si>
  <si>
    <t>Woodland area</t>
  </si>
  <si>
    <t>Table 9</t>
  </si>
  <si>
    <t>Area of certified woodland</t>
  </si>
  <si>
    <t>Table 10</t>
  </si>
  <si>
    <t>Carbon Sequestration</t>
  </si>
  <si>
    <t>Table 11</t>
  </si>
  <si>
    <t>Air pollution Removal</t>
  </si>
  <si>
    <t>Table 12</t>
  </si>
  <si>
    <t>Flood mitigation</t>
  </si>
  <si>
    <t>Table 13</t>
  </si>
  <si>
    <t>Urban Cooling</t>
  </si>
  <si>
    <t>Table 14</t>
  </si>
  <si>
    <t>Temperature regulation</t>
  </si>
  <si>
    <t>Table 15</t>
  </si>
  <si>
    <t>Noise Reduction</t>
  </si>
  <si>
    <t>Table 16</t>
  </si>
  <si>
    <t>Tourism and recreation</t>
  </si>
  <si>
    <t>Table 17</t>
  </si>
  <si>
    <t>Health benefits from recreation</t>
  </si>
  <si>
    <t>Table 18</t>
  </si>
  <si>
    <t>Species Indicators in woodland</t>
  </si>
  <si>
    <t>Table 19</t>
  </si>
  <si>
    <t>Soil indicators for woodland</t>
  </si>
  <si>
    <t>Table 20</t>
  </si>
  <si>
    <t>National Forest Inventory compositional and structural state condition indicators</t>
  </si>
  <si>
    <t>Table 21</t>
  </si>
  <si>
    <t>Number of Statutory Plant Health Notices</t>
  </si>
  <si>
    <t>Table 22</t>
  </si>
  <si>
    <t>Felling areas under Statutory Plant Health Notices</t>
  </si>
  <si>
    <t>Table 23</t>
  </si>
  <si>
    <t>Scottish Equivalent Connected Area</t>
  </si>
  <si>
    <t>Table 24</t>
  </si>
  <si>
    <t>Number of fire incidents, Great Britain</t>
  </si>
  <si>
    <t>Table 25</t>
  </si>
  <si>
    <t>Condition - Area of protected woodland sites in England</t>
  </si>
  <si>
    <t>Table 26</t>
  </si>
  <si>
    <t>Proportion of woodland protected sites in favourable condition, Scotland</t>
  </si>
  <si>
    <t>Table 27</t>
  </si>
  <si>
    <t>Accessible woodlands, 2020</t>
  </si>
  <si>
    <t>Table 28</t>
  </si>
  <si>
    <t>Herbivore Damage</t>
  </si>
  <si>
    <t>Table 29</t>
  </si>
  <si>
    <t>A number of different data sources have been drawn from to produce these tables, please see the methodology section of the bulletin for full details</t>
  </si>
  <si>
    <t>Contact Details</t>
  </si>
  <si>
    <t>Office for National Statistics</t>
  </si>
  <si>
    <t>Government Buildings</t>
  </si>
  <si>
    <t>Cardiff Road</t>
  </si>
  <si>
    <t>Newport</t>
  </si>
  <si>
    <t>NP10 8XG</t>
  </si>
  <si>
    <t>Email</t>
  </si>
  <si>
    <t>natural.capital.team@ons.gov.uk</t>
  </si>
  <si>
    <t>Return to read me</t>
  </si>
  <si>
    <t>This worksheet contains one table</t>
  </si>
  <si>
    <t>Note number</t>
  </si>
  <si>
    <t>Note text</t>
  </si>
  <si>
    <t>Note 1</t>
  </si>
  <si>
    <t>Sourced from Forestry Research</t>
  </si>
  <si>
    <t>Note 2</t>
  </si>
  <si>
    <t>Sourced from Office for National Statistics and National Atmospheric Emissions Inventory</t>
  </si>
  <si>
    <t>Note 3</t>
  </si>
  <si>
    <t>Sourced from Office for National Statistics and Centre for Ecology and Hydrology</t>
  </si>
  <si>
    <t>Note 4</t>
  </si>
  <si>
    <t>Sourced from Office for National Statistics, Monitor of Engagement with the Natural Environment (MENE) survey, The Welsh Outdoor Recreation Survey, Scottish Recreation, Scotland's People and Nature Survey</t>
  </si>
  <si>
    <t>Note 5</t>
  </si>
  <si>
    <t>Sourced from the Met Office and Eftec</t>
  </si>
  <si>
    <t>Note 6</t>
  </si>
  <si>
    <t>Sourced from Eftec and others (2018)</t>
  </si>
  <si>
    <t>Note 7</t>
  </si>
  <si>
    <t>Sourced from Office for National Statistics</t>
  </si>
  <si>
    <t>Note 8</t>
  </si>
  <si>
    <t>National Atmospheric Emissions Inventory</t>
  </si>
  <si>
    <t>Note 9</t>
  </si>
  <si>
    <t>Results for 2018 were revised in May 2019 to take account of corrections to the English data. More information on the revisions and the scale of the changes can be found in the updated statistical release here: https://www.gov.uk/government/collections/structure-of-the-agricultural-industry</t>
  </si>
  <si>
    <t>Note 10</t>
  </si>
  <si>
    <t>The 2011 UK totals for other arable crops and glasshouse crops were revised in May 2012 to account for calculation changes in the Scotland and Northern Ireland figures. As a result some subtotals have also been revised.</t>
  </si>
  <si>
    <t>Note 11</t>
  </si>
  <si>
    <t>Source from Forestry England, Forestry and Land Scotland, Natural Resources Wales, Forest Service, Forest Stewardship Council (FSC), Programme for the Endorsement of Forest Certification (PEFC)</t>
  </si>
  <si>
    <t>Note 12</t>
  </si>
  <si>
    <t>All FE, FLS, NRW and FS woodland is certified. The woodland areas are the latest areas from the National Forest Inventory, rather than the areas shown on certificates.</t>
  </si>
  <si>
    <t>Note 13</t>
  </si>
  <si>
    <t>Private sector = All other woodland, including some other publicy owned woodland.</t>
  </si>
  <si>
    <t>Note 14</t>
  </si>
  <si>
    <t>Estimates only relate to the Welsh Government Woodland Estate (WGWE).</t>
  </si>
  <si>
    <t>Note 15</t>
  </si>
  <si>
    <t>All certified woodland is certified under the Forest Stewardship Council (FSC) scheme or the Programme for the Endorsement of Forest Certification (PEFC) scheme, with many woodlands certified under both schemes.</t>
  </si>
  <si>
    <t>Note 16</t>
  </si>
  <si>
    <t xml:space="preserve">The estimates are based on UK data published by FSC and PEFC, supplemented by data from individual certificates and other sources. Where possible, figures are for the woodland area certified, rather than the land area certified. </t>
  </si>
  <si>
    <t>Note 17</t>
  </si>
  <si>
    <t>UK Centre for Ecology and Hydrology and Countryside Survey</t>
  </si>
  <si>
    <t>Note 18</t>
  </si>
  <si>
    <t>Source from Forestry Commission, Scottish Forestry, Natural Resources Wales, Forest Service</t>
  </si>
  <si>
    <t>Note 19</t>
  </si>
  <si>
    <t>The area that is required to be felled within the Statutory Plant Health Notice.</t>
  </si>
  <si>
    <t>Note 20</t>
  </si>
  <si>
    <t>Scotland areas to be felled relate to Larch only.</t>
  </si>
  <si>
    <t>Note 21</t>
  </si>
  <si>
    <t>Excludes felling within the Phytophthora ramorum management zone in south west Scotland where Statutory Plant Health</t>
  </si>
  <si>
    <t>Note 22</t>
  </si>
  <si>
    <t>Sourced from NatureScot</t>
  </si>
  <si>
    <t>Note 23</t>
  </si>
  <si>
    <t>Sourced from the Home Office</t>
  </si>
  <si>
    <t>Note 24</t>
  </si>
  <si>
    <t>Sourced from Scottish Fire and Rescue Service</t>
  </si>
  <si>
    <t>Note 25</t>
  </si>
  <si>
    <t>Sourced from Welsh Government</t>
  </si>
  <si>
    <t>Note 26</t>
  </si>
  <si>
    <t>Number of incidents</t>
  </si>
  <si>
    <t>Note 27</t>
  </si>
  <si>
    <t>Sourced from Department for Environment, Food and Rural Affairs</t>
  </si>
  <si>
    <t>Note 28</t>
  </si>
  <si>
    <t>Sourced from Natural England</t>
  </si>
  <si>
    <t>Note 29</t>
  </si>
  <si>
    <t>Sourced from Forest Service (FS), Forest Stewardship Council (FSC), Programme for the Endorsement of Forest Certification (PEFC)</t>
  </si>
  <si>
    <t>Note 30</t>
  </si>
  <si>
    <t>r = revision</t>
  </si>
  <si>
    <t>Note 31</t>
  </si>
  <si>
    <t>e = estimate</t>
  </si>
  <si>
    <t>Note 32</t>
  </si>
  <si>
    <t>Excludes felling within the Phytophthora ramorum management zone in south- west Scotland where Statutory Plant Health Notices are not issued.</t>
  </si>
  <si>
    <t>Note 33</t>
  </si>
  <si>
    <t>Sourced from National Forestry Inventory</t>
  </si>
  <si>
    <t>Note 34</t>
  </si>
  <si>
    <t>Sourced from Woodland Trust</t>
  </si>
  <si>
    <t>Note 35</t>
  </si>
  <si>
    <t>Note 36</t>
  </si>
  <si>
    <t>Sourced from Department for Environment, food and Rural Affairs for 2000 to 2018 and Met Office</t>
  </si>
  <si>
    <t>Note 37</t>
  </si>
  <si>
    <t>All data from 31 March</t>
  </si>
  <si>
    <t>Woodland natural capital accounts, UK: 2022 - Physical flows</t>
  </si>
  <si>
    <t>Provisioning Services</t>
  </si>
  <si>
    <t>Timber (Thousand cubic metres of overbark standing) [note 1]</t>
  </si>
  <si>
    <t>Woodfuel (Thousand cubic metres of overbark standing) [note 1]</t>
  </si>
  <si>
    <t>Woodland on farmland (Thousand hectares) [note 27]</t>
  </si>
  <si>
    <t>Woodland area (Thousand hectares) [note 1]</t>
  </si>
  <si>
    <t>Area of certified woodland (Thousand hectares) [note 29]</t>
  </si>
  <si>
    <t>Regulating Services</t>
  </si>
  <si>
    <t>Carbon Sequestration (Million tonnes of CO2e) [note 2]</t>
  </si>
  <si>
    <t>[x]</t>
  </si>
  <si>
    <t>Pollution removal (Thousand tonnes) [note 3]</t>
  </si>
  <si>
    <t>Flood mitigation GB [note 1]</t>
  </si>
  <si>
    <t>Urban woodland cooling [note 5]</t>
  </si>
  <si>
    <t>Noise reduction (Number of buildings benefited 000s) [note 6]</t>
  </si>
  <si>
    <t>Temperature Regulation Number of hots days, degrees celsius)</t>
  </si>
  <si>
    <t>Cultural Services</t>
  </si>
  <si>
    <t>Recreation (Visits milions) [note 4]</t>
  </si>
  <si>
    <t>x</t>
  </si>
  <si>
    <t>Health benefits from recreation (People benefitting, millions)</t>
  </si>
  <si>
    <t>Breakdown of woodland annual physical flow, 2020</t>
  </si>
  <si>
    <t>Provisioning</t>
  </si>
  <si>
    <t>England</t>
  </si>
  <si>
    <t>Scotland</t>
  </si>
  <si>
    <t>Wales</t>
  </si>
  <si>
    <t>Northern Ireland</t>
  </si>
  <si>
    <t>United Kingdom</t>
  </si>
  <si>
    <t>Timber, total fellings (thousand cubic metres of overbark standing)</t>
  </si>
  <si>
    <t>Wood fuel, total fellings (thousand cubic metres of overbark standing)</t>
  </si>
  <si>
    <t>Regulating</t>
  </si>
  <si>
    <t>Carbon Sequestration, removal (Million tonnes)</t>
  </si>
  <si>
    <t>Pollution removal (Thousand tonnes)</t>
  </si>
  <si>
    <t>Cultural</t>
  </si>
  <si>
    <t>Tourism and recreation (Million visits)</t>
  </si>
  <si>
    <t>Health benefits (People benefitting, millions)</t>
  </si>
  <si>
    <t>[x] Data not available</t>
  </si>
  <si>
    <t>Woodland natural capital accounts, UK: 2022 - Annual value</t>
  </si>
  <si>
    <t>Annual Value</t>
  </si>
  <si>
    <t>Timber (£ million, 2021 prices) [note 7]</t>
  </si>
  <si>
    <t>Woodfuel (£ million, 2021 prices) [note 7]</t>
  </si>
  <si>
    <t>Pollution removal (£ million, 2021 prices) [note 3]</t>
  </si>
  <si>
    <t>Flood mitigation Great Britain (£ million, 2021 prices) [notes 1, 7]</t>
  </si>
  <si>
    <t>Urban woodland cooling (£ million, 2021 prices) [note 6]</t>
  </si>
  <si>
    <t>Noise reduction (£ million, 2021 prices) [note 6]</t>
  </si>
  <si>
    <t>Health benefits from recreation (£ million, 2021 prices) [note 4]</t>
  </si>
  <si>
    <t>Woodland natural capital accounts, UK: 2022 - Asset value</t>
  </si>
  <si>
    <t>Pollution removal (£ million, 2021 prices) [note 7]</t>
  </si>
  <si>
    <t>Flood mitigation GB (£ million, 2021 prices) [note 7]</t>
  </si>
  <si>
    <t>Urban woodland cooling (5 year average) (£ million, 2021 prices) [note 6]</t>
  </si>
  <si>
    <t>Health benefits from recreation (£ million, 2021 prices) [note 7]</t>
  </si>
  <si>
    <t>Woodland natural capital accounts, UK: 2022 - Timber (including woodfuel)</t>
  </si>
  <si>
    <t>Physical annual flows (Thousand cubic metres of overbark standing) [note 1]</t>
  </si>
  <si>
    <t>Monetary annual flows (£ million, 2021 prices) [note 7]</t>
  </si>
  <si>
    <t>Monetary asset flows (£ million, 2021 prices) [note 7]</t>
  </si>
  <si>
    <t>England  (Thousand cubic metres of overbark standing) [note 1]</t>
  </si>
  <si>
    <t>Wales  (Thousand cubic metres of overbark standing) [note 1]</t>
  </si>
  <si>
    <t>Scotland  (Thousand cubic metres of overbark standing) [note 1]</t>
  </si>
  <si>
    <t>Northern Ireland  (Thousand cubic metres of overbark standing) [note 1]</t>
  </si>
  <si>
    <t>Total</t>
  </si>
  <si>
    <t>Woodland natural capital accounts, UK: 2022 - Woodfuel</t>
  </si>
  <si>
    <t>Physical annual flows (Thousand cubic metres of overbark) [note 6]</t>
  </si>
  <si>
    <t>Monetary annual flows (£ million, 2021 prices) [note 6]</t>
  </si>
  <si>
    <t>Monetary asset flows (£ million, 2021 prices) [note 6]</t>
  </si>
  <si>
    <t>Softwood  (Thousand cubic metres of overbark) [note 6]</t>
  </si>
  <si>
    <t>Hardwood  (Thousand cubic metres of overbark) [note 6]</t>
  </si>
  <si>
    <t>Woodland natural capital accounts, UK: 2022 - Woodland on farmland [note 27]</t>
  </si>
  <si>
    <t>2011 (note 10)</t>
  </si>
  <si>
    <t>2018 (Note 9)</t>
  </si>
  <si>
    <t>Total agricultural area</t>
  </si>
  <si>
    <t>Thousand hectares</t>
  </si>
  <si>
    <t>% of woodland</t>
  </si>
  <si>
    <t>Woodland natural capital accounts, UK: 2022 - Woodland area [note 1]</t>
  </si>
  <si>
    <t>UK total</t>
  </si>
  <si>
    <t>Forestry England (thousand hectares)</t>
  </si>
  <si>
    <t>Private sector (thousand hectares)</t>
  </si>
  <si>
    <t>Total (thousand hectares)</t>
  </si>
  <si>
    <t>2020 [r]</t>
  </si>
  <si>
    <t>2021 [r]</t>
  </si>
  <si>
    <t>2022 [p]</t>
  </si>
  <si>
    <t>Forestry and Land Scotland (thousand hectares)</t>
  </si>
  <si>
    <t xml:space="preserve">Private sector (thousand hectares) </t>
  </si>
  <si>
    <t xml:space="preserve">Total (thousand hectares) </t>
  </si>
  <si>
    <t>Natural Resources Wales (thousand hectares)</t>
  </si>
  <si>
    <t xml:space="preserve">Forest Service (thousand hectares) </t>
  </si>
  <si>
    <t xml:space="preserve">          </t>
  </si>
  <si>
    <t xml:space="preserve"> </t>
  </si>
  <si>
    <t>Woodland natural capital accounts, UK: 2022 - Area of certified woodland [note 29, 37]</t>
  </si>
  <si>
    <t xml:space="preserve">Forestry England 
(thousand hectares) </t>
  </si>
  <si>
    <t xml:space="preserve">Private sector 
(thousand hectares) </t>
  </si>
  <si>
    <t xml:space="preserve">Total 
(thousand hectares) </t>
  </si>
  <si>
    <t>Forestry and Land Scotland 
(thousand hectares) [note 12]</t>
  </si>
  <si>
    <t>Private sector 
(thousand hectares) [note 13]</t>
  </si>
  <si>
    <t>Total 
(thousand hectares)</t>
  </si>
  <si>
    <t>Natural Resources Wales
(thousand hectares) [note 14]</t>
  </si>
  <si>
    <t>Total 
(thousand hectares) [note 15, 16]</t>
  </si>
  <si>
    <t xml:space="preserve">Forest Service 
(thousand hectares) </t>
  </si>
  <si>
    <t>Total 
(thousand hectares) [notes 15, 16]</t>
  </si>
  <si>
    <t>FE/FLS/NRW/FS 
(thousand hectares) [note 11]</t>
  </si>
  <si>
    <t>2020 [note 30]</t>
  </si>
  <si>
    <t>2021 [note 30]</t>
  </si>
  <si>
    <t>2022 [note 31]</t>
  </si>
  <si>
    <t>Woodland natural capital accounts, UK: 2020 - Carbon Sequestration</t>
  </si>
  <si>
    <t>Physical annual flows (Million tonnes of CO2e) [note 8]</t>
  </si>
  <si>
    <t>Monetary annual flows (£ milion, 2021 prices) [note 7]</t>
  </si>
  <si>
    <t>Monetary asset flows (£ milion, 2021 prices) [note  7]</t>
  </si>
  <si>
    <t>England (Million tonnes of CO2e) [note 8]</t>
  </si>
  <si>
    <t>Scotland (Million tonnes of CO2e) [note 8]</t>
  </si>
  <si>
    <t>Wales (Million tonnes of CO2e) [note 8]</t>
  </si>
  <si>
    <t>Northern Ireland (Million tonnes of CO2e) [note 8]</t>
  </si>
  <si>
    <t>England (£ milion, 2021 prices) [note 7]</t>
  </si>
  <si>
    <t>Scotland (£ milion, 2021 prices) [note 7]</t>
  </si>
  <si>
    <t>Wales (£ milion, 2021 prices) [note 7]</t>
  </si>
  <si>
    <t>Northern Ireland (£ milion, 2021 prices) [note 7]</t>
  </si>
  <si>
    <t>Monetary asset flows</t>
  </si>
  <si>
    <t>Woodland natural capital accounts, UK: 2022 - Area pollution removal</t>
  </si>
  <si>
    <t>Physical annual flows (Thousand tonnes) [note 3]</t>
  </si>
  <si>
    <t>Monetary annual flows (£ million, 2021 prices) [note 3]</t>
  </si>
  <si>
    <t>Monetary asset flows [(£ million, 2021 prices) [note 3]</t>
  </si>
  <si>
    <t xml:space="preserve">Type of pollutants removed by the woodland habitat </t>
  </si>
  <si>
    <t>Ammonia (NH3)</t>
  </si>
  <si>
    <t>Nitrogen dioxide (NO2)</t>
  </si>
  <si>
    <t>Ozone (O3)</t>
  </si>
  <si>
    <t>Woodland natural capital accounts, UK: 2022 - Flood mitigation, 2020</t>
  </si>
  <si>
    <t>Great Britain</t>
  </si>
  <si>
    <t>Woodland natural capital accounts, UK: 2022 - Urban Cooling</t>
  </si>
  <si>
    <t>Units</t>
  </si>
  <si>
    <t>Monetary annual flows (£ million, 2021 prices) [note 35]</t>
  </si>
  <si>
    <t>£ million, 2021 prices</t>
  </si>
  <si>
    <t>Monetary asset flows (£ million, 2021 prices) [note 35]</t>
  </si>
  <si>
    <t>Monetary annual flows [Note 35]</t>
  </si>
  <si>
    <t>City region</t>
  </si>
  <si>
    <t>Cardiff</t>
  </si>
  <si>
    <t>Edinburgh</t>
  </si>
  <si>
    <t>Glasgow</t>
  </si>
  <si>
    <t>Greater Manchester</t>
  </si>
  <si>
    <t>Liverpool</t>
  </si>
  <si>
    <t>London</t>
  </si>
  <si>
    <t>North East</t>
  </si>
  <si>
    <t>Sheffield</t>
  </si>
  <si>
    <t>West Midlands</t>
  </si>
  <si>
    <t>West of England</t>
  </si>
  <si>
    <t>West Yorkshire</t>
  </si>
  <si>
    <t>Woodland natural capital accounts, UK: 2022 - Temperature Regulation</t>
  </si>
  <si>
    <t>Number of hot days (Degrees Celsius )[Note 36]</t>
  </si>
  <si>
    <t>City Region</t>
  </si>
  <si>
    <t>Cardiff  City Region</t>
  </si>
  <si>
    <t>Edinburgh  City Region</t>
  </si>
  <si>
    <t>Glasgow  City Region</t>
  </si>
  <si>
    <t>Greater Manchester  City Region</t>
  </si>
  <si>
    <t>Liverpool  City Region</t>
  </si>
  <si>
    <t>London  City Region</t>
  </si>
  <si>
    <t>North East  City Region</t>
  </si>
  <si>
    <t>Sheffield  City Region</t>
  </si>
  <si>
    <t>West Midlands  City Region</t>
  </si>
  <si>
    <t>West of England  City Region</t>
  </si>
  <si>
    <t>West Yorkshire  City Region</t>
  </si>
  <si>
    <t>Average per city</t>
  </si>
  <si>
    <t>Woodland natural capital accounts, UK: 2022 - Noise Reduction</t>
  </si>
  <si>
    <t>Physical annual flows (Number of buildings benefited 000s) [note 6]</t>
  </si>
  <si>
    <t>Woodland natural capital accounts, UK: 2022 - Tourism and recreation</t>
  </si>
  <si>
    <t>Physical annual flows (Visits millions) [note 4]</t>
  </si>
  <si>
    <t>Woodland natural capital accounts, UK: 2022 - Health benefits from recreation</t>
  </si>
  <si>
    <t>Physical annual flows (Number of people gaining health benefits, millions) [note 4]</t>
  </si>
  <si>
    <t>England (Number of people gaining health benefits, millions) [note 4]</t>
  </si>
  <si>
    <t>Scotland (Number of people gaining health benefits, millions) [note 4]</t>
  </si>
  <si>
    <t>Wales (Number of people gaining health benefits, millions) [note 4]</t>
  </si>
  <si>
    <t>Northern Ireland (Number of people gaining health benefits, millions) [note 4]</t>
  </si>
  <si>
    <t>England (£ million, 2021 prices) [note 7]</t>
  </si>
  <si>
    <t>Scotland (£ million, 2021 prices) [note 7]</t>
  </si>
  <si>
    <t>Wales (£ million, 2021 prices) [note 7]</t>
  </si>
  <si>
    <t>Northern Ireland (£ million, 2021 prices) [note 7]</t>
  </si>
  <si>
    <t>Woodland natural capital accounts, UK: 2022 - Species indicators</t>
  </si>
  <si>
    <t>Bats, Great Britain, index 1999=100 Smoothed</t>
  </si>
  <si>
    <t>Bats, Great Britain index 1999=100 Unsmoothed</t>
  </si>
  <si>
    <t>Bats, Great Britain Lower 95% CI</t>
  </si>
  <si>
    <t>Bats, Great Britain Upper 95% CI</t>
  </si>
  <si>
    <t>Bees, Great Britain, total average bees per km</t>
  </si>
  <si>
    <t>Queen Bees, Great Britain, average queen bee per km</t>
  </si>
  <si>
    <t>Birds, UK, 1970=100, Unsmoothed</t>
  </si>
  <si>
    <t>Birds, UK, 1970=100, Smoothed</t>
  </si>
  <si>
    <t>Butterflies, UK, index 1990=100, Unsmoothed</t>
  </si>
  <si>
    <t>Butterfly, UK, index 1990=100, Smoothed</t>
  </si>
  <si>
    <t>Moths, UK, index 1990=100</t>
  </si>
  <si>
    <t>Woodland natural capital accounts, UK: 2022 - Soil indicators for woodland</t>
  </si>
  <si>
    <t>Woodland [note 17]</t>
  </si>
  <si>
    <t>Indicator</t>
  </si>
  <si>
    <t>Broadleaf, mixed and yew woodland</t>
  </si>
  <si>
    <t>pH</t>
  </si>
  <si>
    <t>coniferous woodland</t>
  </si>
  <si>
    <t>Carbon Concentrate (g C kg-1)</t>
  </si>
  <si>
    <t>Loss of ignition (%)</t>
  </si>
  <si>
    <t>Soil bulk density</t>
  </si>
  <si>
    <t>Woodland natural capital accounts, UK: 2022 - National Forest Inventory compositional and structural state condition indicators [note 33]</t>
  </si>
  <si>
    <t>Condition indicator</t>
  </si>
  <si>
    <t>Unfavourable</t>
  </si>
  <si>
    <t>Intermediate</t>
  </si>
  <si>
    <t>Favourable</t>
  </si>
  <si>
    <t>Area (hectares)</t>
  </si>
  <si>
    <t>Percentage</t>
  </si>
  <si>
    <t>Compositional state</t>
  </si>
  <si>
    <t>Tree health - Pests and diseases</t>
  </si>
  <si>
    <t>Invasive species</t>
  </si>
  <si>
    <t>Regeneration at component group level</t>
  </si>
  <si>
    <t>Structural state</t>
  </si>
  <si>
    <t>Number of native tree and/or shrub species</t>
  </si>
  <si>
    <t>Deadwood volume (m3 per ha)</t>
  </si>
  <si>
    <t>Vertical structure</t>
  </si>
  <si>
    <t>Veteran trees</t>
  </si>
  <si>
    <t>Age distribution of tree species</t>
  </si>
  <si>
    <t>Proportion of open space</t>
  </si>
  <si>
    <t>Source: Forest Research – National Forest Inventory</t>
  </si>
  <si>
    <t>Woodland natural capital accounts, UK: 2022 - Statutory plant health notice served [note 18]</t>
  </si>
  <si>
    <t>Year</t>
  </si>
  <si>
    <t>UK</t>
  </si>
  <si>
    <t>2012/13</t>
  </si>
  <si>
    <t>2013/14</t>
  </si>
  <si>
    <t>2014/15</t>
  </si>
  <si>
    <t>2015/16</t>
  </si>
  <si>
    <t>2016/17</t>
  </si>
  <si>
    <t>2017/18</t>
  </si>
  <si>
    <t>2018/19</t>
  </si>
  <si>
    <t>2019/20</t>
  </si>
  <si>
    <t>2020/21</t>
  </si>
  <si>
    <t>2021/22</t>
  </si>
  <si>
    <t>Woodland natural capital accounts, UK: 2022 - Felling trees under Statutory plant health notice served [note 18]</t>
  </si>
  <si>
    <t>England (Thousand hectares)</t>
  </si>
  <si>
    <t>Wales (Thousand hectares)</t>
  </si>
  <si>
    <t>Scotland (Thousand hectares) [notes 19, 20, 32]</t>
  </si>
  <si>
    <t>Northern Ireland (Thousand hectares)</t>
  </si>
  <si>
    <t>UK (Thousand hectares)</t>
  </si>
  <si>
    <t>Woodland natural capital accounts, UK: 2022 - Scottish Equivalent Connected Area, 2017 [note 22]</t>
  </si>
  <si>
    <t>Catchment</t>
  </si>
  <si>
    <t>Area of habitat (hectares)</t>
  </si>
  <si>
    <t>No. of patches</t>
  </si>
  <si>
    <t>Equivalent Connected Area (Probability of Connectivity) (hectares)</t>
  </si>
  <si>
    <t>Percentage Equivalent Connected Area (Probability of Connectivity) of total habitat</t>
  </si>
  <si>
    <t>Argyll</t>
  </si>
  <si>
    <t>Clyde</t>
  </si>
  <si>
    <t>Forth</t>
  </si>
  <si>
    <t>Orkney and Shetland</t>
  </si>
  <si>
    <t>North-East Scotland</t>
  </si>
  <si>
    <t>North Highland</t>
  </si>
  <si>
    <t>Solway</t>
  </si>
  <si>
    <t>Tay</t>
  </si>
  <si>
    <t>Tweed</t>
  </si>
  <si>
    <t>West Highland</t>
  </si>
  <si>
    <t>Woodland natural capital accounts, UK: 2022 - Number of fire incidents, Great Britain</t>
  </si>
  <si>
    <t>England: Secondary fire, grassland, woodland and crops [notes 23, 26]</t>
  </si>
  <si>
    <t>Accidental</t>
  </si>
  <si>
    <t>Deliberate</t>
  </si>
  <si>
    <t>2010/11</t>
  </si>
  <si>
    <t>2011/12</t>
  </si>
  <si>
    <t>Scotland: number of incidents of woodland fires [notes 24, 26]</t>
  </si>
  <si>
    <t>Broad leaves</t>
  </si>
  <si>
    <t>Mixed wood</t>
  </si>
  <si>
    <t>Conifers</t>
  </si>
  <si>
    <t>Wales: Number of incidents of fires on woodland [notes 25, 26]</t>
  </si>
  <si>
    <t>Conifers, Softwood</t>
  </si>
  <si>
    <t>Broadleaf, headwood</t>
  </si>
  <si>
    <t>2010-11</t>
  </si>
  <si>
    <t>2011-12</t>
  </si>
  <si>
    <t>2012-13</t>
  </si>
  <si>
    <t>2013-14</t>
  </si>
  <si>
    <t>2014-15</t>
  </si>
  <si>
    <t>2015-16</t>
  </si>
  <si>
    <t>2016-17</t>
  </si>
  <si>
    <t>2017-18</t>
  </si>
  <si>
    <t>2018-19</t>
  </si>
  <si>
    <t>2019-20</t>
  </si>
  <si>
    <t>2020-21</t>
  </si>
  <si>
    <t>Woodland natural capital accounts, UK: 2022 - Condition - Area of protected woodland sites in England [note 28]</t>
  </si>
  <si>
    <t>Habitat</t>
  </si>
  <si>
    <t>Condition</t>
  </si>
  <si>
    <t>2018 hectares</t>
  </si>
  <si>
    <t>2018 percentage</t>
  </si>
  <si>
    <t>2022 hectares</t>
  </si>
  <si>
    <t>2022 percentage</t>
  </si>
  <si>
    <t>Broadleaf, mixed and yew woodland - Lowland</t>
  </si>
  <si>
    <t>Recovering</t>
  </si>
  <si>
    <t>Destroyed</t>
  </si>
  <si>
    <t>Broadleaf, mixed and yew woodland -  Upland</t>
  </si>
  <si>
    <t>Coniferous woodland</t>
  </si>
  <si>
    <t>Woodland natural capital accounts, UK: 2022 - Condition - Proportion of woodland protected sites in favourable condition, Scotland [Note 22]</t>
  </si>
  <si>
    <t>Number natural features</t>
  </si>
  <si>
    <t>Percentage favourable</t>
  </si>
  <si>
    <t>Number</t>
  </si>
  <si>
    <t>Coastal</t>
  </si>
  <si>
    <t>Freshwater</t>
  </si>
  <si>
    <t>Grasslands</t>
  </si>
  <si>
    <t>Heath</t>
  </si>
  <si>
    <t>Marine</t>
  </si>
  <si>
    <t>Upland</t>
  </si>
  <si>
    <t>Wetland</t>
  </si>
  <si>
    <t>Woodlands</t>
  </si>
  <si>
    <t xml:space="preserve">Habitats total </t>
  </si>
  <si>
    <t>Woodland natural capital accounts, UK: 2022 - Accessible woodlands, 2020 [Note 34]</t>
  </si>
  <si>
    <t>Accessible Woods</t>
  </si>
  <si>
    <t>Inaccessible Woods</t>
  </si>
  <si>
    <t>Woodland Creation</t>
  </si>
  <si>
    <t>Country</t>
  </si>
  <si>
    <t>% of population with access to a 2ha+ wood within 500m</t>
  </si>
  <si>
    <t>% of population with access to a 20ha+ wood within 4km</t>
  </si>
  <si>
    <t>% extra population with access to a 2ha+ wood within 500m if existing woods opened</t>
  </si>
  <si>
    <t>% extra population with access to a 20ha+ wood within 4km if existing woods opened</t>
  </si>
  <si>
    <t>% population requiring new woodland to be able to access a 2ha+ wood within 500m</t>
  </si>
  <si>
    <t>% population requiring new woodland to be able to access a 20ha+ wood within 4km</t>
  </si>
  <si>
    <t>England Local Authority</t>
  </si>
  <si>
    <t>Local Authority</t>
  </si>
  <si>
    <t>Barnsley District (B)</t>
  </si>
  <si>
    <t>Bath and North East Somerset</t>
  </si>
  <si>
    <t>Bedford (B)</t>
  </si>
  <si>
    <t>Birmingham District (B)</t>
  </si>
  <si>
    <t>Blackburn with Darwen (B)</t>
  </si>
  <si>
    <t>Blackpool (B)</t>
  </si>
  <si>
    <t>Bolton District (B)</t>
  </si>
  <si>
    <t>Bournemouth (B)</t>
  </si>
  <si>
    <t>Bracknell Forest (B)</t>
  </si>
  <si>
    <t>Bradford District (B)</t>
  </si>
  <si>
    <t>Buckinghamshire County</t>
  </si>
  <si>
    <t>Bury District (B)</t>
  </si>
  <si>
    <t>Calderdale District (B)</t>
  </si>
  <si>
    <t>Cambridgeshire County</t>
  </si>
  <si>
    <t>Central Bedfordshire</t>
  </si>
  <si>
    <t>Cheshire East (B)</t>
  </si>
  <si>
    <t>Cheshire West and Chester (B)</t>
  </si>
  <si>
    <t>City of Bristol (B)</t>
  </si>
  <si>
    <t>City of Derby (B)</t>
  </si>
  <si>
    <t>City of Kingston upon Hull (B)</t>
  </si>
  <si>
    <t>City of Leicester (B)</t>
  </si>
  <si>
    <t>City of Nottingham (B)</t>
  </si>
  <si>
    <t>City of Peterborough (B)</t>
  </si>
  <si>
    <t>City of Plymouth (B)</t>
  </si>
  <si>
    <t>City of Portsmouth (B)</t>
  </si>
  <si>
    <t>City of Southampton (B)</t>
  </si>
  <si>
    <t>City of Stoke-on-Trent (B)</t>
  </si>
  <si>
    <t>City of Wolverhampton District (B)</t>
  </si>
  <si>
    <t>Cornwall</t>
  </si>
  <si>
    <t>County Durham</t>
  </si>
  <si>
    <t>County of Herefordshire</t>
  </si>
  <si>
    <t>Coventry District (B)</t>
  </si>
  <si>
    <t>Cumbria County</t>
  </si>
  <si>
    <t>Darlington (B)</t>
  </si>
  <si>
    <t>Derbyshire County</t>
  </si>
  <si>
    <t>Devon County</t>
  </si>
  <si>
    <t>Doncaster District (B)</t>
  </si>
  <si>
    <t>Dorset County</t>
  </si>
  <si>
    <t>Dudley District (B)</t>
  </si>
  <si>
    <t>East Riding of Yorkshire</t>
  </si>
  <si>
    <t>East Sussex County</t>
  </si>
  <si>
    <t>Essex County</t>
  </si>
  <si>
    <t>Gateshead District (B)</t>
  </si>
  <si>
    <t>Gloucestershire County</t>
  </si>
  <si>
    <t>Greater London Authority</t>
  </si>
  <si>
    <t>Halton (B)</t>
  </si>
  <si>
    <t>Hampshire County</t>
  </si>
  <si>
    <t>Hartlepool (B)</t>
  </si>
  <si>
    <t>Hertfordshire County</t>
  </si>
  <si>
    <t>Isle of Wight</t>
  </si>
  <si>
    <t>Isles of Scilly</t>
  </si>
  <si>
    <t>Kent County</t>
  </si>
  <si>
    <t>Kirklees District (B)</t>
  </si>
  <si>
    <t>Knowsley District (B)</t>
  </si>
  <si>
    <t>Lancashire County</t>
  </si>
  <si>
    <t>Leeds District (B)</t>
  </si>
  <si>
    <t>Leicestershire County</t>
  </si>
  <si>
    <t>Lincolnshire County</t>
  </si>
  <si>
    <t>Liverpool District (B)</t>
  </si>
  <si>
    <t>Luton (B)</t>
  </si>
  <si>
    <t>Manchester District (B)</t>
  </si>
  <si>
    <t>Medway (B)</t>
  </si>
  <si>
    <t>Middlesbrough (B)</t>
  </si>
  <si>
    <t>Milton Keynes (B)</t>
  </si>
  <si>
    <t>Newcastle upon Tyne District (B)</t>
  </si>
  <si>
    <t>Norfolk County</t>
  </si>
  <si>
    <t>North East Lincolnshire (B)</t>
  </si>
  <si>
    <t>North Lincolnshire (B)</t>
  </si>
  <si>
    <t>North Somerset</t>
  </si>
  <si>
    <t>North Tyneside District (B)</t>
  </si>
  <si>
    <t>North Yorkshire County</t>
  </si>
  <si>
    <t>Northamptonshire County</t>
  </si>
  <si>
    <t>Northumberland</t>
  </si>
  <si>
    <t>Nottinghamshire County</t>
  </si>
  <si>
    <t>Oldham District (B)</t>
  </si>
  <si>
    <t>Oxfordshire County</t>
  </si>
  <si>
    <t>Poole (B)</t>
  </si>
  <si>
    <t>Reading (B)</t>
  </si>
  <si>
    <t>Redcar and Cleveland (B)</t>
  </si>
  <si>
    <t>Rochdale District (B)</t>
  </si>
  <si>
    <t>Rotherham District (B)</t>
  </si>
  <si>
    <t>Rutland</t>
  </si>
  <si>
    <t>Salford District (B)</t>
  </si>
  <si>
    <t>Sandwell District (B)</t>
  </si>
  <si>
    <t>Sefton District (B)</t>
  </si>
  <si>
    <t>Sheffield District (B)</t>
  </si>
  <si>
    <t>Shropshire</t>
  </si>
  <si>
    <t>Slough (B)</t>
  </si>
  <si>
    <t>Solihull District (B)</t>
  </si>
  <si>
    <t>Somerset County</t>
  </si>
  <si>
    <t>South Gloucestershire</t>
  </si>
  <si>
    <t>South Tyneside District (B)</t>
  </si>
  <si>
    <t>Southend-on-Sea (B)</t>
  </si>
  <si>
    <t>St. Helens District (B)</t>
  </si>
  <si>
    <t>Staffordshire County</t>
  </si>
  <si>
    <t>Stockport District (B)</t>
  </si>
  <si>
    <t>Stockton-on-Tees (B)</t>
  </si>
  <si>
    <t>Suffolk County</t>
  </si>
  <si>
    <t>Sunderland District (B)</t>
  </si>
  <si>
    <t>Surrey County</t>
  </si>
  <si>
    <t>Swindon (B)</t>
  </si>
  <si>
    <t>Tameside District (B)</t>
  </si>
  <si>
    <t>Telford and Wrekin (B)</t>
  </si>
  <si>
    <t>The City of Brighton and Hove (B)</t>
  </si>
  <si>
    <t>Thurrock (B)</t>
  </si>
  <si>
    <t>Torbay (B)</t>
  </si>
  <si>
    <t>Trafford District (B)</t>
  </si>
  <si>
    <t>Wakefield District (B)</t>
  </si>
  <si>
    <t>Walsall District (B)</t>
  </si>
  <si>
    <t>Warrington (B)</t>
  </si>
  <si>
    <t>Warwickshire County</t>
  </si>
  <si>
    <t>West Berkshire</t>
  </si>
  <si>
    <t>West Sussex County</t>
  </si>
  <si>
    <t>Wigan District (B)</t>
  </si>
  <si>
    <t>Wiltshire</t>
  </si>
  <si>
    <t>Windsor and Maidenhead (B)</t>
  </si>
  <si>
    <t>Wirral District (B)</t>
  </si>
  <si>
    <t>Wokingham (B)</t>
  </si>
  <si>
    <t>Worcestershire County</t>
  </si>
  <si>
    <t>York (B)</t>
  </si>
  <si>
    <t>Scotland Local Authority</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</si>
  <si>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</si>
  <si>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</si>
  <si>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</si>
  <si>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</si>
  <si>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</si>
  <si>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</si>
  <si>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</si>
  <si>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</si>
  <si>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</si>
  <si>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</si>
  <si>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</si>
  <si>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</si>
  <si>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</si>
  <si>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</si>
  <si>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</si>
  <si>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</si>
  <si>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</si>
  <si>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</si>
  <si>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</si>
  <si>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an 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</si>
  <si>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</si>
  <si>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</si>
  <si>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</si>
  <si>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</si>
  <si>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</si>
  <si>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</si>
  <si>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</si>
  <si>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</si>
  <si>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</si>
  <si>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</si>
  <si>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</si>
  <si>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</si>
  <si>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Abertawe - Swansea</t>
  </si>
  <si>
    <t>Blaenau Gwent - Blaenau Gwent</t>
  </si>
  <si>
    <t>Bro Morgannwg - the Vale of Glamorgan</t>
  </si>
  <si>
    <t>Caerdydd - Cardiff</t>
  </si>
  <si>
    <t>Caerffili - Caerphilly</t>
  </si>
  <si>
    <t>Casnewydd - Newport</t>
  </si>
  <si>
    <t>Castell-nedd Port Talbot - Neath Port Talbot</t>
  </si>
  <si>
    <t>Conwy - Conwy</t>
  </si>
  <si>
    <t>Gwynedd - Gwynedd</t>
  </si>
  <si>
    <t>Merthyr Tudful - Merthyr Tydfil</t>
  </si>
  <si>
    <t>Pen-y-bont ar Ogwr - Bridgend</t>
  </si>
  <si>
    <t>Powys - Powys</t>
  </si>
  <si>
    <t>Rhondda Cynon Taf - Rhondda Cynon Taf</t>
  </si>
  <si>
    <t>Sir Benfro - Pembrokeshire</t>
  </si>
  <si>
    <t>Sir Ceredigion - Ceredigion</t>
  </si>
  <si>
    <t>Sir Ddinbych - Denbighshire</t>
  </si>
  <si>
    <t>Sir Fynwy - Monmouthshire</t>
  </si>
  <si>
    <t>Sir Gaerfyrddin - Carmarthenshire</t>
  </si>
  <si>
    <t>Sir y Fflint - Flintshire</t>
  </si>
  <si>
    <t>Sir Ynys Mon - Isle of Anglesey</t>
  </si>
  <si>
    <t>Tor-faen - Torfaen</t>
  </si>
  <si>
    <t>Wrecsam - Wrexham</t>
  </si>
  <si>
    <t>Northern Ireland Local Authority</t>
  </si>
  <si>
    <t>Antrim and Newtownabbey</t>
  </si>
  <si>
    <t>Armagh City, Banbridge and Craigavon</t>
  </si>
  <si>
    <t>Causeway Coast and Glens</t>
  </si>
  <si>
    <t>Belfast</t>
  </si>
  <si>
    <t>Mid and East Antrim</t>
  </si>
  <si>
    <t>Fermanagh and Omagh</t>
  </si>
  <si>
    <t>Ards and North Down</t>
  </si>
  <si>
    <t>Mid Ulster</t>
  </si>
  <si>
    <t>Derry City and Strabane</t>
  </si>
  <si>
    <t>Lisburn and Castlereagh</t>
  </si>
  <si>
    <t>Newry, Mourne and Down</t>
  </si>
  <si>
    <t>Woodland natural capital accounts, UK: 2022 - Herbivors/grazing pressure [Note 33]</t>
  </si>
  <si>
    <t>Herbivores / grazing pressure</t>
  </si>
  <si>
    <t>Area
(ha)</t>
  </si>
  <si>
    <t>SE%</t>
  </si>
  <si>
    <t>Lowland beech/yew woodland</t>
  </si>
  <si>
    <t>Lowland mixed deciduous woodland</t>
  </si>
  <si>
    <t>Native pine woodlands</t>
  </si>
  <si>
    <t>Non-HAP native pinewood</t>
  </si>
  <si>
    <t>Upland birchwoods (Scot); birch dominated upland oakwoods (Eng, Wal)</t>
  </si>
  <si>
    <t>Upland mixed ashwoods</t>
  </si>
  <si>
    <t>Upland oakwoods</t>
  </si>
  <si>
    <t>Wet woodland</t>
  </si>
  <si>
    <t>Wood pasture &amp; parkland</t>
  </si>
  <si>
    <t>Broadleaf habitat NOT classified as priority</t>
  </si>
  <si>
    <t>Non-native coniferous woodland</t>
  </si>
  <si>
    <t>Table number</t>
  </si>
  <si>
    <t>Data</t>
  </si>
  <si>
    <t>Name of publication</t>
  </si>
  <si>
    <t>Coverage</t>
  </si>
  <si>
    <t>Department</t>
  </si>
  <si>
    <t>Web links</t>
  </si>
  <si>
    <t xml:space="preserve">Timber </t>
  </si>
  <si>
    <t>UK.1  Wood production:  UK, 1976-2021</t>
  </si>
  <si>
    <t>Forest Research</t>
  </si>
  <si>
    <t>https://www.forestresearch.gov.uk/tools-and-resources/statistics/statistics-by-topic/timber-statistics/uk-wood-production-and-trade-provisional-figures/</t>
  </si>
  <si>
    <t>Table 2.2 Private sector softwood removals by country, UK, 2012 to 2021</t>
  </si>
  <si>
    <t>https://www.forestresearch.gov.uk/tools-and-resources/statistics/data-downloads/</t>
  </si>
  <si>
    <t>Table 2.3 FE/FLS/NRW/FS softwood removals by country, UK, 2012 to 2021</t>
  </si>
  <si>
    <t>Timber Price Indices</t>
  </si>
  <si>
    <t>Forestry Research</t>
  </si>
  <si>
    <t>https://www.forestresearch.gov.uk/tools-and-resources/statistics/statistics-by-topic/timber-statistics/timber-price-indices/</t>
  </si>
  <si>
    <t xml:space="preserve">Table 6 </t>
  </si>
  <si>
    <t>Table 2.5  Deliveries of UK grown softwood, 2011-2021</t>
  </si>
  <si>
    <t>Table 2.6  Deliveries of UK grown hardwood, 2011-2021</t>
  </si>
  <si>
    <t>Table 2.1  Agricultural land use (a)</t>
  </si>
  <si>
    <t>https://assets.publishing.service.gov.uk/government/uploads/system/uploads/attachment_data/file/1089953/AUK-Chapter2-14jul22.ods</t>
  </si>
  <si>
    <t>Country Level data</t>
  </si>
  <si>
    <t>Forestry England, Forestry and Land Scotland, Natural Resources Wales and Forest Service</t>
  </si>
  <si>
    <t>https://www.forestresearch.gov.uk/tools-and-resources/statistics/statistics-by-topic/woodland-statistics/#:~:text=The%20area%20of%20woodland%20in,to%20be%203.24%20million%20hectares.</t>
  </si>
  <si>
    <t>Certified woodland</t>
  </si>
  <si>
    <t>Annex 1: Carbon values in £2020 prices per tonne of CO2</t>
  </si>
  <si>
    <t>Department for Business, Energy and Industrial Strategy</t>
  </si>
  <si>
    <t>https://www.gov.uk/government/publications/valuing-greenhouse-gas-emissions-in-policy-appraisal/valuation-of-greenhouse-gas-emissions-for-policy-appraisal-and-evaluation</t>
  </si>
  <si>
    <t xml:space="preserve">Projections of emissions and removals from the LULUCF sector to 2050 </t>
  </si>
  <si>
    <t>https://naei.beis.gov.uk/reports/reports?report_id=927</t>
  </si>
  <si>
    <t>UK's GHG Inventory by source (1990-2019)</t>
  </si>
  <si>
    <t xml:space="preserve">http://naei.beis.gov.uk/reports/reports?report_id=991 </t>
  </si>
  <si>
    <t>Pollution removal</t>
  </si>
  <si>
    <t>Air Pollutants</t>
  </si>
  <si>
    <t>https://naei.beis.gov.uk/data/data-selector?view=air-pollutants</t>
  </si>
  <si>
    <t>Damage and mortality</t>
  </si>
  <si>
    <t>Department for Environment, Food and Rural Affairs</t>
  </si>
  <si>
    <t>https://uk-air.defra.gov.uk/assets/documents/reports/cat09/1902271109_Damage_cost_update_2018_FINAL_Issue_2_publication.pdf</t>
  </si>
  <si>
    <t>Air Quality damage cost update 2019</t>
  </si>
  <si>
    <t>Ricardo Energy and Environment</t>
  </si>
  <si>
    <t>Population estimates</t>
  </si>
  <si>
    <t>https://www.ons.gov.uk/peoplepopulationandcommunity/populationandmigration/populationestimates</t>
  </si>
  <si>
    <t>Population projections</t>
  </si>
  <si>
    <t>https://www.ons.gov.uk/peoplepopulationandcommunity/populationandmigration/populationprojections</t>
  </si>
  <si>
    <t>HadUK-Grid Gridded Climate Observations on a 12km grid over the UK</t>
  </si>
  <si>
    <t>Centre for Environmental Data Analysis</t>
  </si>
  <si>
    <t>https://catalogue.ceda.ac.uk/?q=hadUK+-+GRid&amp;results_per_page=20&amp;sort_by=relevance</t>
  </si>
  <si>
    <t>Regional firm-level productivity analysis for the non-financial business economy</t>
  </si>
  <si>
    <t>https://www.ons.gov.uk/employmentandlabourmarket/peopleinwork/labourproductivity/datasets/regionandcityregionfirmlevelproductivitydistributionanalysisforthenonfinancialbusinesseconomy</t>
  </si>
  <si>
    <t>Monitor of Engagement with the Natural Environment (MENE)</t>
  </si>
  <si>
    <t>Natural England</t>
  </si>
  <si>
    <t>https://www.gov.uk/government/collections/monitor-of-engagement-with-the-natural-environment-survey-purpose-and-results</t>
  </si>
  <si>
    <t>People and Nature Survey (PANS)</t>
  </si>
  <si>
    <t>https://www.gov.uk/government/collections/people-and-nature-survey-for-england#adult-survey-data-</t>
  </si>
  <si>
    <t>Scotland's People and Nature Survey - Participation in outdoor recreation</t>
  </si>
  <si>
    <t>NatureScot</t>
  </si>
  <si>
    <t>Nature Scotland - People-and-nature-survey-participation-outdoor-recreation</t>
  </si>
  <si>
    <t>Natural Resources Wales - national-survey-for-wales</t>
  </si>
  <si>
    <t>Natural Resources Wales</t>
  </si>
  <si>
    <t>https://naturalresources.wales/evidence-and-data/research-and-reports/national-survey-for-wales/?lang=en</t>
  </si>
  <si>
    <t>Welsh Outdoor recreation</t>
  </si>
  <si>
    <t>GB Day Visits Survey</t>
  </si>
  <si>
    <t>Visit Britain</t>
  </si>
  <si>
    <t>https://www.visitbritain.org/gb-day-visits-survey-latest-results</t>
  </si>
  <si>
    <t>GB Tourism Survey</t>
  </si>
  <si>
    <t>https://www.visitbritain.org/great-britain-tourism-survey-latest-monthly-overnight-data</t>
  </si>
  <si>
    <t>International Passenger Survey</t>
  </si>
  <si>
    <t>https://www.visitbritain.org/nation-region-county-data</t>
  </si>
  <si>
    <t>Northern Ireland Annual tourism statistics</t>
  </si>
  <si>
    <t>Northern Ireland Statistics Research Agency</t>
  </si>
  <si>
    <t>https://www.nisra.gov.uk/publications/annual-tourism-statistics-publications</t>
  </si>
  <si>
    <t>People in the Outdoors Monitor for Northern Ireland</t>
  </si>
  <si>
    <t>Outdoor Recreation Northern Ireland</t>
  </si>
  <si>
    <t>http://www.outdoorrecreationni.com/pomni/</t>
  </si>
  <si>
    <t>Species indicators in woodland</t>
  </si>
  <si>
    <t>Bats</t>
  </si>
  <si>
    <t>Bat Conservation Trust</t>
  </si>
  <si>
    <t>https://www.bats.org.uk/our-work/national-bat-monitoring-programme/reports/nbmp-annual-report</t>
  </si>
  <si>
    <t>Birds</t>
  </si>
  <si>
    <t>Wild bird populations in the UK</t>
  </si>
  <si>
    <t>https://www.gov.uk/government/statistics/wild-bird-populations-in-the-uk</t>
  </si>
  <si>
    <t>Bees</t>
  </si>
  <si>
    <t>National Bat Monitoring Programme</t>
  </si>
  <si>
    <t xml:space="preserve">https://www.bumblebeeconservation.org/contact-details/ </t>
  </si>
  <si>
    <t>Moths</t>
  </si>
  <si>
    <t>ROTHAMSTED INSECT SURVEY, MOTH AND APHID CATCH ABUNDANCE DATA</t>
  </si>
  <si>
    <t>https://repository.rothamsted.ac.uk/item/975qz/rothamsted-insect-survey-moth-and-aphid-catch-abundance-data</t>
  </si>
  <si>
    <t>Butterflies</t>
  </si>
  <si>
    <t>Trends in UK Butterflies</t>
  </si>
  <si>
    <t>https://www.gov.uk/government/statistics/butterflies-in-the-wider-countryside-uk</t>
  </si>
  <si>
    <t>Countryside survey</t>
  </si>
  <si>
    <t>National “Soil Change” 1978–2007 for Topsoils in Great Britain—Acidity, Carbon, and Total Nitrogen Status</t>
  </si>
  <si>
    <t>https://pdfs.semanticscholar.org/c82b/f52cea9445059f56d7731ac5b482b9dbcc00.pdf?_ga=2.231067740.213460784.1586957681-280736988.1586957681</t>
  </si>
  <si>
    <t>Summary NFI condition indicators</t>
  </si>
  <si>
    <t>https://www.forestresearch.gov.uk/tools-and-resources/national-forest-inventory/what-our-woodlands-and-tree-cover-outside-woodlands-are-like-today-nfi-inventory-reports-and-woodland-map-reports/nfi-woodland-ecological-condition/</t>
  </si>
  <si>
    <t>Table 1.16a: Number of sites where a Statutory Plant Health Notice has been served, UK, 2012/13 to 2021/22</t>
  </si>
  <si>
    <t>https://cdn.forestresearch.gov.uk/2022/09/Ch1_Woodland_FS2022.xlsx</t>
  </si>
  <si>
    <t>Table 1.16b: Felling areas under Statutory Plant Health Notices, UK, 2012/13 to 2021/22</t>
  </si>
  <si>
    <t>Fire Statistics</t>
  </si>
  <si>
    <t>Number of woodland fire incidents, Scotland</t>
  </si>
  <si>
    <t>Scottish Fire and Rescue Service</t>
  </si>
  <si>
    <t>https://www.gov.scot/publications/provision-analyses-scottish-fire-rescue-service-sfrs-incident-reporting-system-irs-data-relation-wildfire-incidents/</t>
  </si>
  <si>
    <t>Secondary Fire - accidental - grassland, woodland and crops, England</t>
  </si>
  <si>
    <t>Home Office</t>
  </si>
  <si>
    <t>https://www.gov.uk/government/statistics/fire-statistics-incident-level-datasets</t>
  </si>
  <si>
    <t>Number of incidents of woodland fires, Wales</t>
  </si>
  <si>
    <t>Welsh Government</t>
  </si>
  <si>
    <t>https://statswales.gov.wales/Catalogue/Community-Safety-and-Social-Inclusion/Community-Safety/Fire-Incidents/Fires-and-False-Alarms/primaryandsecondarygrasslandwoodlandandcropfires-by-month-financialyear</t>
  </si>
  <si>
    <t>Area of protected woodland sites in England</t>
  </si>
  <si>
    <t>https://www.nature.scot/doc/proportion-scotlands-protected-sites-favourable-condition-2022</t>
  </si>
  <si>
    <t>Woodland Trust</t>
  </si>
  <si>
    <t>https://www.woodlandtrust.org.uk/state-of-uk-woods-and-trees/</t>
  </si>
  <si>
    <t>Herbivors/grazing pressure</t>
  </si>
  <si>
    <t>NFI condition indicators</t>
  </si>
  <si>
    <t>National Forestry Inventory</t>
  </si>
  <si>
    <t>https://www.forestresearch.gov.uk/tools-and-resources/national-forest-inventory/what-our-woodlands-and-tree-cover-outside-woodlands-are-like-today-8211-nfi-inventory-reports-and-woodland-map-reports/nfi-woodland-ecological-condition/</t>
  </si>
  <si>
    <t xml:space="preserve">Table </t>
  </si>
  <si>
    <t>Eftec</t>
  </si>
  <si>
    <t>Table 17 and Table 18</t>
  </si>
  <si>
    <t>Tourism and Recreation Health benefits from recreation</t>
  </si>
  <si>
    <t>https://www.nature.scot/sites/default/files/2018-11/Publication%202018%20-%20SNH%20Research%20Report%20887%20-%20Developing%20a%20habitat%20connectivity%20indicator%20for%20Scotland.pdf</t>
  </si>
  <si>
    <t>Developing a habitat connectivity indicator for Scotland</t>
  </si>
  <si>
    <t>https://www.gov.uk/check-your-business-protected-area</t>
  </si>
  <si>
    <t>Particulate matter 2.5 (PM2.5)</t>
  </si>
  <si>
    <t>Particulate matter 10 (PM10)</t>
  </si>
  <si>
    <t>Sulphur dioxide (SO2)</t>
  </si>
  <si>
    <t>Correction notice</t>
  </si>
  <si>
    <t>Woodland natural capital accounts: 2022</t>
  </si>
  <si>
    <t>Physical (non-monetary) and monetary estimates of services provided by woodland natural assets in the UK</t>
  </si>
  <si>
    <t>Note 38</t>
  </si>
  <si>
    <t>Where 2020 data is not available, the 2019 value has been used to calculate total annual and asset values.</t>
  </si>
  <si>
    <t>Recreation (£ million, 2021 prices) [note 7, 38]</t>
  </si>
  <si>
    <t>Carbon Sequestration (£ million, 2021 prices) [note 7, 38]</t>
  </si>
  <si>
    <t>Recreation (£ million, 2021 prices) [note 4, 38]</t>
  </si>
  <si>
    <t>We have corrected an error in the values reported for air pollution removal by woodland. The previous version incorrectly assigned values across habitats which affects the physical and monetary values reported for this service in tables 2, 3, 4 and 11. This happened because of an error in the data provided to the Office for National Statistics (ONS).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</si>
</sst>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8" formatCode="&quot;£&quot;#,##0.00;[Red]\-&quot;£&quot;#,##0.00"/>
    <numFmt numFmtId="43" formatCode="_-* #,##0.00_-;\-* #,##0.00_-;_-* &quot;-&quot;??_-;_-@_-"/>
    <numFmt numFmtId="164" formatCode="0.0"/>
    <numFmt numFmtId="165" formatCode="_-* #,##0.0_-;\-* #,##0.0_-;_-* &quot;-&quot;??_-;_-@_-"/>
    <numFmt numFmtId="166" formatCode="&quot;£&quot;#,##0.00"/>
    <numFmt numFmtId="167" formatCode="_-* #,##0_-;\-* #,##0_-;_-* &quot;-&quot;??_-;_-@_-"/>
    <numFmt numFmtId="168" formatCode="&quot;£&quot;#,##0"/>
    <numFmt numFmtId="169" formatCode="#,##0.00,"/>
    <numFmt numFmtId="170" formatCode="0.000"/>
    <numFmt numFmtId="171" formatCode="0.0%"/>
  </numFmts>
  <fonts count="65"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b/>
      <sz val="12"/>
      <color theme="1"/>
      <name val="Calibri"/>
      <family val="2"/>
      <scheme val="minor"/>
    </font>
    <font>
      <sz val="12"/>
      <color theme="1"/>
      <name val="Calibri"/>
      <family val="2"/>
      <scheme val="minor"/>
    </font>
    <font>
      <sz val="14"/>
      <color theme="1"/>
      <name val="Arial"/>
      <family val="2"/>
    </font>
    <font>
      <vertAlign val="superscript"/>
      <sz val="12"/>
      <color indexed="8"/>
      <name val="Calibri"/>
      <family val="2"/>
    </font>
    <font>
      <u/>
      <sz val="11"/>
      <color theme="10"/>
      <name val="Calibri"/>
      <family val="2"/>
      <scheme val="minor"/>
    </font>
    <font>
      <b/>
      <sz val="12"/>
      <color theme="1"/>
      <name val="Arial"/>
      <family val="2"/>
    </font>
    <font>
      <sz val="8"/>
      <name val="Calibri"/>
      <family val="2"/>
      <scheme val="minor"/>
    </font>
    <font>
      <b/>
      <sz val="16"/>
      <color theme="1"/>
      <name val="Arial"/>
      <family val="2"/>
    </font>
    <font>
      <sz val="11"/>
      <color theme="1"/>
      <name val="Calibri"/>
      <family val="2"/>
    </font>
    <font>
      <sz val="10"/>
      <color rgb="FF000000"/>
      <name val="Arial"/>
      <family val="2"/>
    </font>
    <font>
      <u/>
      <sz val="10"/>
      <color rgb="FF0000FF"/>
      <name val="Arial"/>
      <family val="2"/>
    </font>
    <font>
      <b/>
      <sz val="11"/>
      <color rgb="FF000000"/>
      <name val="Calibri"/>
      <family val="2"/>
    </font>
    <font>
      <sz val="11"/>
      <color rgb="FF000000"/>
      <name val="Calibri"/>
      <family val="2"/>
    </font>
    <font>
      <sz val="10"/>
      <name val="Arial"/>
      <family val="2"/>
    </font>
    <font>
      <sz val="12"/>
      <color rgb="FF000000"/>
      <name val="Arial"/>
      <family val="2"/>
    </font>
    <font>
      <sz val="11"/>
      <color rgb="FF000000"/>
      <name val="Calibri"/>
      <family val="2"/>
      <scheme val="minor"/>
    </font>
    <font>
      <sz val="12"/>
      <color rgb="FF000000"/>
      <name val="Calibri"/>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sz val="12"/>
      <color theme="0"/>
      <name val="Arial"/>
      <family val="2"/>
    </font>
    <font>
      <sz val="12"/>
      <color theme="1"/>
      <name val="Calibri"/>
      <family val="2"/>
    </font>
    <font>
      <u/>
      <sz val="12"/>
      <color theme="10"/>
      <name val="Arial"/>
      <family val="2"/>
    </font>
    <font>
      <sz val="11"/>
      <color indexed="8"/>
      <name val="Calibri"/>
      <family val="2"/>
      <scheme val="minor"/>
    </font>
    <font>
      <u/>
      <sz val="8.5"/>
      <color indexed="12"/>
      <name val="Arial"/>
      <family val="2"/>
    </font>
    <font>
      <b/>
      <sz val="18"/>
      <color theme="3"/>
      <name val="Calibri Light"/>
      <family val="2"/>
      <scheme val="major"/>
    </font>
    <font>
      <sz val="12"/>
      <color rgb="FF9C6500"/>
      <name val="Arial"/>
      <family val="2"/>
    </font>
    <font>
      <u/>
      <sz val="10"/>
      <color indexed="12"/>
      <name val="Arial"/>
      <family val="2"/>
    </font>
    <font>
      <sz val="10"/>
      <name val="MS Sans Serif"/>
      <family val="2"/>
    </font>
    <font>
      <u/>
      <sz val="10"/>
      <color indexed="12"/>
      <name val="MS Sans Serif"/>
      <family val="2"/>
    </font>
    <font>
      <u/>
      <sz val="12"/>
      <color rgb="FF0000FF"/>
      <name val="Arial"/>
      <family val="2"/>
    </font>
    <font>
      <b/>
      <sz val="11"/>
      <color theme="1"/>
      <name val="Calibri"/>
      <family val="2"/>
      <scheme val="minor"/>
    </font>
    <font>
      <b/>
      <sz val="12"/>
      <color theme="1"/>
      <name val="Calibri"/>
      <family val="2"/>
    </font>
    <font>
      <b/>
      <sz val="14"/>
      <color theme="4"/>
      <name val="Arial"/>
      <family val="2"/>
    </font>
    <font>
      <sz val="12"/>
      <name val="Arial"/>
      <family val="2"/>
    </font>
    <font>
      <b/>
      <sz val="12"/>
      <color theme="4"/>
      <name val="Arial"/>
      <family val="2"/>
    </font>
    <font>
      <i/>
      <sz val="12"/>
      <name val="Arial"/>
      <family val="2"/>
    </font>
    <font>
      <b/>
      <sz val="12"/>
      <name val="Arial"/>
      <family val="2"/>
    </font>
    <font>
      <b/>
      <i/>
      <sz val="12"/>
      <name val="Arial"/>
      <family val="2"/>
    </font>
    <font>
      <i/>
      <sz val="12"/>
      <color theme="1"/>
      <name val="Arial"/>
      <family val="2"/>
    </font>
    <font>
      <sz val="11"/>
      <color theme="1"/>
      <name val="Arial"/>
    </font>
    <font>
      <i/>
      <sz val="12"/>
      <color rgb="FF000000"/>
      <name val="Arial"/>
      <family val="2"/>
    </font>
    <font>
      <b/>
      <sz val="12"/>
      <color rgb="FF000000"/>
      <name val="Arial"/>
      <family val="2"/>
    </font>
    <font>
      <b/>
      <i/>
      <sz val="12"/>
      <color rgb="FF000000"/>
      <name val="Arial"/>
      <family val="2"/>
    </font>
    <font>
      <sz val="11"/>
      <color rgb="FF444444"/>
      <name val="Calibri"/>
      <family val="2"/>
      <charset val="1"/>
    </font>
    <font>
      <b/>
      <sz val="20"/>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6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EBEBEB"/>
      </bottom>
      <diagonal/>
    </border>
    <border>
      <left style="thin">
        <color indexed="64"/>
      </left>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thin">
        <color rgb="FF000000"/>
      </bottom>
      <diagonal/>
    </border>
    <border>
      <left style="medium">
        <color indexed="64"/>
      </left>
      <right style="medium">
        <color indexed="64"/>
      </right>
      <top style="medium">
        <color indexed="64"/>
      </top>
      <bottom/>
      <diagonal/>
    </border>
  </borders>
  <cellStyleXfs count="83">
    <xf numFmtId="0" fontId="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3" fillId="0" borderId="0" applyNumberFormat="0" applyFill="0" applyBorder="0" applyAlignment="0" applyProtection="0"/>
    <xf numFmtId="0" fontId="18" fillId="0" borderId="0"/>
    <xf numFmtId="0" fontId="19" fillId="0" borderId="0" applyNumberFormat="0" applyFill="0" applyBorder="0" applyAlignment="0" applyProtection="0"/>
    <xf numFmtId="0" fontId="19" fillId="0" borderId="0" applyNumberFormat="0" applyFill="0" applyBorder="0" applyAlignment="0" applyProtection="0"/>
    <xf numFmtId="9" fontId="18" fillId="0" borderId="0" applyFont="0" applyFill="0" applyBorder="0" applyAlignment="0" applyProtection="0"/>
    <xf numFmtId="0" fontId="8" fillId="0" borderId="0"/>
    <xf numFmtId="0" fontId="22" fillId="0" borderId="0"/>
    <xf numFmtId="0" fontId="7" fillId="0" borderId="0"/>
    <xf numFmtId="43" fontId="7" fillId="0" borderId="0" applyFont="0" applyFill="0" applyBorder="0" applyAlignment="0" applyProtection="0"/>
    <xf numFmtId="0" fontId="40" fillId="0" borderId="0" applyNumberFormat="0" applyFill="0" applyBorder="0" applyAlignment="0" applyProtection="0"/>
    <xf numFmtId="0" fontId="8" fillId="0" borderId="0"/>
    <xf numFmtId="0" fontId="7" fillId="0" borderId="0"/>
    <xf numFmtId="0" fontId="22" fillId="0" borderId="0"/>
    <xf numFmtId="0" fontId="7" fillId="0" borderId="0"/>
    <xf numFmtId="0" fontId="21" fillId="0" borderId="0"/>
    <xf numFmtId="0" fontId="41" fillId="0" borderId="0"/>
    <xf numFmtId="0" fontId="13" fillId="0" borderId="0" applyNumberFormat="0" applyFill="0" applyBorder="0" applyAlignment="0" applyProtection="0"/>
    <xf numFmtId="0" fontId="42" fillId="0" borderId="0" applyNumberFormat="0" applyFill="0" applyBorder="0" applyAlignment="0" applyProtection="0">
      <alignment vertical="top"/>
      <protection locked="0"/>
    </xf>
    <xf numFmtId="43" fontId="8" fillId="0" borderId="0" applyFont="0" applyFill="0" applyBorder="0" applyAlignment="0" applyProtection="0"/>
    <xf numFmtId="9" fontId="8" fillId="0" borderId="0" applyFont="0" applyFill="0" applyBorder="0" applyAlignment="0" applyProtection="0"/>
    <xf numFmtId="0" fontId="43" fillId="0" borderId="0" applyNumberFormat="0" applyFill="0" applyBorder="0" applyAlignment="0" applyProtection="0"/>
    <xf numFmtId="0" fontId="26" fillId="0" borderId="8" applyNumberFormat="0" applyFill="0" applyAlignment="0" applyProtection="0"/>
    <xf numFmtId="0" fontId="27" fillId="0" borderId="9" applyNumberFormat="0" applyFill="0" applyAlignment="0" applyProtection="0"/>
    <xf numFmtId="0" fontId="28" fillId="0" borderId="10" applyNumberFormat="0" applyFill="0" applyAlignment="0" applyProtection="0"/>
    <xf numFmtId="0" fontId="28" fillId="0" borderId="0" applyNumberFormat="0" applyFill="0" applyBorder="0" applyAlignment="0" applyProtection="0"/>
    <xf numFmtId="0" fontId="29" fillId="2" borderId="0" applyNumberFormat="0" applyBorder="0" applyAlignment="0" applyProtection="0"/>
    <xf numFmtId="0" fontId="30" fillId="3" borderId="0" applyNumberFormat="0" applyBorder="0" applyAlignment="0" applyProtection="0"/>
    <xf numFmtId="0" fontId="44" fillId="4" borderId="0" applyNumberFormat="0" applyBorder="0" applyAlignment="0" applyProtection="0"/>
    <xf numFmtId="0" fontId="31" fillId="5" borderId="11" applyNumberFormat="0" applyAlignment="0" applyProtection="0"/>
    <xf numFmtId="0" fontId="32" fillId="6" borderId="12" applyNumberFormat="0" applyAlignment="0" applyProtection="0"/>
    <xf numFmtId="0" fontId="33" fillId="6" borderId="11" applyNumberFormat="0" applyAlignment="0" applyProtection="0"/>
    <xf numFmtId="0" fontId="34" fillId="0" borderId="13" applyNumberFormat="0" applyFill="0" applyAlignment="0" applyProtection="0"/>
    <xf numFmtId="0" fontId="35" fillId="7" borderId="14" applyNumberFormat="0" applyAlignment="0" applyProtection="0"/>
    <xf numFmtId="0" fontId="36" fillId="0" borderId="0" applyNumberFormat="0" applyFill="0" applyBorder="0" applyAlignment="0" applyProtection="0"/>
    <xf numFmtId="0" fontId="7" fillId="8" borderId="15" applyNumberFormat="0" applyFont="0" applyAlignment="0" applyProtection="0"/>
    <xf numFmtId="0" fontId="37" fillId="0" borderId="0" applyNumberFormat="0" applyFill="0" applyBorder="0" applyAlignment="0" applyProtection="0"/>
    <xf numFmtId="0" fontId="14" fillId="0" borderId="16" applyNumberFormat="0" applyFill="0" applyAlignment="0" applyProtection="0"/>
    <xf numFmtId="0" fontId="38"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38" fillId="32" borderId="0" applyNumberFormat="0" applyBorder="0" applyAlignment="0" applyProtection="0"/>
    <xf numFmtId="0" fontId="22" fillId="0" borderId="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xf numFmtId="0" fontId="47" fillId="0" borderId="0" applyNumberFormat="0" applyFill="0" applyBorder="0" applyAlignment="0" applyProtection="0"/>
    <xf numFmtId="0" fontId="8" fillId="0" borderId="0"/>
    <xf numFmtId="0" fontId="22" fillId="0" borderId="0"/>
    <xf numFmtId="0" fontId="23" fillId="0" borderId="0" applyNumberFormat="0" applyBorder="0" applyProtection="0"/>
    <xf numFmtId="0" fontId="18" fillId="0" borderId="0" applyNumberFormat="0" applyBorder="0" applyProtection="0"/>
    <xf numFmtId="0" fontId="48" fillId="0" borderId="0" applyNumberFormat="0" applyFill="0" applyBorder="0" applyAlignment="0" applyProtection="0"/>
    <xf numFmtId="0" fontId="21" fillId="0" borderId="0" applyNumberFormat="0" applyFont="0" applyBorder="0" applyProtection="0"/>
    <xf numFmtId="0" fontId="19" fillId="0" borderId="0" applyNumberFormat="0" applyFill="0" applyBorder="0" applyAlignment="0" applyProtection="0"/>
    <xf numFmtId="0" fontId="18" fillId="0" borderId="0" applyNumberFormat="0" applyBorder="0" applyProtection="0"/>
    <xf numFmtId="0" fontId="21" fillId="0" borderId="0" applyNumberFormat="0" applyFont="0" applyBorder="0" applyProtection="0"/>
    <xf numFmtId="0" fontId="18" fillId="0" borderId="0" applyNumberFormat="0" applyBorder="0" applyProtection="0"/>
    <xf numFmtId="0" fontId="6" fillId="0" borderId="0"/>
    <xf numFmtId="0" fontId="23" fillId="0" borderId="0"/>
    <xf numFmtId="9" fontId="8" fillId="0" borderId="0" applyFont="0" applyFill="0" applyBorder="0" applyAlignment="0" applyProtection="0"/>
  </cellStyleXfs>
  <cellXfs count="415">
    <xf numFmtId="0" fontId="0" fillId="0" borderId="0" xfId="0"/>
    <xf numFmtId="0" fontId="10" fillId="0" borderId="0" xfId="0" applyFont="1"/>
    <xf numFmtId="0" fontId="11" fillId="0" borderId="0" xfId="0" applyFont="1"/>
    <xf numFmtId="0" fontId="0" fillId="0" borderId="2" xfId="0" applyBorder="1"/>
    <xf numFmtId="4" fontId="0" fillId="0" borderId="0" xfId="0" applyNumberFormat="1"/>
    <xf numFmtId="0" fontId="13" fillId="0" borderId="0" xfId="4"/>
    <xf numFmtId="4" fontId="0" fillId="0" borderId="2" xfId="0" applyNumberFormat="1" applyBorder="1"/>
    <xf numFmtId="165" fontId="0" fillId="0" borderId="0" xfId="1" applyNumberFormat="1" applyFont="1"/>
    <xf numFmtId="0" fontId="13" fillId="0" borderId="0" xfId="4" applyAlignment="1"/>
    <xf numFmtId="0" fontId="16" fillId="0" borderId="0" xfId="0" applyFont="1"/>
    <xf numFmtId="0" fontId="14" fillId="0" borderId="0" xfId="0" applyFont="1"/>
    <xf numFmtId="0" fontId="10" fillId="0" borderId="3" xfId="0" applyFont="1" applyBorder="1"/>
    <xf numFmtId="0" fontId="0" fillId="0" borderId="1" xfId="0" applyBorder="1"/>
    <xf numFmtId="0" fontId="0" fillId="0" borderId="3" xfId="0" applyBorder="1"/>
    <xf numFmtId="166" fontId="0" fillId="0" borderId="0" xfId="0" applyNumberFormat="1"/>
    <xf numFmtId="3" fontId="0" fillId="0" borderId="0" xfId="0" applyNumberFormat="1"/>
    <xf numFmtId="1" fontId="0" fillId="0" borderId="0" xfId="0" applyNumberFormat="1"/>
    <xf numFmtId="4" fontId="0" fillId="0" borderId="0" xfId="0" applyNumberFormat="1" applyAlignment="1">
      <alignment horizontal="right"/>
    </xf>
    <xf numFmtId="0" fontId="13" fillId="0" borderId="0" xfId="4" applyFill="1"/>
    <xf numFmtId="1" fontId="0" fillId="0" borderId="1" xfId="0" applyNumberFormat="1" applyBorder="1"/>
    <xf numFmtId="0" fontId="0" fillId="0" borderId="0" xfId="0" applyAlignment="1">
      <alignment horizontal="right"/>
    </xf>
    <xf numFmtId="0" fontId="0" fillId="0" borderId="1" xfId="0" applyBorder="1" applyAlignment="1">
      <alignment horizontal="right"/>
    </xf>
    <xf numFmtId="166" fontId="0" fillId="0" borderId="0" xfId="0" applyNumberFormat="1" applyAlignment="1">
      <alignment horizontal="right"/>
    </xf>
    <xf numFmtId="4" fontId="0" fillId="0" borderId="2" xfId="0" applyNumberFormat="1" applyBorder="1" applyAlignment="1">
      <alignment horizontal="right"/>
    </xf>
    <xf numFmtId="166" fontId="0" fillId="0" borderId="2" xfId="0" applyNumberFormat="1" applyBorder="1" applyAlignment="1">
      <alignment horizontal="right"/>
    </xf>
    <xf numFmtId="4" fontId="0" fillId="0" borderId="0" xfId="1" applyNumberFormat="1" applyFont="1" applyAlignment="1">
      <alignment horizontal="right"/>
    </xf>
    <xf numFmtId="8" fontId="0" fillId="0" borderId="0" xfId="0" applyNumberFormat="1"/>
    <xf numFmtId="0" fontId="0" fillId="0" borderId="2" xfId="0" applyBorder="1" applyAlignment="1">
      <alignment horizontal="right"/>
    </xf>
    <xf numFmtId="0" fontId="0" fillId="0" borderId="0" xfId="0" applyAlignment="1">
      <alignment horizontal="left"/>
    </xf>
    <xf numFmtId="0" fontId="0" fillId="0" borderId="2" xfId="0" applyBorder="1" applyAlignment="1">
      <alignment horizontal="right" wrapText="1"/>
    </xf>
    <xf numFmtId="1" fontId="0" fillId="0" borderId="0" xfId="0" applyNumberFormat="1" applyAlignment="1">
      <alignment horizontal="right"/>
    </xf>
    <xf numFmtId="0" fontId="11" fillId="0" borderId="0" xfId="0" applyFont="1" applyAlignment="1">
      <alignment horizontal="left"/>
    </xf>
    <xf numFmtId="0" fontId="0" fillId="0" borderId="0" xfId="0" applyAlignment="1">
      <alignment vertical="top"/>
    </xf>
    <xf numFmtId="0" fontId="8" fillId="0" borderId="0" xfId="0" applyFont="1" applyAlignment="1">
      <alignment horizontal="left"/>
    </xf>
    <xf numFmtId="0" fontId="25" fillId="0" borderId="0" xfId="0" applyFont="1"/>
    <xf numFmtId="0" fontId="8" fillId="0" borderId="2" xfId="0" applyFont="1" applyBorder="1" applyAlignment="1">
      <alignment horizontal="left"/>
    </xf>
    <xf numFmtId="14" fontId="21" fillId="0" borderId="0" xfId="5" applyNumberFormat="1" applyFont="1" applyAlignment="1">
      <alignment horizontal="left"/>
    </xf>
    <xf numFmtId="0" fontId="21" fillId="0" borderId="0" xfId="5" applyFont="1" applyAlignment="1">
      <alignment vertical="center"/>
    </xf>
    <xf numFmtId="0" fontId="21" fillId="0" borderId="0" xfId="0" applyFont="1"/>
    <xf numFmtId="0" fontId="0" fillId="0" borderId="0" xfId="0" applyAlignment="1">
      <alignment wrapText="1"/>
    </xf>
    <xf numFmtId="0" fontId="0" fillId="0" borderId="17" xfId="0" applyBorder="1"/>
    <xf numFmtId="0" fontId="39" fillId="0" borderId="18" xfId="0" applyFont="1" applyBorder="1" applyAlignment="1">
      <alignment vertical="center"/>
    </xf>
    <xf numFmtId="0" fontId="39" fillId="0" borderId="22" xfId="0" applyFont="1" applyBorder="1" applyAlignment="1">
      <alignment vertical="center"/>
    </xf>
    <xf numFmtId="0" fontId="39" fillId="0" borderId="23" xfId="0" applyFont="1" applyBorder="1" applyAlignment="1">
      <alignment horizontal="center" vertical="center" wrapText="1"/>
    </xf>
    <xf numFmtId="0" fontId="39" fillId="0" borderId="23" xfId="0" applyFont="1" applyBorder="1" applyAlignment="1">
      <alignment horizontal="center" vertical="center"/>
    </xf>
    <xf numFmtId="0" fontId="39" fillId="0" borderId="24" xfId="0" applyFont="1" applyBorder="1" applyAlignment="1">
      <alignment horizontal="center" vertical="center" wrapText="1"/>
    </xf>
    <xf numFmtId="0" fontId="39" fillId="0" borderId="24" xfId="0" applyFont="1" applyBorder="1" applyAlignment="1">
      <alignment horizontal="center" vertical="center"/>
    </xf>
    <xf numFmtId="0" fontId="39" fillId="0" borderId="25" xfId="0" applyFont="1" applyBorder="1" applyAlignment="1">
      <alignment horizontal="center" vertical="center"/>
    </xf>
    <xf numFmtId="3" fontId="39" fillId="0" borderId="0" xfId="0" applyNumberFormat="1" applyFont="1" applyAlignment="1">
      <alignment horizontal="right" vertical="center"/>
    </xf>
    <xf numFmtId="0" fontId="39" fillId="0" borderId="22" xfId="0" applyFont="1" applyBorder="1" applyAlignment="1">
      <alignment horizontal="right" vertical="center"/>
    </xf>
    <xf numFmtId="0" fontId="39" fillId="0" borderId="26" xfId="0" applyFont="1" applyBorder="1" applyAlignment="1">
      <alignment vertical="center"/>
    </xf>
    <xf numFmtId="0" fontId="39" fillId="0" borderId="0" xfId="0" applyFont="1" applyAlignment="1">
      <alignment horizontal="right" vertical="center"/>
    </xf>
    <xf numFmtId="0" fontId="39" fillId="0" borderId="27" xfId="0" applyFont="1" applyBorder="1" applyAlignment="1">
      <alignment vertical="center"/>
    </xf>
    <xf numFmtId="0" fontId="39" fillId="0" borderId="19" xfId="0" applyFont="1" applyBorder="1" applyAlignment="1">
      <alignment horizontal="center" vertical="center" wrapText="1"/>
    </xf>
    <xf numFmtId="3" fontId="39" fillId="0" borderId="23" xfId="0" applyNumberFormat="1" applyFont="1" applyBorder="1" applyAlignment="1">
      <alignment horizontal="right" vertical="center"/>
    </xf>
    <xf numFmtId="0" fontId="39" fillId="0" borderId="23" xfId="0" applyFont="1" applyBorder="1" applyAlignment="1">
      <alignment horizontal="right" vertical="center"/>
    </xf>
    <xf numFmtId="3" fontId="39" fillId="0" borderId="28" xfId="0" applyNumberFormat="1" applyFont="1" applyBorder="1" applyAlignment="1">
      <alignment horizontal="right" vertical="center"/>
    </xf>
    <xf numFmtId="0" fontId="39" fillId="0" borderId="26" xfId="0" applyFont="1" applyBorder="1" applyAlignment="1">
      <alignment horizontal="right" vertical="center"/>
    </xf>
    <xf numFmtId="3" fontId="39" fillId="0" borderId="29" xfId="0" applyNumberFormat="1" applyFont="1" applyBorder="1" applyAlignment="1">
      <alignment horizontal="right" vertical="center"/>
    </xf>
    <xf numFmtId="0" fontId="39" fillId="0" borderId="29" xfId="0" applyFont="1" applyBorder="1" applyAlignment="1">
      <alignment horizontal="right" vertical="center"/>
    </xf>
    <xf numFmtId="0" fontId="39" fillId="0" borderId="24" xfId="0" applyFont="1" applyBorder="1" applyAlignment="1">
      <alignment vertical="center"/>
    </xf>
    <xf numFmtId="0" fontId="39" fillId="0" borderId="24" xfId="0" applyFont="1" applyBorder="1" applyAlignment="1">
      <alignment horizontal="right" vertical="center" wrapText="1"/>
    </xf>
    <xf numFmtId="0" fontId="39" fillId="0" borderId="0" xfId="0" applyFont="1" applyAlignment="1">
      <alignment vertical="center"/>
    </xf>
    <xf numFmtId="0" fontId="39" fillId="0" borderId="28" xfId="0" applyFont="1" applyBorder="1" applyAlignment="1">
      <alignment vertical="center"/>
    </xf>
    <xf numFmtId="0" fontId="39" fillId="0" borderId="28" xfId="0" applyFont="1" applyBorder="1" applyAlignment="1">
      <alignment horizontal="right" vertical="center"/>
    </xf>
    <xf numFmtId="0" fontId="50" fillId="0" borderId="0" xfId="0" applyFont="1" applyAlignment="1">
      <alignment horizontal="left"/>
    </xf>
    <xf numFmtId="0" fontId="39" fillId="0" borderId="0" xfId="0" applyFont="1"/>
    <xf numFmtId="0" fontId="39" fillId="0" borderId="1" xfId="11" applyFont="1" applyBorder="1" applyAlignment="1">
      <alignment horizontal="left"/>
    </xf>
    <xf numFmtId="0" fontId="39" fillId="0" borderId="1" xfId="11" applyFont="1" applyBorder="1" applyAlignment="1">
      <alignment horizontal="right"/>
    </xf>
    <xf numFmtId="0" fontId="39" fillId="0" borderId="0" xfId="11" applyFont="1" applyAlignment="1">
      <alignment horizontal="left"/>
    </xf>
    <xf numFmtId="167" fontId="39" fillId="0" borderId="0" xfId="12" applyNumberFormat="1" applyFont="1" applyAlignment="1">
      <alignment horizontal="right"/>
    </xf>
    <xf numFmtId="0" fontId="39" fillId="0" borderId="2" xfId="11" applyFont="1" applyBorder="1" applyAlignment="1">
      <alignment horizontal="left"/>
    </xf>
    <xf numFmtId="167" fontId="39" fillId="0" borderId="2" xfId="12" applyNumberFormat="1" applyFont="1" applyBorder="1" applyAlignment="1">
      <alignment horizontal="right"/>
    </xf>
    <xf numFmtId="0" fontId="39" fillId="0" borderId="0" xfId="0" applyFont="1" applyAlignment="1">
      <alignment horizontal="left"/>
    </xf>
    <xf numFmtId="0" fontId="39" fillId="0" borderId="0" xfId="17" applyFont="1"/>
    <xf numFmtId="0" fontId="39" fillId="0" borderId="2" xfId="17" applyFont="1" applyBorder="1"/>
    <xf numFmtId="0" fontId="39" fillId="0" borderId="1" xfId="0" applyFont="1" applyBorder="1" applyAlignment="1">
      <alignment horizontal="right"/>
    </xf>
    <xf numFmtId="0" fontId="39" fillId="0" borderId="1" xfId="0" applyFont="1" applyBorder="1" applyAlignment="1">
      <alignment horizontal="right" wrapText="1"/>
    </xf>
    <xf numFmtId="0" fontId="6" fillId="0" borderId="0" xfId="80"/>
    <xf numFmtId="2" fontId="0" fillId="0" borderId="2" xfId="0" applyNumberFormat="1" applyBorder="1" applyAlignment="1">
      <alignment horizontal="left" wrapText="1"/>
    </xf>
    <xf numFmtId="0" fontId="20" fillId="0" borderId="0" xfId="5" applyFont="1" applyAlignment="1">
      <alignment wrapText="1"/>
    </xf>
    <xf numFmtId="0" fontId="21" fillId="0" borderId="0" xfId="5" applyFont="1" applyAlignment="1">
      <alignment wrapText="1"/>
    </xf>
    <xf numFmtId="0" fontId="49" fillId="0" borderId="2" xfId="0" applyFont="1" applyBorder="1"/>
    <xf numFmtId="0" fontId="20" fillId="0" borderId="2" xfId="5" applyFont="1" applyBorder="1"/>
    <xf numFmtId="0" fontId="21" fillId="0" borderId="2" xfId="5" applyFont="1" applyBorder="1"/>
    <xf numFmtId="0" fontId="21" fillId="0" borderId="2" xfId="5" applyFont="1" applyBorder="1" applyAlignment="1">
      <alignment horizontal="right"/>
    </xf>
    <xf numFmtId="0" fontId="11" fillId="0" borderId="2" xfId="0" applyFont="1" applyBorder="1"/>
    <xf numFmtId="0" fontId="17" fillId="0" borderId="1" xfId="0" applyFont="1" applyBorder="1"/>
    <xf numFmtId="0" fontId="0" fillId="0" borderId="0" xfId="0" applyAlignment="1">
      <alignment vertical="top" wrapText="1"/>
    </xf>
    <xf numFmtId="0" fontId="0" fillId="0" borderId="0" xfId="0" applyAlignment="1">
      <alignment horizontal="left" wrapText="1"/>
    </xf>
    <xf numFmtId="0" fontId="0" fillId="0" borderId="2" xfId="0" applyBorder="1" applyAlignment="1">
      <alignment horizontal="left" vertical="top" wrapText="1"/>
    </xf>
    <xf numFmtId="0" fontId="24" fillId="0" borderId="2" xfId="0" applyFont="1" applyBorder="1" applyAlignment="1">
      <alignment horizontal="right" vertical="top" wrapText="1"/>
    </xf>
    <xf numFmtId="0" fontId="24" fillId="0" borderId="2" xfId="0" applyFont="1" applyBorder="1" applyAlignment="1" applyProtection="1">
      <alignment horizontal="right" vertical="top" wrapText="1"/>
      <protection locked="0"/>
    </xf>
    <xf numFmtId="3" fontId="0" fillId="0" borderId="0" xfId="0" applyNumberFormat="1" applyAlignment="1">
      <alignment horizontal="right"/>
    </xf>
    <xf numFmtId="3" fontId="0" fillId="0" borderId="2" xfId="0" applyNumberFormat="1" applyBorder="1" applyAlignment="1">
      <alignment horizontal="right"/>
    </xf>
    <xf numFmtId="1" fontId="0" fillId="0" borderId="1" xfId="0" applyNumberFormat="1" applyBorder="1" applyAlignment="1">
      <alignment horizontal="right"/>
    </xf>
    <xf numFmtId="168" fontId="0" fillId="0" borderId="0" xfId="0" applyNumberFormat="1" applyAlignment="1">
      <alignment horizontal="right"/>
    </xf>
    <xf numFmtId="0" fontId="40" fillId="0" borderId="0" xfId="4" applyFont="1"/>
    <xf numFmtId="0" fontId="40" fillId="0" borderId="0" xfId="4" applyFont="1" applyAlignment="1"/>
    <xf numFmtId="0" fontId="40" fillId="0" borderId="0" xfId="4" applyFont="1" applyFill="1"/>
    <xf numFmtId="0" fontId="39" fillId="0" borderId="3" xfId="0" applyFont="1" applyBorder="1"/>
    <xf numFmtId="0" fontId="6" fillId="0" borderId="2" xfId="80" applyBorder="1"/>
    <xf numFmtId="0" fontId="6" fillId="0" borderId="5" xfId="80" applyBorder="1"/>
    <xf numFmtId="0" fontId="51" fillId="0" borderId="31" xfId="0" applyFont="1" applyBorder="1" applyAlignment="1">
      <alignment vertical="top"/>
    </xf>
    <xf numFmtId="0" fontId="51" fillId="0" borderId="1" xfId="0" applyFont="1" applyBorder="1"/>
    <xf numFmtId="0" fontId="51" fillId="0" borderId="1" xfId="0" applyFont="1" applyBorder="1" applyAlignment="1">
      <alignment wrapText="1"/>
    </xf>
    <xf numFmtId="0" fontId="51" fillId="0" borderId="0" xfId="0" applyFont="1"/>
    <xf numFmtId="0" fontId="5" fillId="0" borderId="0" xfId="0" applyFont="1"/>
    <xf numFmtId="0" fontId="52" fillId="0" borderId="0" xfId="0" applyFont="1" applyAlignment="1">
      <alignment vertical="top" wrapText="1"/>
    </xf>
    <xf numFmtId="0" fontId="52" fillId="0" borderId="0" xfId="0" applyFont="1" applyAlignment="1">
      <alignment vertical="top"/>
    </xf>
    <xf numFmtId="0" fontId="40" fillId="0" borderId="0" xfId="4" applyFont="1" applyAlignment="1">
      <alignment vertical="top"/>
    </xf>
    <xf numFmtId="0" fontId="52" fillId="0" borderId="0" xfId="10" applyFont="1" applyAlignment="1">
      <alignment vertical="center"/>
    </xf>
    <xf numFmtId="0" fontId="52" fillId="0" borderId="0" xfId="0" applyFont="1"/>
    <xf numFmtId="0" fontId="52" fillId="0" borderId="0" xfId="4" applyFont="1" applyAlignment="1">
      <alignment vertical="top"/>
    </xf>
    <xf numFmtId="0" fontId="40" fillId="0" borderId="0" xfId="4" applyFont="1" applyProtection="1">
      <protection locked="0"/>
    </xf>
    <xf numFmtId="0" fontId="53" fillId="0" borderId="0" xfId="0" applyFont="1" applyAlignment="1">
      <alignment vertical="top"/>
    </xf>
    <xf numFmtId="0" fontId="40" fillId="0" borderId="7" xfId="4" applyFont="1" applyBorder="1"/>
    <xf numFmtId="0" fontId="40" fillId="0" borderId="0" xfId="13"/>
    <xf numFmtId="0" fontId="23" fillId="0" borderId="0" xfId="0" applyFont="1"/>
    <xf numFmtId="167" fontId="0" fillId="0" borderId="0" xfId="1" applyNumberFormat="1" applyFont="1" applyAlignment="1">
      <alignment horizontal="right"/>
    </xf>
    <xf numFmtId="0" fontId="0" fillId="0" borderId="1" xfId="0" applyBorder="1" applyAlignment="1">
      <alignment horizontal="right" wrapText="1"/>
    </xf>
    <xf numFmtId="0" fontId="40" fillId="0" borderId="0" xfId="4" applyFont="1" applyAlignment="1">
      <alignment horizontal="left"/>
    </xf>
    <xf numFmtId="0" fontId="52" fillId="0" borderId="35" xfId="68" applyFont="1" applyBorder="1" applyAlignment="1">
      <alignment horizontal="left" vertical="center"/>
    </xf>
    <xf numFmtId="0" fontId="52" fillId="0" borderId="0" xfId="68" applyFont="1" applyAlignment="1">
      <alignment horizontal="left" vertical="center"/>
    </xf>
    <xf numFmtId="0" fontId="52" fillId="0" borderId="32" xfId="68" applyFont="1" applyBorder="1" applyAlignment="1">
      <alignment horizontal="left" vertical="center"/>
    </xf>
    <xf numFmtId="0" fontId="4" fillId="0" borderId="0" xfId="0" applyFont="1" applyAlignment="1">
      <alignment horizontal="left"/>
    </xf>
    <xf numFmtId="0" fontId="52" fillId="0" borderId="45" xfId="68" applyFont="1" applyBorder="1" applyAlignment="1">
      <alignment horizontal="right" vertical="center" wrapText="1"/>
    </xf>
    <xf numFmtId="0" fontId="54" fillId="0" borderId="45" xfId="68" applyFont="1" applyBorder="1" applyAlignment="1">
      <alignment horizontal="right" vertical="center"/>
    </xf>
    <xf numFmtId="0" fontId="54" fillId="0" borderId="46" xfId="68" applyFont="1" applyBorder="1" applyAlignment="1">
      <alignment horizontal="right" vertical="center"/>
    </xf>
    <xf numFmtId="0" fontId="55" fillId="0" borderId="0" xfId="68" applyFont="1" applyAlignment="1">
      <alignment horizontal="left" vertical="center"/>
    </xf>
    <xf numFmtId="0" fontId="52" fillId="0" borderId="38" xfId="68" applyFont="1" applyBorder="1" applyAlignment="1">
      <alignment horizontal="left" vertical="center"/>
    </xf>
    <xf numFmtId="0" fontId="55" fillId="0" borderId="47" xfId="68" applyFont="1" applyBorder="1" applyAlignment="1">
      <alignment horizontal="left" vertical="center"/>
    </xf>
    <xf numFmtId="0" fontId="23" fillId="0" borderId="1" xfId="0" applyFont="1" applyBorder="1" applyAlignment="1">
      <alignment horizontal="left" vertical="center"/>
    </xf>
    <xf numFmtId="0" fontId="23" fillId="0" borderId="1" xfId="0" applyFont="1" applyBorder="1" applyAlignment="1">
      <alignment horizontal="right" vertical="center" wrapText="1"/>
    </xf>
    <xf numFmtId="0" fontId="23" fillId="0" borderId="0" xfId="0" applyFont="1" applyAlignment="1">
      <alignment horizontal="left" vertical="center"/>
    </xf>
    <xf numFmtId="0" fontId="23" fillId="0" borderId="0" xfId="0" applyFont="1" applyAlignment="1">
      <alignment horizontal="right" vertical="center"/>
    </xf>
    <xf numFmtId="0" fontId="23" fillId="0" borderId="2" xfId="0" applyFont="1" applyBorder="1" applyAlignment="1">
      <alignment horizontal="left" vertical="center"/>
    </xf>
    <xf numFmtId="0" fontId="23" fillId="0" borderId="2" xfId="0" applyFont="1" applyBorder="1" applyAlignment="1">
      <alignment horizontal="right" vertical="center"/>
    </xf>
    <xf numFmtId="0" fontId="4" fillId="0" borderId="0" xfId="0" applyFont="1"/>
    <xf numFmtId="0" fontId="52" fillId="0" borderId="0" xfId="0" applyFont="1" applyAlignment="1">
      <alignment vertical="center"/>
    </xf>
    <xf numFmtId="0" fontId="52" fillId="0" borderId="0" xfId="0" applyFont="1" applyAlignment="1">
      <alignment horizontal="right" vertical="top" wrapText="1"/>
    </xf>
    <xf numFmtId="0" fontId="4" fillId="0" borderId="0" xfId="0" applyFont="1" applyAlignment="1">
      <alignment horizontal="right" vertical="top"/>
    </xf>
    <xf numFmtId="164" fontId="23" fillId="33" borderId="0" xfId="0" applyNumberFormat="1" applyFont="1" applyFill="1" applyAlignment="1" applyProtection="1">
      <alignment horizontal="left" vertical="center" wrapText="1"/>
      <protection locked="0"/>
    </xf>
    <xf numFmtId="0" fontId="4" fillId="0" borderId="0" xfId="0" applyFont="1" applyProtection="1">
      <protection locked="0"/>
    </xf>
    <xf numFmtId="164" fontId="23" fillId="0" borderId="0" xfId="0" applyNumberFormat="1" applyFont="1" applyAlignment="1">
      <alignment horizontal="left" vertical="center" wrapText="1"/>
    </xf>
    <xf numFmtId="164" fontId="23" fillId="33" borderId="0" xfId="0" applyNumberFormat="1" applyFont="1" applyFill="1" applyAlignment="1">
      <alignment horizontal="left" vertical="center" wrapText="1"/>
    </xf>
    <xf numFmtId="164" fontId="23" fillId="0" borderId="0" xfId="0" applyNumberFormat="1" applyFont="1" applyAlignment="1">
      <alignment vertical="center" wrapText="1"/>
    </xf>
    <xf numFmtId="0" fontId="4" fillId="0" borderId="0" xfId="0" applyFont="1" applyAlignment="1">
      <alignment horizontal="right"/>
    </xf>
    <xf numFmtId="164" fontId="23" fillId="33" borderId="0" xfId="0" applyNumberFormat="1" applyFont="1" applyFill="1" applyAlignment="1">
      <alignment vertical="center" wrapText="1"/>
    </xf>
    <xf numFmtId="0" fontId="4" fillId="33" borderId="0" xfId="0" applyFont="1" applyFill="1"/>
    <xf numFmtId="0" fontId="52" fillId="33" borderId="0" xfId="0" applyFont="1" applyFill="1" applyAlignment="1">
      <alignment vertical="center"/>
    </xf>
    <xf numFmtId="0" fontId="52" fillId="33" borderId="0" xfId="0" applyFont="1" applyFill="1" applyAlignment="1">
      <alignment horizontal="right" vertical="center" wrapText="1"/>
    </xf>
    <xf numFmtId="0" fontId="23" fillId="33" borderId="0" xfId="0" applyFont="1" applyFill="1"/>
    <xf numFmtId="0" fontId="23" fillId="33" borderId="0" xfId="0" applyFont="1" applyFill="1" applyAlignment="1">
      <alignment horizontal="left" vertical="center" wrapText="1"/>
    </xf>
    <xf numFmtId="0" fontId="23" fillId="33" borderId="0" xfId="0" applyFont="1" applyFill="1" applyAlignment="1">
      <alignment vertical="center" wrapText="1"/>
    </xf>
    <xf numFmtId="0" fontId="23" fillId="0" borderId="1" xfId="0" applyFont="1" applyBorder="1" applyAlignment="1">
      <alignment vertical="center"/>
    </xf>
    <xf numFmtId="0" fontId="23" fillId="0" borderId="1" xfId="0" applyFont="1" applyBorder="1" applyAlignment="1">
      <alignment horizontal="right" vertical="center"/>
    </xf>
    <xf numFmtId="0" fontId="23" fillId="0" borderId="0" xfId="0" applyFont="1" applyAlignment="1">
      <alignment vertical="center"/>
    </xf>
    <xf numFmtId="0" fontId="20" fillId="0" borderId="0" xfId="5" applyFont="1" applyAlignment="1">
      <alignment horizontal="right" vertical="top" wrapText="1"/>
    </xf>
    <xf numFmtId="166" fontId="0" fillId="0" borderId="1" xfId="0" applyNumberFormat="1" applyBorder="1"/>
    <xf numFmtId="166" fontId="0" fillId="0" borderId="1" xfId="0" applyNumberFormat="1" applyBorder="1" applyAlignment="1">
      <alignment horizontal="right"/>
    </xf>
    <xf numFmtId="168" fontId="0" fillId="0" borderId="1" xfId="0" applyNumberFormat="1" applyBorder="1" applyAlignment="1">
      <alignment horizontal="right"/>
    </xf>
    <xf numFmtId="168" fontId="0" fillId="0" borderId="2" xfId="0" applyNumberFormat="1" applyBorder="1" applyAlignment="1">
      <alignment horizontal="right"/>
    </xf>
    <xf numFmtId="0" fontId="21" fillId="0" borderId="0" xfId="5" applyFont="1" applyAlignment="1">
      <alignment horizontal="left" vertical="top"/>
    </xf>
    <xf numFmtId="0" fontId="0" fillId="0" borderId="0" xfId="0" applyAlignment="1">
      <alignment horizontal="left" vertical="top"/>
    </xf>
    <xf numFmtId="0" fontId="21" fillId="0" borderId="0" xfId="5" applyFont="1" applyAlignment="1">
      <alignment horizontal="left"/>
    </xf>
    <xf numFmtId="0" fontId="0" fillId="0" borderId="2" xfId="0" applyBorder="1" applyAlignment="1">
      <alignment horizontal="left"/>
    </xf>
    <xf numFmtId="1" fontId="0" fillId="0" borderId="2" xfId="0" applyNumberFormat="1" applyBorder="1" applyAlignment="1">
      <alignment horizontal="right"/>
    </xf>
    <xf numFmtId="6" fontId="0" fillId="0" borderId="0" xfId="0" applyNumberFormat="1" applyAlignment="1">
      <alignment horizontal="right"/>
    </xf>
    <xf numFmtId="6" fontId="0" fillId="0" borderId="2" xfId="0" applyNumberFormat="1" applyBorder="1" applyAlignment="1">
      <alignment horizontal="right"/>
    </xf>
    <xf numFmtId="6" fontId="0" fillId="0" borderId="1" xfId="0" applyNumberFormat="1" applyBorder="1" applyAlignment="1">
      <alignment horizontal="right"/>
    </xf>
    <xf numFmtId="2" fontId="23" fillId="0" borderId="0" xfId="0" applyNumberFormat="1" applyFont="1" applyAlignment="1">
      <alignment horizontal="right" vertical="center"/>
    </xf>
    <xf numFmtId="2" fontId="23" fillId="0" borderId="1" xfId="0" applyNumberFormat="1" applyFont="1" applyBorder="1" applyAlignment="1">
      <alignment horizontal="right" vertical="center"/>
    </xf>
    <xf numFmtId="3" fontId="0" fillId="0" borderId="3" xfId="0" applyNumberFormat="1" applyBorder="1"/>
    <xf numFmtId="1" fontId="0" fillId="0" borderId="2" xfId="0" applyNumberFormat="1" applyBorder="1"/>
    <xf numFmtId="0" fontId="0" fillId="0" borderId="1" xfId="0" applyBorder="1" applyAlignment="1">
      <alignment vertical="center" wrapText="1"/>
    </xf>
    <xf numFmtId="0" fontId="0" fillId="0" borderId="1" xfId="0" applyBorder="1" applyAlignment="1">
      <alignment horizontal="right" vertical="center" wrapText="1"/>
    </xf>
    <xf numFmtId="0" fontId="0" fillId="0" borderId="17" xfId="0" applyBorder="1" applyAlignment="1">
      <alignment vertical="center" wrapText="1"/>
    </xf>
    <xf numFmtId="0" fontId="0" fillId="0" borderId="17" xfId="0" applyBorder="1" applyAlignment="1">
      <alignment vertical="center"/>
    </xf>
    <xf numFmtId="3" fontId="0" fillId="0" borderId="17" xfId="0" applyNumberFormat="1" applyBorder="1" applyAlignment="1">
      <alignment horizontal="right" vertical="center"/>
    </xf>
    <xf numFmtId="1" fontId="0" fillId="0" borderId="17" xfId="0" applyNumberFormat="1" applyBorder="1"/>
    <xf numFmtId="0" fontId="58" fillId="0" borderId="0" xfId="0" applyFont="1" applyAlignment="1">
      <alignment vertical="center" wrapText="1"/>
    </xf>
    <xf numFmtId="0" fontId="0" fillId="0" borderId="0" xfId="0" applyAlignment="1">
      <alignment vertical="center"/>
    </xf>
    <xf numFmtId="3" fontId="0" fillId="0" borderId="0" xfId="0" applyNumberFormat="1" applyAlignment="1">
      <alignment horizontal="right" vertical="center"/>
    </xf>
    <xf numFmtId="0" fontId="0" fillId="0" borderId="2" xfId="0" applyBorder="1" applyAlignment="1">
      <alignment vertical="center" wrapText="1"/>
    </xf>
    <xf numFmtId="0" fontId="0" fillId="0" borderId="2" xfId="0" applyBorder="1" applyAlignment="1">
      <alignment vertical="center"/>
    </xf>
    <xf numFmtId="0" fontId="0" fillId="0" borderId="2" xfId="0" applyBorder="1" applyAlignment="1">
      <alignment horizontal="right" vertical="center"/>
    </xf>
    <xf numFmtId="0" fontId="0" fillId="0" borderId="0" xfId="0" applyAlignment="1">
      <alignment horizontal="right" vertical="center"/>
    </xf>
    <xf numFmtId="3" fontId="0" fillId="0" borderId="2" xfId="0" applyNumberFormat="1" applyBorder="1" applyAlignment="1">
      <alignment horizontal="right" vertical="center"/>
    </xf>
    <xf numFmtId="0" fontId="52" fillId="0" borderId="50" xfId="0" applyFont="1" applyBorder="1" applyAlignment="1">
      <alignment horizontal="left" vertical="center"/>
    </xf>
    <xf numFmtId="0" fontId="52" fillId="0" borderId="0" xfId="0" applyFont="1" applyAlignment="1">
      <alignment horizontal="left" vertical="top"/>
    </xf>
    <xf numFmtId="0" fontId="3" fillId="0" borderId="0" xfId="0" applyFont="1" applyAlignment="1">
      <alignment horizontal="left"/>
    </xf>
    <xf numFmtId="0" fontId="3" fillId="0" borderId="0" xfId="0" applyFont="1" applyAlignment="1">
      <alignment horizontal="right"/>
    </xf>
    <xf numFmtId="0" fontId="52" fillId="0" borderId="50" xfId="0" applyFont="1" applyBorder="1" applyAlignment="1">
      <alignment vertical="center"/>
    </xf>
    <xf numFmtId="0" fontId="52" fillId="33" borderId="50" xfId="0" applyFont="1" applyFill="1" applyBorder="1" applyAlignment="1">
      <alignment vertical="center"/>
    </xf>
    <xf numFmtId="0" fontId="3" fillId="0" borderId="0" xfId="0" applyFont="1"/>
    <xf numFmtId="0" fontId="3" fillId="0" borderId="1" xfId="0" applyFont="1" applyBorder="1" applyAlignment="1">
      <alignment vertical="center"/>
    </xf>
    <xf numFmtId="0" fontId="3" fillId="0" borderId="1" xfId="0" applyFont="1" applyBorder="1" applyAlignment="1">
      <alignment horizontal="right" vertical="center"/>
    </xf>
    <xf numFmtId="0" fontId="3" fillId="0" borderId="1" xfId="0" applyFont="1" applyBorder="1" applyAlignment="1">
      <alignment horizontal="right" vertical="center" wrapText="1"/>
    </xf>
    <xf numFmtId="0" fontId="3" fillId="0" borderId="0" xfId="0" applyFont="1" applyAlignment="1">
      <alignment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2" xfId="0" applyFont="1" applyBorder="1" applyAlignment="1">
      <alignment horizontal="right" vertical="center"/>
    </xf>
    <xf numFmtId="0" fontId="3" fillId="0" borderId="1" xfId="0" applyFont="1" applyBorder="1" applyAlignment="1">
      <alignment vertical="center" wrapText="1"/>
    </xf>
    <xf numFmtId="0" fontId="3" fillId="0" borderId="4" xfId="0" applyFont="1" applyBorder="1" applyAlignment="1">
      <alignment horizontal="right" vertical="center" wrapText="1"/>
    </xf>
    <xf numFmtId="164" fontId="3" fillId="0" borderId="0" xfId="0" applyNumberFormat="1" applyFont="1" applyAlignment="1">
      <alignment horizontal="right" vertical="center"/>
    </xf>
    <xf numFmtId="164" fontId="3" fillId="0" borderId="2" xfId="0" applyNumberFormat="1" applyFont="1" applyBorder="1" applyAlignment="1">
      <alignment horizontal="right" vertical="center"/>
    </xf>
    <xf numFmtId="164" fontId="3" fillId="0" borderId="5" xfId="0" applyNumberFormat="1" applyFont="1" applyBorder="1" applyAlignment="1">
      <alignment horizontal="right" vertical="center"/>
    </xf>
    <xf numFmtId="0" fontId="3" fillId="0" borderId="17" xfId="0" applyFont="1" applyBorder="1"/>
    <xf numFmtId="0" fontId="3" fillId="0" borderId="2" xfId="0" applyFont="1" applyBorder="1" applyAlignment="1">
      <alignment horizontal="right"/>
    </xf>
    <xf numFmtId="164" fontId="3" fillId="0" borderId="0" xfId="0" applyNumberFormat="1" applyFont="1"/>
    <xf numFmtId="0" fontId="3" fillId="0" borderId="1" xfId="0" applyFont="1" applyBorder="1"/>
    <xf numFmtId="164" fontId="3" fillId="0" borderId="1" xfId="0" applyNumberFormat="1" applyFont="1" applyBorder="1"/>
    <xf numFmtId="0" fontId="3" fillId="0" borderId="0" xfId="9" applyFont="1"/>
    <xf numFmtId="0" fontId="3" fillId="0" borderId="0" xfId="9" applyFont="1" applyAlignment="1">
      <alignment horizontal="left"/>
    </xf>
    <xf numFmtId="0" fontId="3" fillId="0" borderId="0" xfId="0" applyFont="1" applyAlignment="1">
      <alignment vertical="top"/>
    </xf>
    <xf numFmtId="0" fontId="3" fillId="0" borderId="7" xfId="0" applyFont="1" applyBorder="1"/>
    <xf numFmtId="0" fontId="3" fillId="0" borderId="6" xfId="0" applyFont="1" applyBorder="1"/>
    <xf numFmtId="0" fontId="3" fillId="0" borderId="0" xfId="5" applyFont="1"/>
    <xf numFmtId="0" fontId="25" fillId="0" borderId="0" xfId="0" applyFont="1" applyAlignment="1">
      <alignment horizontal="left"/>
    </xf>
    <xf numFmtId="0" fontId="25" fillId="0" borderId="1" xfId="17" applyFont="1" applyBorder="1" applyAlignment="1">
      <alignment horizontal="left" vertical="top" wrapText="1"/>
    </xf>
    <xf numFmtId="0" fontId="25" fillId="0" borderId="1" xfId="17" applyFont="1" applyBorder="1" applyAlignment="1">
      <alignment horizontal="right" vertical="top" wrapText="1"/>
    </xf>
    <xf numFmtId="0" fontId="25" fillId="0" borderId="30" xfId="17" applyFont="1" applyBorder="1" applyAlignment="1">
      <alignment horizontal="left" vertical="top" wrapText="1"/>
    </xf>
    <xf numFmtId="0" fontId="25" fillId="0" borderId="30" xfId="17" applyFont="1" applyBorder="1" applyAlignment="1">
      <alignment horizontal="right" vertical="top" wrapText="1"/>
    </xf>
    <xf numFmtId="0" fontId="25" fillId="0" borderId="0" xfId="17" applyFont="1"/>
    <xf numFmtId="0" fontId="25" fillId="0" borderId="30" xfId="17" applyFont="1" applyBorder="1" applyAlignment="1">
      <alignment vertical="top" wrapText="1"/>
    </xf>
    <xf numFmtId="0" fontId="25" fillId="0" borderId="2" xfId="17" applyFont="1" applyBorder="1" applyAlignment="1">
      <alignment horizontal="left" vertical="top" wrapText="1"/>
    </xf>
    <xf numFmtId="0" fontId="25" fillId="0" borderId="2" xfId="17" applyFont="1" applyBorder="1" applyAlignment="1">
      <alignment vertical="top" wrapText="1"/>
    </xf>
    <xf numFmtId="0" fontId="25" fillId="0" borderId="2" xfId="17" applyFont="1" applyBorder="1"/>
    <xf numFmtId="0" fontId="0" fillId="0" borderId="0" xfId="0" applyBorder="1"/>
    <xf numFmtId="0" fontId="0" fillId="0" borderId="0" xfId="0" applyFill="1" applyBorder="1"/>
    <xf numFmtId="0" fontId="0" fillId="0" borderId="0" xfId="0" applyFill="1" applyBorder="1" applyAlignment="1">
      <alignment horizontal="right"/>
    </xf>
    <xf numFmtId="168" fontId="0" fillId="0" borderId="0" xfId="0" applyNumberFormat="1" applyFill="1" applyBorder="1"/>
    <xf numFmtId="166" fontId="0" fillId="0" borderId="0" xfId="0" applyNumberFormat="1" applyFill="1"/>
    <xf numFmtId="166" fontId="0" fillId="0" borderId="2" xfId="0" applyNumberFormat="1" applyFill="1" applyBorder="1"/>
    <xf numFmtId="166" fontId="0" fillId="0" borderId="5" xfId="0" applyNumberFormat="1" applyFill="1" applyBorder="1"/>
    <xf numFmtId="166" fontId="10" fillId="0" borderId="0" xfId="0" applyNumberFormat="1" applyFont="1" applyFill="1"/>
    <xf numFmtId="166" fontId="10" fillId="0" borderId="0" xfId="0" applyNumberFormat="1" applyFont="1" applyFill="1" applyAlignment="1">
      <alignment horizontal="right"/>
    </xf>
    <xf numFmtId="0" fontId="2" fillId="0" borderId="0" xfId="0" applyFont="1"/>
    <xf numFmtId="0" fontId="52" fillId="0" borderId="0" xfId="4" applyFont="1" applyFill="1"/>
    <xf numFmtId="0" fontId="2" fillId="0" borderId="0" xfId="0" applyFont="1" applyAlignment="1">
      <alignment wrapText="1"/>
    </xf>
    <xf numFmtId="0" fontId="62" fillId="0" borderId="0" xfId="0" applyFont="1" applyAlignment="1">
      <alignment horizontal="right"/>
    </xf>
    <xf numFmtId="166" fontId="0" fillId="0" borderId="0" xfId="0" applyNumberFormat="1" applyFill="1" applyAlignment="1">
      <alignment horizontal="right"/>
    </xf>
    <xf numFmtId="0" fontId="62" fillId="0" borderId="58" xfId="0" applyFont="1" applyBorder="1" applyAlignment="1">
      <alignment horizontal="right"/>
    </xf>
    <xf numFmtId="168" fontId="0" fillId="0" borderId="0" xfId="0" applyNumberFormat="1" applyFill="1" applyBorder="1" applyAlignment="1">
      <alignment horizontal="right"/>
    </xf>
    <xf numFmtId="0" fontId="10" fillId="0" borderId="0" xfId="0" applyFont="1" applyFill="1"/>
    <xf numFmtId="0" fontId="10" fillId="0" borderId="0" xfId="0" applyFont="1" applyFill="1" applyAlignment="1">
      <alignment horizontal="right"/>
    </xf>
    <xf numFmtId="0" fontId="9" fillId="0" borderId="1" xfId="0" applyFont="1" applyFill="1" applyBorder="1"/>
    <xf numFmtId="0" fontId="10" fillId="0" borderId="1" xfId="0" applyFont="1" applyFill="1" applyBorder="1"/>
    <xf numFmtId="0" fontId="10" fillId="0" borderId="1" xfId="0" applyFont="1" applyFill="1" applyBorder="1" applyAlignment="1">
      <alignment horizontal="right"/>
    </xf>
    <xf numFmtId="0" fontId="10" fillId="0" borderId="3" xfId="0" applyFont="1" applyFill="1" applyBorder="1"/>
    <xf numFmtId="0" fontId="9" fillId="0" borderId="0" xfId="0" applyFont="1" applyFill="1"/>
    <xf numFmtId="4" fontId="10" fillId="0" borderId="0" xfId="0" applyNumberFormat="1" applyFont="1" applyFill="1"/>
    <xf numFmtId="4" fontId="10" fillId="0" borderId="0" xfId="0" applyNumberFormat="1" applyFont="1" applyFill="1" applyAlignment="1">
      <alignment horizontal="right"/>
    </xf>
    <xf numFmtId="3" fontId="10" fillId="0" borderId="0" xfId="0" applyNumberFormat="1" applyFont="1" applyFill="1"/>
    <xf numFmtId="3" fontId="10" fillId="0" borderId="0" xfId="0" applyNumberFormat="1" applyFont="1" applyFill="1" applyAlignment="1">
      <alignment horizontal="right"/>
    </xf>
    <xf numFmtId="164" fontId="10" fillId="0" borderId="0" xfId="0" applyNumberFormat="1" applyFont="1" applyFill="1" applyAlignment="1">
      <alignment horizontal="right"/>
    </xf>
    <xf numFmtId="0" fontId="10" fillId="0" borderId="1" xfId="0" applyFont="1" applyFill="1" applyBorder="1" applyAlignment="1">
      <alignment horizontal="right" wrapText="1"/>
    </xf>
    <xf numFmtId="43" fontId="10" fillId="0" borderId="0" xfId="1" applyFont="1" applyFill="1"/>
    <xf numFmtId="43" fontId="10" fillId="0" borderId="1" xfId="1" applyFont="1" applyFill="1" applyBorder="1"/>
    <xf numFmtId="0" fontId="25" fillId="0" borderId="2" xfId="0" applyFont="1" applyFill="1" applyBorder="1" applyAlignment="1">
      <alignment horizontal="left" vertical="top" wrapText="1"/>
    </xf>
    <xf numFmtId="43" fontId="10" fillId="0" borderId="2" xfId="1" applyFont="1" applyFill="1" applyBorder="1"/>
    <xf numFmtId="0" fontId="0" fillId="0" borderId="0" xfId="0" applyFill="1"/>
    <xf numFmtId="0" fontId="0" fillId="0" borderId="0" xfId="0" applyFill="1" applyAlignment="1">
      <alignment horizontal="right"/>
    </xf>
    <xf numFmtId="0" fontId="11" fillId="0" borderId="0" xfId="0" applyFont="1" applyFill="1"/>
    <xf numFmtId="0" fontId="10" fillId="0" borderId="4" xfId="0" applyFont="1" applyFill="1" applyBorder="1" applyAlignment="1">
      <alignment horizontal="right"/>
    </xf>
    <xf numFmtId="166" fontId="10" fillId="0" borderId="0" xfId="2" applyNumberFormat="1" applyFont="1" applyFill="1"/>
    <xf numFmtId="166" fontId="10" fillId="0" borderId="1" xfId="1" applyNumberFormat="1" applyFont="1" applyFill="1" applyBorder="1" applyAlignment="1">
      <alignment horizontal="right"/>
    </xf>
    <xf numFmtId="166" fontId="10" fillId="0" borderId="1" xfId="1" applyNumberFormat="1" applyFont="1" applyFill="1" applyBorder="1"/>
    <xf numFmtId="166" fontId="10" fillId="0" borderId="1" xfId="0" applyNumberFormat="1" applyFont="1" applyFill="1" applyBorder="1" applyAlignment="1">
      <alignment horizontal="right"/>
    </xf>
    <xf numFmtId="166" fontId="10" fillId="0" borderId="4" xfId="0" applyNumberFormat="1" applyFont="1" applyFill="1" applyBorder="1" applyAlignment="1">
      <alignment horizontal="right"/>
    </xf>
    <xf numFmtId="0" fontId="12" fillId="0" borderId="0" xfId="0" applyFont="1" applyFill="1"/>
    <xf numFmtId="0" fontId="0" fillId="0" borderId="3" xfId="0" applyBorder="1" applyAlignment="1">
      <alignment vertical="top" wrapText="1"/>
    </xf>
    <xf numFmtId="0" fontId="21" fillId="0" borderId="2" xfId="5" applyFont="1" applyBorder="1" applyAlignment="1">
      <alignment horizontal="left" vertical="top"/>
    </xf>
    <xf numFmtId="0" fontId="21" fillId="0" borderId="2" xfId="5" applyFont="1" applyBorder="1" applyAlignment="1">
      <alignment horizontal="right" vertical="top" wrapText="1"/>
    </xf>
    <xf numFmtId="0" fontId="0" fillId="0" borderId="2" xfId="0" applyFont="1" applyBorder="1" applyAlignment="1">
      <alignment vertical="top"/>
    </xf>
    <xf numFmtId="0" fontId="0" fillId="0" borderId="0" xfId="0" applyFont="1" applyAlignment="1">
      <alignment vertical="top"/>
    </xf>
    <xf numFmtId="0" fontId="0" fillId="0" borderId="1" xfId="0" applyFill="1" applyBorder="1"/>
    <xf numFmtId="0" fontId="0" fillId="0" borderId="1" xfId="0" applyFill="1" applyBorder="1" applyAlignment="1">
      <alignment horizontal="right"/>
    </xf>
    <xf numFmtId="0" fontId="0" fillId="0" borderId="3" xfId="0" applyFill="1" applyBorder="1"/>
    <xf numFmtId="4" fontId="0" fillId="0" borderId="0" xfId="0" applyNumberFormat="1" applyFill="1" applyAlignment="1">
      <alignment horizontal="right"/>
    </xf>
    <xf numFmtId="4" fontId="0" fillId="0" borderId="0" xfId="0" applyNumberFormat="1" applyFill="1"/>
    <xf numFmtId="0" fontId="0" fillId="0" borderId="2" xfId="0" applyFill="1" applyBorder="1"/>
    <xf numFmtId="4" fontId="0" fillId="0" borderId="2" xfId="0" applyNumberFormat="1" applyFill="1" applyBorder="1" applyAlignment="1">
      <alignment horizontal="right"/>
    </xf>
    <xf numFmtId="166" fontId="0" fillId="0" borderId="2" xfId="0" applyNumberFormat="1" applyFill="1" applyBorder="1" applyAlignment="1">
      <alignment horizontal="right"/>
    </xf>
    <xf numFmtId="2" fontId="0" fillId="0" borderId="0" xfId="0" applyNumberFormat="1" applyFill="1"/>
    <xf numFmtId="2" fontId="0" fillId="0" borderId="1" xfId="0" applyNumberFormat="1" applyFill="1" applyBorder="1"/>
    <xf numFmtId="166" fontId="0" fillId="0" borderId="1" xfId="0" applyNumberFormat="1" applyFill="1" applyBorder="1" applyAlignment="1">
      <alignment horizontal="right"/>
    </xf>
    <xf numFmtId="166" fontId="0" fillId="0" borderId="0" xfId="1" applyNumberFormat="1" applyFont="1" applyFill="1" applyAlignment="1">
      <alignment horizontal="right"/>
    </xf>
    <xf numFmtId="166" fontId="0" fillId="0" borderId="1" xfId="1" applyNumberFormat="1" applyFont="1" applyFill="1" applyBorder="1" applyAlignment="1">
      <alignment horizontal="right"/>
    </xf>
    <xf numFmtId="0" fontId="1" fillId="33" borderId="17" xfId="0" applyFont="1" applyFill="1" applyBorder="1"/>
    <xf numFmtId="0" fontId="1" fillId="33" borderId="52" xfId="0" applyFont="1" applyFill="1" applyBorder="1"/>
    <xf numFmtId="0" fontId="1" fillId="0" borderId="0" xfId="0" applyFont="1"/>
    <xf numFmtId="0" fontId="1" fillId="33" borderId="51" xfId="0" applyFont="1" applyFill="1" applyBorder="1"/>
    <xf numFmtId="0" fontId="1" fillId="0" borderId="51" xfId="0" applyFont="1" applyBorder="1" applyAlignment="1">
      <alignment wrapText="1"/>
    </xf>
    <xf numFmtId="167" fontId="1" fillId="0" borderId="17" xfId="1" applyNumberFormat="1" applyFont="1" applyBorder="1"/>
    <xf numFmtId="167" fontId="1" fillId="0" borderId="52" xfId="1" applyNumberFormat="1" applyFont="1" applyBorder="1"/>
    <xf numFmtId="0" fontId="1" fillId="0" borderId="53" xfId="0" applyFont="1" applyBorder="1" applyAlignment="1">
      <alignment wrapText="1"/>
    </xf>
    <xf numFmtId="167" fontId="1" fillId="0" borderId="0" xfId="1" applyNumberFormat="1" applyFont="1" applyBorder="1"/>
    <xf numFmtId="1" fontId="1" fillId="0" borderId="0" xfId="1" applyNumberFormat="1" applyFont="1" applyBorder="1"/>
    <xf numFmtId="167" fontId="1" fillId="0" borderId="54" xfId="1" applyNumberFormat="1" applyFont="1" applyBorder="1"/>
    <xf numFmtId="0" fontId="1" fillId="0" borderId="55" xfId="0" applyFont="1" applyBorder="1" applyAlignment="1">
      <alignment wrapText="1"/>
    </xf>
    <xf numFmtId="167" fontId="1" fillId="0" borderId="28" xfId="1" applyNumberFormat="1" applyFont="1" applyBorder="1"/>
    <xf numFmtId="167" fontId="1" fillId="0" borderId="56" xfId="1" applyNumberFormat="1" applyFont="1" applyBorder="1"/>
    <xf numFmtId="0" fontId="1" fillId="33" borderId="57" xfId="0" applyFont="1" applyFill="1" applyBorder="1" applyAlignment="1">
      <alignment vertical="center"/>
    </xf>
    <xf numFmtId="167" fontId="1" fillId="0" borderId="2" xfId="1" applyNumberFormat="1" applyFont="1" applyBorder="1"/>
    <xf numFmtId="167" fontId="1" fillId="0" borderId="5" xfId="1" applyNumberFormat="1" applyFont="1" applyBorder="1"/>
    <xf numFmtId="0" fontId="1" fillId="0" borderId="0" xfId="0" applyFont="1" applyAlignment="1">
      <alignment wrapText="1"/>
    </xf>
    <xf numFmtId="0" fontId="1" fillId="0" borderId="1" xfId="0" applyFont="1" applyBorder="1"/>
    <xf numFmtId="4" fontId="1" fillId="0" borderId="0" xfId="0" applyNumberFormat="1" applyFont="1" applyAlignment="1">
      <alignment horizontal="right"/>
    </xf>
    <xf numFmtId="4" fontId="1" fillId="0" borderId="0" xfId="0" applyNumberFormat="1" applyFont="1"/>
    <xf numFmtId="0" fontId="1" fillId="0" borderId="2" xfId="0" applyFont="1" applyBorder="1"/>
    <xf numFmtId="4" fontId="1" fillId="0" borderId="2" xfId="0" applyNumberFormat="1" applyFont="1" applyBorder="1" applyAlignment="1">
      <alignment horizontal="right"/>
    </xf>
    <xf numFmtId="4" fontId="1" fillId="0" borderId="2" xfId="0" applyNumberFormat="1" applyFont="1" applyBorder="1"/>
    <xf numFmtId="4" fontId="0" fillId="0" borderId="1" xfId="0" applyNumberFormat="1" applyBorder="1"/>
    <xf numFmtId="169" fontId="21" fillId="0" borderId="0" xfId="0" applyNumberFormat="1" applyFont="1" applyAlignment="1">
      <alignment horizontal="right"/>
    </xf>
    <xf numFmtId="169" fontId="21" fillId="0" borderId="0" xfId="0" applyNumberFormat="1" applyFont="1" applyAlignment="1" applyProtection="1">
      <alignment horizontal="right"/>
      <protection locked="0"/>
    </xf>
    <xf numFmtId="169" fontId="21" fillId="0" borderId="0" xfId="8" applyNumberFormat="1" applyFont="1" applyFill="1" applyBorder="1" applyAlignment="1" applyProtection="1">
      <alignment horizontal="right"/>
      <protection locked="0"/>
    </xf>
    <xf numFmtId="169" fontId="17" fillId="0" borderId="2" xfId="0" applyNumberFormat="1" applyFont="1" applyBorder="1" applyAlignment="1">
      <alignment horizontal="right"/>
    </xf>
    <xf numFmtId="4" fontId="21" fillId="0" borderId="0" xfId="5" applyNumberFormat="1" applyFont="1" applyAlignment="1">
      <alignment wrapText="1"/>
    </xf>
    <xf numFmtId="4" fontId="21" fillId="0" borderId="0" xfId="5" applyNumberFormat="1" applyFont="1"/>
    <xf numFmtId="2" fontId="21" fillId="0" borderId="0" xfId="5" applyNumberFormat="1" applyFont="1"/>
    <xf numFmtId="2" fontId="21" fillId="0" borderId="0" xfId="5" applyNumberFormat="1" applyFont="1" applyAlignment="1">
      <alignment horizontal="right" wrapText="1"/>
    </xf>
    <xf numFmtId="0" fontId="21" fillId="0" borderId="2" xfId="5" applyFont="1" applyBorder="1" applyAlignment="1">
      <alignment wrapText="1"/>
    </xf>
    <xf numFmtId="2" fontId="21" fillId="0" borderId="2" xfId="5" applyNumberFormat="1" applyFont="1" applyBorder="1" applyAlignment="1">
      <alignment wrapText="1"/>
    </xf>
    <xf numFmtId="2" fontId="21" fillId="0" borderId="2" xfId="5" applyNumberFormat="1" applyFont="1" applyBorder="1"/>
    <xf numFmtId="2" fontId="0" fillId="0" borderId="0" xfId="0" applyNumberFormat="1"/>
    <xf numFmtId="43" fontId="0" fillId="0" borderId="0" xfId="1" applyNumberFormat="1" applyFont="1"/>
    <xf numFmtId="2" fontId="0" fillId="0" borderId="2" xfId="0" applyNumberFormat="1" applyBorder="1"/>
    <xf numFmtId="170" fontId="0" fillId="0" borderId="0" xfId="0" applyNumberFormat="1"/>
    <xf numFmtId="170" fontId="0" fillId="0" borderId="2" xfId="0" applyNumberFormat="1" applyBorder="1"/>
    <xf numFmtId="8" fontId="0" fillId="0" borderId="1" xfId="0" applyNumberFormat="1" applyBorder="1"/>
    <xf numFmtId="2" fontId="0" fillId="0" borderId="17" xfId="0" applyNumberFormat="1" applyBorder="1"/>
    <xf numFmtId="2" fontId="0" fillId="0" borderId="5" xfId="0" applyNumberFormat="1" applyBorder="1"/>
    <xf numFmtId="2" fontId="0" fillId="0" borderId="17" xfId="0" applyNumberFormat="1" applyBorder="1" applyAlignment="1">
      <alignment horizontal="right"/>
    </xf>
    <xf numFmtId="2" fontId="0" fillId="0" borderId="2" xfId="0" applyNumberFormat="1" applyBorder="1" applyAlignment="1">
      <alignment horizontal="right"/>
    </xf>
    <xf numFmtId="2" fontId="52" fillId="33" borderId="0" xfId="0" applyNumberFormat="1" applyFont="1" applyFill="1" applyAlignment="1" applyProtection="1">
      <alignment horizontal="right" vertical="center"/>
      <protection locked="0"/>
    </xf>
    <xf numFmtId="2" fontId="52" fillId="0" borderId="0" xfId="0" applyNumberFormat="1" applyFont="1" applyAlignment="1">
      <alignment horizontal="right" vertical="center"/>
    </xf>
    <xf numFmtId="2" fontId="52" fillId="33" borderId="0" xfId="0" applyNumberFormat="1" applyFont="1" applyFill="1" applyAlignment="1">
      <alignment horizontal="right" vertical="center"/>
    </xf>
    <xf numFmtId="2" fontId="3" fillId="0" borderId="0" xfId="0" applyNumberFormat="1" applyFont="1" applyAlignment="1">
      <alignment horizontal="right"/>
    </xf>
    <xf numFmtId="2" fontId="52" fillId="33" borderId="0" xfId="0" applyNumberFormat="1" applyFont="1" applyFill="1" applyAlignment="1">
      <alignment horizontal="right" vertical="center" wrapText="1"/>
    </xf>
    <xf numFmtId="2" fontId="55" fillId="33" borderId="0" xfId="0" applyNumberFormat="1" applyFont="1" applyFill="1" applyAlignment="1">
      <alignment horizontal="right" vertical="center" wrapText="1"/>
    </xf>
    <xf numFmtId="2" fontId="52" fillId="0" borderId="0" xfId="0" applyNumberFormat="1" applyFont="1" applyAlignment="1">
      <alignment horizontal="right" vertical="center" wrapText="1"/>
    </xf>
    <xf numFmtId="4" fontId="52" fillId="0" borderId="33" xfId="68" applyNumberFormat="1" applyFont="1" applyBorder="1" applyAlignment="1" applyProtection="1">
      <alignment vertical="center"/>
      <protection locked="0"/>
    </xf>
    <xf numFmtId="4" fontId="57" fillId="0" borderId="33" xfId="68" applyNumberFormat="1" applyFont="1" applyBorder="1" applyAlignment="1">
      <alignment vertical="center"/>
    </xf>
    <xf numFmtId="4" fontId="2" fillId="0" borderId="33" xfId="68" applyNumberFormat="1" applyFont="1" applyBorder="1" applyAlignment="1">
      <alignment vertical="center"/>
    </xf>
    <xf numFmtId="4" fontId="52" fillId="0" borderId="33" xfId="68" applyNumberFormat="1" applyFont="1" applyBorder="1" applyAlignment="1">
      <alignment vertical="center"/>
    </xf>
    <xf numFmtId="4" fontId="54" fillId="0" borderId="34" xfId="68" applyNumberFormat="1" applyFont="1" applyBorder="1" applyAlignment="1">
      <alignment vertical="center"/>
    </xf>
    <xf numFmtId="4" fontId="2" fillId="0" borderId="36" xfId="68" applyNumberFormat="1" applyFont="1" applyBorder="1" applyAlignment="1">
      <alignment vertical="center"/>
    </xf>
    <xf numFmtId="4" fontId="57" fillId="0" borderId="36" xfId="68" applyNumberFormat="1" applyFont="1" applyBorder="1" applyAlignment="1">
      <alignment vertical="center"/>
    </xf>
    <xf numFmtId="4" fontId="52" fillId="0" borderId="36" xfId="68" applyNumberFormat="1" applyFont="1" applyBorder="1" applyAlignment="1">
      <alignment vertical="center"/>
    </xf>
    <xf numFmtId="4" fontId="54" fillId="0" borderId="37" xfId="68" applyNumberFormat="1" applyFont="1" applyBorder="1" applyAlignment="1">
      <alignment vertical="center"/>
    </xf>
    <xf numFmtId="4" fontId="23" fillId="0" borderId="36" xfId="68" applyNumberFormat="1" applyFont="1" applyBorder="1" applyAlignment="1">
      <alignment vertical="center"/>
    </xf>
    <xf numFmtId="4" fontId="59" fillId="0" borderId="36" xfId="68" applyNumberFormat="1" applyFont="1" applyBorder="1" applyAlignment="1">
      <alignment vertical="center"/>
    </xf>
    <xf numFmtId="4" fontId="23" fillId="0" borderId="39" xfId="68" applyNumberFormat="1" applyFont="1" applyBorder="1" applyAlignment="1">
      <alignment vertical="center"/>
    </xf>
    <xf numFmtId="4" fontId="59" fillId="0" borderId="39" xfId="68" applyNumberFormat="1" applyFont="1" applyBorder="1" applyAlignment="1">
      <alignment vertical="center"/>
    </xf>
    <xf numFmtId="4" fontId="52" fillId="0" borderId="39" xfId="68" applyNumberFormat="1" applyFont="1" applyBorder="1" applyAlignment="1">
      <alignment vertical="center"/>
    </xf>
    <xf numFmtId="4" fontId="54" fillId="0" borderId="40" xfId="68" applyNumberFormat="1" applyFont="1" applyBorder="1" applyAlignment="1">
      <alignment vertical="center"/>
    </xf>
    <xf numFmtId="4" fontId="60" fillId="0" borderId="48" xfId="68" applyNumberFormat="1" applyFont="1" applyBorder="1" applyAlignment="1">
      <alignment vertical="center"/>
    </xf>
    <xf numFmtId="4" fontId="61" fillId="0" borderId="48" xfId="68" applyNumberFormat="1" applyFont="1" applyBorder="1" applyAlignment="1">
      <alignment vertical="center"/>
    </xf>
    <xf numFmtId="4" fontId="55" fillId="0" borderId="48" xfId="68" applyNumberFormat="1" applyFont="1" applyBorder="1" applyAlignment="1">
      <alignment vertical="center"/>
    </xf>
    <xf numFmtId="4" fontId="56" fillId="0" borderId="49" xfId="68" applyNumberFormat="1" applyFont="1" applyBorder="1" applyAlignment="1">
      <alignment vertical="center"/>
    </xf>
    <xf numFmtId="4" fontId="55" fillId="0" borderId="0" xfId="68" applyNumberFormat="1" applyFont="1" applyAlignment="1">
      <alignment vertical="center"/>
    </xf>
    <xf numFmtId="4" fontId="56" fillId="0" borderId="0" xfId="68" applyNumberFormat="1" applyFont="1" applyAlignment="1">
      <alignment vertical="center"/>
    </xf>
    <xf numFmtId="4" fontId="52" fillId="0" borderId="0" xfId="68" applyNumberFormat="1" applyFont="1" applyAlignment="1">
      <alignment vertical="center"/>
    </xf>
    <xf numFmtId="4" fontId="54" fillId="0" borderId="0" xfId="68" applyNumberFormat="1" applyFont="1" applyAlignment="1">
      <alignment vertical="center"/>
    </xf>
    <xf numFmtId="4" fontId="52" fillId="0" borderId="45" xfId="68" applyNumberFormat="1" applyFont="1" applyBorder="1" applyAlignment="1">
      <alignment horizontal="right" vertical="center" wrapText="1"/>
    </xf>
    <xf numFmtId="4" fontId="54" fillId="0" borderId="45" xfId="68" applyNumberFormat="1" applyFont="1" applyBorder="1" applyAlignment="1">
      <alignment horizontal="right" vertical="center"/>
    </xf>
    <xf numFmtId="4" fontId="54" fillId="0" borderId="46" xfId="68" applyNumberFormat="1" applyFont="1" applyBorder="1" applyAlignment="1">
      <alignment horizontal="right" vertical="center"/>
    </xf>
    <xf numFmtId="4" fontId="54" fillId="0" borderId="33" xfId="68" applyNumberFormat="1" applyFont="1" applyBorder="1" applyAlignment="1">
      <alignment vertical="center"/>
    </xf>
    <xf numFmtId="4" fontId="54" fillId="0" borderId="36" xfId="68" applyNumberFormat="1" applyFont="1" applyBorder="1" applyAlignment="1">
      <alignment vertical="center"/>
    </xf>
    <xf numFmtId="4" fontId="54" fillId="0" borderId="39" xfId="68" applyNumberFormat="1" applyFont="1" applyBorder="1" applyAlignment="1">
      <alignment vertical="center"/>
    </xf>
    <xf numFmtId="4" fontId="56" fillId="0" borderId="48" xfId="68" applyNumberFormat="1" applyFont="1" applyBorder="1" applyAlignment="1">
      <alignment vertical="center"/>
    </xf>
    <xf numFmtId="168" fontId="0" fillId="0" borderId="0" xfId="0" applyNumberFormat="1"/>
    <xf numFmtId="1" fontId="0" fillId="0" borderId="0" xfId="0" applyNumberFormat="1" applyFill="1"/>
    <xf numFmtId="1" fontId="0" fillId="0" borderId="1" xfId="0" applyNumberFormat="1" applyFill="1" applyBorder="1"/>
    <xf numFmtId="168" fontId="0" fillId="0" borderId="0" xfId="0" applyNumberFormat="1" applyFill="1"/>
    <xf numFmtId="168" fontId="0" fillId="0" borderId="1" xfId="0" applyNumberFormat="1" applyFill="1" applyBorder="1"/>
    <xf numFmtId="168" fontId="0" fillId="0" borderId="0" xfId="1" applyNumberFormat="1" applyFont="1" applyFill="1" applyAlignment="1">
      <alignment horizontal="right"/>
    </xf>
    <xf numFmtId="168" fontId="0" fillId="0" borderId="1" xfId="1" applyNumberFormat="1" applyFont="1" applyFill="1" applyBorder="1" applyAlignment="1">
      <alignment horizontal="right"/>
    </xf>
    <xf numFmtId="168" fontId="0" fillId="0" borderId="2" xfId="0" applyNumberFormat="1" applyBorder="1"/>
    <xf numFmtId="2" fontId="0" fillId="0" borderId="0" xfId="0" applyNumberFormat="1" applyFill="1" applyBorder="1"/>
    <xf numFmtId="166" fontId="0" fillId="0" borderId="0" xfId="1" applyNumberFormat="1" applyFont="1" applyFill="1" applyBorder="1" applyAlignment="1">
      <alignment horizontal="right"/>
    </xf>
    <xf numFmtId="0" fontId="0" fillId="0" borderId="17" xfId="0" applyFill="1" applyBorder="1"/>
    <xf numFmtId="0" fontId="0" fillId="0" borderId="17" xfId="0" applyFill="1" applyBorder="1" applyAlignment="1">
      <alignment horizontal="right"/>
    </xf>
    <xf numFmtId="0" fontId="0" fillId="0" borderId="52" xfId="0" applyFill="1" applyBorder="1" applyAlignment="1">
      <alignment horizontal="right"/>
    </xf>
    <xf numFmtId="0" fontId="0" fillId="33" borderId="0" xfId="0" applyFill="1"/>
    <xf numFmtId="0" fontId="0" fillId="33" borderId="59" xfId="0" applyFill="1" applyBorder="1"/>
    <xf numFmtId="0" fontId="13" fillId="33" borderId="0" xfId="4" applyFill="1" applyBorder="1"/>
    <xf numFmtId="0" fontId="0" fillId="33" borderId="22" xfId="0" applyFill="1" applyBorder="1"/>
    <xf numFmtId="0" fontId="63" fillId="33" borderId="22" xfId="0" applyFont="1" applyFill="1" applyBorder="1"/>
    <xf numFmtId="0" fontId="64" fillId="33" borderId="22" xfId="0" applyFont="1" applyFill="1" applyBorder="1"/>
    <xf numFmtId="0" fontId="49" fillId="33" borderId="22" xfId="0" applyFont="1" applyFill="1" applyBorder="1"/>
    <xf numFmtId="0" fontId="0" fillId="33" borderId="22" xfId="0" applyFill="1" applyBorder="1" applyAlignment="1">
      <alignment wrapText="1"/>
    </xf>
    <xf numFmtId="0" fontId="0" fillId="33" borderId="26" xfId="0" applyFill="1" applyBorder="1"/>
    <xf numFmtId="171" fontId="10" fillId="0" borderId="0" xfId="82" applyNumberFormat="1" applyFont="1" applyFill="1"/>
    <xf numFmtId="0" fontId="11" fillId="0" borderId="0" xfId="0" applyFont="1" applyAlignment="1"/>
    <xf numFmtId="0" fontId="0" fillId="0" borderId="0" xfId="0" applyAlignment="1"/>
    <xf numFmtId="0" fontId="11" fillId="0" borderId="0" xfId="0" applyFont="1" applyFill="1" applyAlignment="1"/>
    <xf numFmtId="0" fontId="0" fillId="0" borderId="0" xfId="0" applyFill="1" applyAlignment="1"/>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21" xfId="0" applyFont="1" applyBorder="1" applyAlignment="1">
      <alignment horizontal="center" vertical="center"/>
    </xf>
    <xf numFmtId="0" fontId="3" fillId="0" borderId="17" xfId="0" applyFont="1" applyBorder="1" applyAlignment="1">
      <alignment horizontal="center"/>
    </xf>
    <xf numFmtId="0" fontId="52" fillId="0" borderId="50" xfId="0" applyFont="1" applyBorder="1" applyAlignment="1">
      <alignment horizontal="center" vertical="center"/>
    </xf>
    <xf numFmtId="2" fontId="52" fillId="0" borderId="50" xfId="0" applyNumberFormat="1" applyFont="1" applyBorder="1" applyAlignment="1">
      <alignment horizontal="center" vertical="center"/>
    </xf>
    <xf numFmtId="2" fontId="52" fillId="33" borderId="50" xfId="0" applyNumberFormat="1" applyFont="1" applyFill="1" applyBorder="1" applyAlignment="1">
      <alignment horizontal="center" vertical="center"/>
    </xf>
    <xf numFmtId="0" fontId="52" fillId="0" borderId="41" xfId="68" applyFont="1" applyBorder="1" applyAlignment="1">
      <alignment horizontal="left" vertical="center"/>
    </xf>
    <xf numFmtId="0" fontId="52" fillId="0" borderId="44" xfId="68" applyFont="1" applyBorder="1" applyAlignment="1">
      <alignment horizontal="left" vertical="center"/>
    </xf>
    <xf numFmtId="0" fontId="52" fillId="0" borderId="42" xfId="68" applyFont="1" applyBorder="1" applyAlignment="1">
      <alignment horizontal="center" vertical="center"/>
    </xf>
    <xf numFmtId="0" fontId="52" fillId="0" borderId="43" xfId="68" applyFont="1" applyBorder="1" applyAlignment="1">
      <alignment horizontal="center" vertical="center"/>
    </xf>
    <xf numFmtId="4" fontId="52" fillId="0" borderId="42" xfId="68" applyNumberFormat="1" applyFont="1" applyBorder="1" applyAlignment="1">
      <alignment horizontal="center" vertical="center"/>
    </xf>
    <xf numFmtId="4" fontId="52" fillId="0" borderId="43" xfId="68" applyNumberFormat="1" applyFont="1" applyBorder="1" applyAlignment="1">
      <alignment horizontal="center" vertical="center"/>
    </xf>
    <xf numFmtId="1" fontId="10" fillId="0" borderId="0" xfId="0" applyNumberFormat="1" applyFont="1"/>
    <xf numFmtId="168" fontId="10" fillId="0" borderId="0" xfId="0" applyNumberFormat="1" applyFont="1"/>
  </cellXfs>
  <cellStyles count="83">
    <cellStyle name="20% - Accent1 2" xfId="42" xr:uid="{96D3FE44-6624-40DB-B0B4-52EB5EDA3D51}"/>
    <cellStyle name="20% - Accent2 2" xfId="46" xr:uid="{B70F939B-7C6D-4C85-84AE-317534160260}"/>
    <cellStyle name="20% - Accent3 2" xfId="50" xr:uid="{D42FA41F-7116-4834-8EE6-048DDAA3015C}"/>
    <cellStyle name="20% - Accent4 2" xfId="54" xr:uid="{9D227BD4-00AB-4861-8778-22F54F224331}"/>
    <cellStyle name="20% - Accent5 2" xfId="58" xr:uid="{D8E0B486-227F-407A-BBC6-2C87EA238E2E}"/>
    <cellStyle name="20% - Accent6 2" xfId="62" xr:uid="{D710A6B4-A194-4D5F-B7F7-DC4941D556B4}"/>
    <cellStyle name="40% - Accent1 2" xfId="43" xr:uid="{37B23894-6282-4A14-892E-21433B0C620B}"/>
    <cellStyle name="40% - Accent2 2" xfId="47" xr:uid="{8F2C8DA1-6CD3-44D9-B912-DB6B90DAB019}"/>
    <cellStyle name="40% - Accent3 2" xfId="51" xr:uid="{329DF3B5-50B7-41B7-B5A1-E5D79171CC94}"/>
    <cellStyle name="40% - Accent4 2" xfId="55" xr:uid="{BCC69DD0-AF3B-4915-883E-3AAB4DF206E3}"/>
    <cellStyle name="40% - Accent5 2" xfId="59" xr:uid="{7C788EA6-E2C2-430B-9C72-AEFEBB3BD053}"/>
    <cellStyle name="40% - Accent6 2" xfId="63" xr:uid="{F7BE5867-D866-4DB1-B533-2ED3B7761B2E}"/>
    <cellStyle name="60% - Accent1 2" xfId="44" xr:uid="{FED63FBD-8F0B-40F4-B1D8-C6257E0DD4F9}"/>
    <cellStyle name="60% - Accent2 2" xfId="48" xr:uid="{FB8B56C3-F0F5-4A2C-BB7B-2147FD3AEC2B}"/>
    <cellStyle name="60% - Accent3 2" xfId="52" xr:uid="{00D61288-0F97-4E79-B7A1-0CC77CB1B045}"/>
    <cellStyle name="60% - Accent4 2" xfId="56" xr:uid="{6449752C-25F0-49A9-93EE-FCE41F6C6C25}"/>
    <cellStyle name="60% - Accent5 2" xfId="60" xr:uid="{E0D390B1-3AD4-48FA-B6BE-6A647B9734B4}"/>
    <cellStyle name="60% - Accent6 2" xfId="64" xr:uid="{3CD683C9-DDE8-49DD-B8E2-443E4258AC72}"/>
    <cellStyle name="Accent1 2" xfId="41" xr:uid="{F72EF91F-6BD6-4396-96EA-03013AB1980B}"/>
    <cellStyle name="Accent2 2" xfId="45" xr:uid="{26D57DD9-A242-4E67-8350-504B8702AABC}"/>
    <cellStyle name="Accent3 2" xfId="49" xr:uid="{932CDFCD-5F7D-4FF6-92B4-047B0B245FFD}"/>
    <cellStyle name="Accent4 2" xfId="53" xr:uid="{AE40E213-47D3-4C6A-9BB7-0E47CD09024C}"/>
    <cellStyle name="Accent5 2" xfId="57" xr:uid="{9430CE10-3B58-44C9-970A-3DFA70DB6486}"/>
    <cellStyle name="Accent6 2" xfId="61" xr:uid="{8A22BC53-C601-460C-B14C-360FC41E0780}"/>
    <cellStyle name="Bad 2" xfId="30" xr:uid="{5BD1AEBB-3510-4B07-A7B4-C2BDCAD862C0}"/>
    <cellStyle name="Calculation 2" xfId="34" xr:uid="{CFC09252-76CD-417B-8DD0-DC6078B014B3}"/>
    <cellStyle name="Check Cell 2" xfId="36" xr:uid="{CAAA0E94-6F2B-4FD2-9EB9-BA1C7B648AF4}"/>
    <cellStyle name="Comma" xfId="1" builtinId="3"/>
    <cellStyle name="Comma 16" xfId="3" xr:uid="{63063E42-D1D5-4808-9FA6-89E895998738}"/>
    <cellStyle name="Comma 2" xfId="12" xr:uid="{E4B086E4-92A8-4FF7-A782-18808612860C}"/>
    <cellStyle name="Comma 2 2" xfId="22" xr:uid="{A7368AEB-B95B-4EEB-8A49-C88FA81F92DB}"/>
    <cellStyle name="Comma 26" xfId="2" xr:uid="{EA648641-BCE8-4ACD-9E4C-FFA0F35CCCF0}"/>
    <cellStyle name="Explanatory Text 2" xfId="39" xr:uid="{0F531333-7B2F-4773-A9D5-392047EE4C45}"/>
    <cellStyle name="Good 2" xfId="29" xr:uid="{7A6C5929-573E-4BFF-B7B5-999C96AA4D1B}"/>
    <cellStyle name="Heading 1 2" xfId="25" xr:uid="{CDEDEF01-44A3-4184-A9D1-CA2608B0E9C5}"/>
    <cellStyle name="Heading 2 2" xfId="26" xr:uid="{803E2526-866E-40DE-8898-A309D0EC5810}"/>
    <cellStyle name="Heading 3 2" xfId="27" xr:uid="{81752B3A-4D37-4FBA-BF97-8CA37C48CB2C}"/>
    <cellStyle name="Heading 4 2" xfId="28" xr:uid="{72F6AF5F-8C1D-4712-91FC-F4D099F18440}"/>
    <cellStyle name="Hyperlink" xfId="4" builtinId="8"/>
    <cellStyle name="Hyperlink 2" xfId="7" xr:uid="{2AC874DA-36A0-4082-ABFA-4AB9A3580FFA}"/>
    <cellStyle name="Hyperlink 2 2" xfId="76" xr:uid="{8938367A-BAEE-43EC-8B6A-8D85639BE3C6}"/>
    <cellStyle name="Hyperlink 2 3" xfId="21" xr:uid="{50B0002C-A1B6-49EB-910A-106A5459C8FF}"/>
    <cellStyle name="Hyperlink 3" xfId="6" xr:uid="{8D60716C-DD64-4FFC-8227-446AADB6EB02}"/>
    <cellStyle name="Hyperlink 3 2" xfId="66" xr:uid="{23735643-63D3-4545-8DE1-178C3A0C7793}"/>
    <cellStyle name="Hyperlink 4" xfId="13" xr:uid="{0EFD3743-42AA-4EBD-95DF-8F6FE6BCB336}"/>
    <cellStyle name="Hyperlink 4 2" xfId="67" xr:uid="{498AF693-CDBD-454D-BEE3-0210F2A842C4}"/>
    <cellStyle name="Hyperlink 5" xfId="69" xr:uid="{41042E82-C329-408E-ACF9-038F473D4465}"/>
    <cellStyle name="Hyperlink 6" xfId="74" xr:uid="{AA28755E-1A32-4CEA-B77F-AEFFDE1C0B9A}"/>
    <cellStyle name="Hyperlink 7" xfId="20" xr:uid="{73567EA1-E119-488A-B418-9167F970F393}"/>
    <cellStyle name="Input 2" xfId="32" xr:uid="{219B5330-8AF6-4959-80EE-05B0124FBDF1}"/>
    <cellStyle name="Linked Cell 2" xfId="35" xr:uid="{5214A485-32EB-4509-B9AF-2A3102DF2E52}"/>
    <cellStyle name="Neutral 2" xfId="31" xr:uid="{E1BF38C1-64F0-4F64-8FD0-EF97C4995C39}"/>
    <cellStyle name="Normal" xfId="0" builtinId="0"/>
    <cellStyle name="Normal 10" xfId="81" xr:uid="{27A2F485-3EEA-48B5-BA61-3C9E1A070932}"/>
    <cellStyle name="Normal 11" xfId="80" xr:uid="{4483AE95-BDDF-4F39-B54A-191E788F11EB}"/>
    <cellStyle name="Normal 2" xfId="5" xr:uid="{7E1D9EF4-5FED-4002-AB49-667FA1866A72}"/>
    <cellStyle name="Normal 2 2" xfId="71" xr:uid="{089E0256-4FFB-4CA1-94A3-9937CB084ED0}"/>
    <cellStyle name="Normal 2 2 2" xfId="73" xr:uid="{EE9FB23F-E04E-4703-9386-8661B1C488AF}"/>
    <cellStyle name="Normal 2 2 2 2" xfId="79" xr:uid="{5B9BB3D8-B0F9-40CF-8042-B66586470E9B}"/>
    <cellStyle name="Normal 2 3" xfId="77" xr:uid="{F315F935-28FC-4460-8F43-EB904E52029C}"/>
    <cellStyle name="Normal 2 4" xfId="78" xr:uid="{6C4FC021-8F0A-47E6-B62F-1D26FA461C58}"/>
    <cellStyle name="Normal 2 5" xfId="16" xr:uid="{93247F0A-4BAD-4533-9673-ECAEA67C4480}"/>
    <cellStyle name="Normal 3" xfId="10" xr:uid="{0C989210-A076-47F3-87EE-FEE0EFC7A03F}"/>
    <cellStyle name="Normal 3 2" xfId="17" xr:uid="{8662EB5E-2720-4595-B5CA-CBB2ED298AA0}"/>
    <cellStyle name="Normal 4" xfId="9" xr:uid="{738840BD-04CC-4748-A910-7D64FB7B233C}"/>
    <cellStyle name="Normal 4 2" xfId="15" xr:uid="{002C12D5-0A6D-4E79-8F70-1975FBD9EAC9}"/>
    <cellStyle name="Normal 5" xfId="11" xr:uid="{AA43C5E6-03EA-4DA4-BEB5-016671B453AC}"/>
    <cellStyle name="Normal 5 2" xfId="70" xr:uid="{35EBC615-AFA4-4265-8986-64699F397E26}"/>
    <cellStyle name="Normal 5 3" xfId="18" xr:uid="{01E6A2CF-7567-4DCB-B6CA-64B2C82BECC1}"/>
    <cellStyle name="Normal 6" xfId="19" xr:uid="{B0AD9B02-C929-42D4-8333-B35F1EAFC200}"/>
    <cellStyle name="Normal 6 2" xfId="72" xr:uid="{95AA6810-1089-4CE6-8A6B-AC5963DC6C1D}"/>
    <cellStyle name="Normal 7" xfId="65" xr:uid="{D0D54663-1806-43E0-8C12-34D50F1C9A4C}"/>
    <cellStyle name="Normal 7 2" xfId="75" xr:uid="{6AD51F13-2EF9-43D0-9560-642DA19B25B5}"/>
    <cellStyle name="Normal 8" xfId="68" xr:uid="{2DA0C85C-3EDA-47F4-8C22-B17A0CADE2C7}"/>
    <cellStyle name="Normal 9" xfId="14" xr:uid="{43BD9E78-8DDF-45F9-86F5-1B1E33C3CF31}"/>
    <cellStyle name="Note 2" xfId="38" xr:uid="{4AE1A87C-0D91-44F8-8BE1-CD07A63C072C}"/>
    <cellStyle name="Output 2" xfId="33" xr:uid="{B2541BAB-C0C8-414D-8597-E27FB97885F6}"/>
    <cellStyle name="Percent" xfId="82" builtinId="5"/>
    <cellStyle name="Percent 2" xfId="8" xr:uid="{EA1E0303-F654-4360-9170-2E0D98AA6148}"/>
    <cellStyle name="Percent 2 2" xfId="23" xr:uid="{5FDE6BDD-0319-468C-B2D6-9DFB9B855EB3}"/>
    <cellStyle name="Title 2" xfId="24" xr:uid="{FE597BCA-C2C2-4CFE-89D4-6E6F7E84C46F}"/>
    <cellStyle name="Total 2" xfId="40" xr:uid="{D9EB27D8-72DD-4C1A-8E01-53F02A6B5138}"/>
    <cellStyle name="Warning Text 2" xfId="37" xr:uid="{AD26A87E-1F5C-40CA-A738-EFA622416487}"/>
  </cellStyles>
  <dxfs count="85">
    <dxf>
      <font>
        <color theme="9"/>
      </font>
    </dxf>
    <dxf>
      <font>
        <color theme="9"/>
      </font>
    </dxf>
    <dxf>
      <font>
        <color theme="9"/>
      </font>
    </dxf>
    <dxf>
      <numFmt numFmtId="172" formatCode="&quot;&lt; 1&quot;"/>
    </dxf>
    <dxf>
      <numFmt numFmtId="172" formatCode="&quot;&lt; 1&quot;"/>
    </dxf>
    <dxf>
      <numFmt numFmtId="172" formatCode="&quot;&lt; 1&quot;"/>
    </dxf>
    <dxf>
      <font>
        <color theme="9"/>
      </font>
    </dxf>
    <dxf>
      <font>
        <color theme="9"/>
      </font>
    </dxf>
    <dxf>
      <font>
        <color theme="9"/>
      </font>
    </dxf>
    <dxf>
      <numFmt numFmtId="172" formatCode="&quot;&lt; 1&quot;"/>
    </dxf>
    <dxf>
      <numFmt numFmtId="172" formatCode="&quot;&lt; 1&quot;"/>
    </dxf>
    <dxf>
      <numFmt numFmtId="172" formatCode="&quot;&lt; 1&quot;"/>
    </dxf>
    <dxf>
      <font>
        <color theme="9"/>
      </font>
    </dxf>
    <dxf>
      <font>
        <color theme="9"/>
      </font>
    </dxf>
    <dxf>
      <font>
        <color theme="9"/>
      </font>
    </dxf>
    <dxf>
      <numFmt numFmtId="172" formatCode="&quot;&lt; 1&quot;"/>
    </dxf>
    <dxf>
      <numFmt numFmtId="172" formatCode="&quot;&lt; 1&quot;"/>
    </dxf>
    <dxf>
      <numFmt numFmtId="172" formatCode="&quot;&lt; 1&quot;"/>
    </dxf>
    <dxf>
      <font>
        <color theme="9"/>
      </font>
    </dxf>
    <dxf>
      <font>
        <color theme="9"/>
      </font>
    </dxf>
    <dxf>
      <font>
        <color theme="9"/>
      </font>
    </dxf>
    <dxf>
      <numFmt numFmtId="172" formatCode="&quot;&lt; 1&quot;"/>
    </dxf>
    <dxf>
      <numFmt numFmtId="172" formatCode="&quot;&lt; 1&quot;"/>
    </dxf>
    <dxf>
      <numFmt numFmtId="172" formatCode="&quot;&lt; 1&quot;"/>
    </dxf>
    <dxf>
      <numFmt numFmtId="172" formatCode="&quot;&lt; 1&quot;"/>
    </dxf>
    <dxf>
      <numFmt numFmtId="172" formatCode="&quot;&lt; 1&quot;"/>
    </dxf>
    <dxf>
      <numFmt numFmtId="172" formatCode="&quot;&lt; 1&quot;"/>
    </dxf>
    <dxf>
      <font>
        <color rgb="FFFFC000"/>
      </font>
    </dxf>
    <dxf>
      <font>
        <color rgb="FFFFC000"/>
      </font>
    </dxf>
    <dxf>
      <font>
        <color rgb="FFFFC000"/>
      </font>
    </dxf>
    <dxf>
      <numFmt numFmtId="172" formatCode="&quot;&lt; 1&quot;"/>
    </dxf>
    <dxf>
      <numFmt numFmtId="172" formatCode="&quot;&lt; 1&quot;"/>
    </dxf>
    <dxf>
      <numFmt numFmtId="172" formatCode="&quot;&lt; 1&quot;"/>
    </dxf>
    <dxf>
      <font>
        <color theme="9"/>
      </font>
    </dxf>
    <dxf>
      <font>
        <color theme="9"/>
      </font>
    </dxf>
    <dxf>
      <font>
        <color theme="9"/>
      </font>
    </dxf>
    <dxf>
      <numFmt numFmtId="172" formatCode="&quot;&lt; 1&quot;"/>
    </dxf>
    <dxf>
      <numFmt numFmtId="172" formatCode="&quot;&lt; 1&quot;"/>
    </dxf>
    <dxf>
      <numFmt numFmtId="172" formatCode="&quot;&lt; 1&quot;"/>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solid">
          <fgColor indexed="64"/>
          <bgColor theme="0"/>
        </patternFill>
      </fill>
      <alignment horizontal="general" vertical="center" textRotation="0" wrapText="1" indent="0" justifyLastLine="0" shrinkToFit="0" readingOrder="0"/>
    </dxf>
    <dxf>
      <font>
        <b val="0"/>
        <strike val="0"/>
        <outline val="0"/>
        <shadow val="0"/>
        <u val="none"/>
        <vertAlign val="baseline"/>
        <sz val="12"/>
        <name val="Arial"/>
        <family val="2"/>
        <scheme val="none"/>
      </font>
      <numFmt numFmtId="164"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solid">
          <fgColor indexed="64"/>
          <bgColor theme="0"/>
        </patternFill>
      </fill>
      <alignment horizontal="general" vertical="center" textRotation="0" wrapText="1" indent="0" justifyLastLine="0" shrinkToFit="0" readingOrder="0"/>
    </dxf>
    <dxf>
      <font>
        <b val="0"/>
        <strike val="0"/>
        <outline val="0"/>
        <shadow val="0"/>
        <u val="none"/>
        <vertAlign val="baseline"/>
        <sz val="12"/>
        <name val="Arial"/>
        <family val="2"/>
        <scheme val="none"/>
      </font>
      <numFmt numFmtId="164"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1"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solid">
          <fgColor indexed="64"/>
          <bgColor theme="0"/>
        </patternFill>
      </fill>
      <alignment horizontal="general" vertical="center" textRotation="0" wrapText="1" indent="0" justifyLastLine="0" shrinkToFit="0" readingOrder="0"/>
    </dxf>
    <dxf>
      <font>
        <b val="0"/>
        <strike val="0"/>
        <outline val="0"/>
        <shadow val="0"/>
        <u val="none"/>
        <vertAlign val="baseline"/>
        <sz val="12"/>
        <name val="Arial"/>
        <family val="2"/>
        <scheme val="none"/>
      </font>
      <numFmt numFmtId="164" formatCode="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general" vertical="center" textRotation="0" wrapText="1" indent="0" justifyLastLine="0" shrinkToFit="0" readingOrder="0"/>
    </dxf>
    <dxf>
      <font>
        <b val="0"/>
        <strike val="0"/>
        <outline val="0"/>
        <shadow val="0"/>
        <u val="none"/>
        <vertAlign val="baseline"/>
        <sz val="12"/>
        <name val="Arial"/>
        <family val="2"/>
        <scheme val="none"/>
      </font>
      <numFmt numFmtId="2" formatCode="0.00"/>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alignment horizontal="right" vertical="center" textRotation="0" wrapText="0" indent="0" justifyLastLine="0" shrinkToFit="0" readingOrder="0"/>
    </dxf>
    <dxf>
      <font>
        <b val="0"/>
        <strike val="0"/>
        <outline val="0"/>
        <shadow val="0"/>
        <u val="none"/>
        <vertAlign val="baseline"/>
        <sz val="12"/>
        <name val="Arial"/>
        <family val="2"/>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alignment horizontal="general" vertical="center" textRotation="0" wrapText="1" indent="0" justifyLastLine="0" shrinkToFit="0" readingOrder="0"/>
    </dxf>
    <dxf>
      <font>
        <b val="0"/>
        <strike val="0"/>
        <outline val="0"/>
        <shadow val="0"/>
        <u val="none"/>
        <vertAlign val="baseline"/>
        <sz val="12"/>
        <name val="Arial"/>
        <family val="2"/>
        <scheme val="none"/>
      </font>
      <numFmt numFmtId="164" formatCode="0.0"/>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Arial"/>
        <family val="2"/>
        <scheme val="none"/>
      </font>
      <numFmt numFmtId="164" formatCode="0.0"/>
      <fill>
        <patternFill patternType="none">
          <fgColor indexed="64"/>
          <bgColor auto="1"/>
        </patternFill>
      </fill>
      <alignment horizontal="left" vertical="center" textRotation="0" wrapText="1" indent="0" justifyLastLine="0" shrinkToFit="0" readingOrder="0"/>
    </dxf>
    <dxf>
      <border outline="0">
        <top style="thin">
          <color indexed="64"/>
        </top>
      </border>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righ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1</xdr:row>
      <xdr:rowOff>114300</xdr:rowOff>
    </xdr:from>
    <xdr:to>
      <xdr:col>1</xdr:col>
      <xdr:colOff>2041071</xdr:colOff>
      <xdr:row>4</xdr:row>
      <xdr:rowOff>1360</xdr:rowOff>
    </xdr:to>
    <xdr:pic>
      <xdr:nvPicPr>
        <xdr:cNvPr id="2" name="Picture 1" descr="ʱè">
          <a:extLst>
            <a:ext uri="{FF2B5EF4-FFF2-40B4-BE49-F238E27FC236}">
              <a16:creationId xmlns:a16="http://schemas.microsoft.com/office/drawing/2014/main" id="{51E84811-4099-404A-B0EA-B370B45461C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0" y="304800"/>
          <a:ext cx="1856921" cy="423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8798277-266A-4A71-9376-293B7E5617DF}" name="Table7" displayName="Table7" ref="A5:G9" totalsRowShown="0" headerRowDxfId="84" dataDxfId="83" tableBorderDxfId="82">
  <tableColumns count="7">
    <tableColumn id="1" xr3:uid="{C1BFA437-02FE-4267-91EC-00B436362337}" name="Country" dataDxfId="81"/>
    <tableColumn id="2" xr3:uid="{EB443965-E32D-42F2-8200-A521AA3CA036}" name="% of population with access to a 2ha+ wood within 500m" dataDxfId="80"/>
    <tableColumn id="3" xr3:uid="{9B14F7F5-399F-4875-9855-9261943759EB}" name="% of population with access to a 20ha+ wood within 4km" dataDxfId="79"/>
    <tableColumn id="4" xr3:uid="{1674FAEC-DEF9-4ED1-A873-EDCF8418A890}" name="% extra population with access to a 2ha+ wood within 500m if existing woods opened" dataDxfId="78"/>
    <tableColumn id="5" xr3:uid="{C815828C-3B4F-4F30-9CD1-D9673CAEFC29}" name="% extra population with access to a 20ha+ wood within 4km if existing woods opened" dataDxfId="77"/>
    <tableColumn id="6" xr3:uid="{1C474532-86AD-4184-8FF4-77AF0F6C3CF8}" name="% population requiring new woodland to be able to access a 2ha+ wood within 500m" dataDxfId="76"/>
    <tableColumn id="7" xr3:uid="{48AC12D5-474C-4A3D-95AA-468CB5853DA8}" name="% population requiring new woodland to be able to access a 20ha+ wood within 4km" dataDxfId="75"/>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85976B4-0554-4500-B6D2-23D1BCCA5F52}" name="Table2" displayName="Table2" ref="A12:G132" totalsRowShown="0" headerRowDxfId="74" dataDxfId="73">
  <tableColumns count="7">
    <tableColumn id="1" xr3:uid="{13FA2DD3-AD81-426C-AC1A-FA48CBA3EFA3}" name="Local Authority" dataDxfId="72"/>
    <tableColumn id="2" xr3:uid="{9B361DA9-C64D-4C6E-8444-6593AAE91077}" name="% of population with access to a 2ha+ wood within 500m" dataDxfId="71"/>
    <tableColumn id="3" xr3:uid="{170FF860-5DB0-49FA-A9D8-8127C8696406}" name="% of population with access to a 20ha+ wood within 4km" dataDxfId="70"/>
    <tableColumn id="4" xr3:uid="{ECCFDD91-16FA-409E-A145-3437576F084A}" name="% extra population with access to a 2ha+ wood within 500m if existing woods opened" dataDxfId="69"/>
    <tableColumn id="5" xr3:uid="{5780A015-7D61-4D63-A78E-9895A83C4D7A}" name="% extra population with access to a 20ha+ wood within 4km if existing woods opened" dataDxfId="68"/>
    <tableColumn id="6" xr3:uid="{3515A57E-5DEC-41DD-B0B5-F9DDFA2C4628}" name="% population requiring new woodland to be able to access a 2ha+ wood within 500m" dataDxfId="67"/>
    <tableColumn id="7" xr3:uid="{5951918A-E046-4780-9181-0E6940F521A7}" name="% population requiring new woodland to be able to access a 20ha+ wood within 4km" dataDxfId="66"/>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3D3317A-EA1E-42D7-A3E4-19A88DBE8478}" name="Table26" displayName="Table26" ref="A135:G167" totalsRowShown="0" headerRowDxfId="65" dataDxfId="64">
  <tableColumns count="7">
    <tableColumn id="1" xr3:uid="{C701EEE0-D4D5-4DFD-B97F-AD233E6451D8}" name="Local Authority" dataDxfId="63"/>
    <tableColumn id="2" xr3:uid="{BCCF92DB-2D11-47D6-A0AF-C9C1B5E0EFC4}" name="% of population with access to a 2ha+ wood within 500m" dataDxfId="62"/>
    <tableColumn id="3" xr3:uid="{C2508FF5-37D0-4AAA-8CBF-D0CFEF4DC1CA}" name="% of population with access to a 20ha+ wood within 4km" dataDxfId="61"/>
    <tableColumn id="4" xr3:uid="{34D2E1AF-3680-4479-836B-DAAA521BF7A5}" name="% extra population with access to a 2ha+ wood within 500m if existing woods opened" dataDxfId="60"/>
    <tableColumn id="5" xr3:uid="{33E4D2A4-C332-443B-B4C3-7797EBFC0E28}" name="% extra population with access to a 20ha+ wood within 4km if existing woods opened" dataDxfId="59"/>
    <tableColumn id="6" xr3:uid="{855867BB-87AF-4221-9220-9694C427E59D}" name="% population requiring new woodland to be able to access a 2ha+ wood within 500m" dataDxfId="58"/>
    <tableColumn id="7" xr3:uid="{A16E68AA-F2C0-4BC7-9286-EC8280135B4C}" name="% population requiring new woodland to be able to access a 20ha+ wood within 4km" dataDxfId="57"/>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B55D72F-07FB-4EA8-9452-BC661FF2C0FF}" name="Table25" displayName="Table25" ref="A170:G192" totalsRowShown="0" headerRowDxfId="56" dataDxfId="55">
  <tableColumns count="7">
    <tableColumn id="1" xr3:uid="{34BC431D-C988-47AC-9FE9-87C4433541F5}" name="Local Authority" dataDxfId="54"/>
    <tableColumn id="2" xr3:uid="{4B248A6D-8D3F-48BE-AE6D-254C76E10DD9}" name="% of population with access to a 2ha+ wood within 500m" dataDxfId="53"/>
    <tableColumn id="3" xr3:uid="{7B97F77E-65F4-4429-8A4E-2D7E838D4FB3}" name="% of population with access to a 20ha+ wood within 4km" dataDxfId="52"/>
    <tableColumn id="4" xr3:uid="{B07D119E-2699-4E00-9E74-B6C52167700A}" name="% extra population with access to a 2ha+ wood within 500m if existing woods opened" dataDxfId="51"/>
    <tableColumn id="5" xr3:uid="{BA72BD31-5B35-4CAE-A8BF-B07919ACD60E}" name="% extra population with access to a 20ha+ wood within 4km if existing woods opened" dataDxfId="50"/>
    <tableColumn id="6" xr3:uid="{8FBC3687-8538-4B00-B740-B80AACFB7292}" name="% population requiring new woodland to be able to access a 2ha+ wood within 500m" dataDxfId="49"/>
    <tableColumn id="7" xr3:uid="{1379A65B-8A51-4A43-8459-86E773477718}" name="% population requiring new woodland to be able to access a 20ha+ wood within 4km" dataDxfId="48"/>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DB28259-1DDA-4B98-8A23-A7E38BB18816}" name="Table259" displayName="Table259" ref="A195:G206" totalsRowShown="0" headerRowDxfId="47" dataDxfId="46">
  <tableColumns count="7">
    <tableColumn id="1" xr3:uid="{17ED6C25-1DCF-42C6-96C9-28C81636A4A0}" name="Local Authority" dataDxfId="45"/>
    <tableColumn id="2" xr3:uid="{4055CD89-C3F8-45C9-BBAC-D518390F3BAC}" name="% of population with access to a 2ha+ wood within 500m" dataDxfId="44"/>
    <tableColumn id="3" xr3:uid="{57D47E13-2FBC-4749-B64E-2C30A46508D8}" name="% of population with access to a 20ha+ wood within 4km" dataDxfId="43"/>
    <tableColumn id="4" xr3:uid="{03E47432-9C29-4424-9D8F-CD2CBA9F9525}" name="% extra population with access to a 2ha+ wood within 500m if existing woods opened" dataDxfId="42"/>
    <tableColumn id="5" xr3:uid="{655F2D85-B9B7-4710-B7D9-D1D1C6558B8B}" name="% extra population with access to a 20ha+ wood within 4km if existing woods opened" dataDxfId="41"/>
    <tableColumn id="6" xr3:uid="{E6253A06-FBD2-4461-848B-4F6D4411F355}" name="% population requiring new woodland to be able to access a 2ha+ wood within 500m" dataDxfId="40"/>
    <tableColumn id="7" xr3:uid="{5295D324-9CC3-465C-9273-802630D15734}" name="% population requiring new woodland to be able to access a 20ha+ wood within 4km" dataDxfId="39"/>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atural.capital.team@ons.gov.uk"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13" Type="http://schemas.openxmlformats.org/officeDocument/2006/relationships/hyperlink" Target="https://naei.beis.gov.uk/data/data-selector?view=air-pollutants" TargetMode="External"/><Relationship Id="rId18" Type="http://schemas.openxmlformats.org/officeDocument/2006/relationships/hyperlink" Target="https://www.forestresearch.gov.uk/tools-and-resources/statistics/data-downloads/" TargetMode="External"/><Relationship Id="rId26" Type="http://schemas.openxmlformats.org/officeDocument/2006/relationships/hyperlink" Target="https://www.gov.uk/government/statistics/butterflies-in-the-wider-countryside-uk" TargetMode="External"/><Relationship Id="rId3" Type="http://schemas.openxmlformats.org/officeDocument/2006/relationships/hyperlink" Target="https://www.forestresearch.gov.uk/tools-and-resources/statistics/data-downloads/" TargetMode="External"/><Relationship Id="rId21" Type="http://schemas.openxmlformats.org/officeDocument/2006/relationships/hyperlink" Target="https://www.gov.scot/publications/provision-analyses-scottish-fire-rescue-service-sfrs-incident-reporting-system-irs-data-relation-wildfire-incidents/" TargetMode="External"/><Relationship Id="rId34" Type="http://schemas.openxmlformats.org/officeDocument/2006/relationships/hyperlink" Target="https://www.nature.scot/doc/proportion-scotlands-protected-sites-favourable-condition-2022" TargetMode="External"/><Relationship Id="rId7" Type="http://schemas.openxmlformats.org/officeDocument/2006/relationships/hyperlink" Target="https://naturalresources.wales/evidence-and-data/research-and-reports/national-survey-for-wales/?lang=en" TargetMode="External"/><Relationship Id="rId12" Type="http://schemas.openxmlformats.org/officeDocument/2006/relationships/hyperlink" Target="https://uk-air.defra.gov.uk/assets/documents/reports/cat09/1902271109_Damage_cost_update_2018_FINAL_Issue_2_publication.pdf" TargetMode="External"/><Relationship Id="rId17" Type="http://schemas.openxmlformats.org/officeDocument/2006/relationships/hyperlink" Target="https://www.gov.uk/government/publications/valuing-greenhouse-gas-emissions-in-policy-appraisal/valuation-of-greenhouse-gas-emissions-for-policy-appraisal-and-evaluation" TargetMode="External"/><Relationship Id="rId25" Type="http://schemas.openxmlformats.org/officeDocument/2006/relationships/hyperlink" Target="https://www.bumblebeeconservation.org/contact-details/" TargetMode="External"/><Relationship Id="rId33" Type="http://schemas.openxmlformats.org/officeDocument/2006/relationships/hyperlink" Target="https://cdn.forestresearch.gov.uk/2022/09/Ch1_Woodland_FS2022.xlsx" TargetMode="External"/><Relationship Id="rId2" Type="http://schemas.openxmlformats.org/officeDocument/2006/relationships/hyperlink" Target="https://www.forestresearch.gov.uk/tools-and-resources/statistics/data-downloads/" TargetMode="External"/><Relationship Id="rId16" Type="http://schemas.openxmlformats.org/officeDocument/2006/relationships/hyperlink" Target="http://naei.beis.gov.uk/reports/reports?report_id=991" TargetMode="External"/><Relationship Id="rId20" Type="http://schemas.openxmlformats.org/officeDocument/2006/relationships/hyperlink" Target="https://statswales.gov.wales/Catalogue/Community-Safety-and-Social-Inclusion/Community-Safety/Fire-Incidents/Fires-and-False-Alarms/primaryandsecondarygrasslandwoodlandandcropfires-by-month-financialyear" TargetMode="External"/><Relationship Id="rId29" Type="http://schemas.openxmlformats.org/officeDocument/2006/relationships/hyperlink" Target="https://catalogue.ceda.ac.uk/?q=hadUK+-+GRid&amp;results_per_page=20&amp;sort_by=relevance" TargetMode="External"/><Relationship Id="rId1" Type="http://schemas.openxmlformats.org/officeDocument/2006/relationships/hyperlink" Target="https://www.forestresearch.gov.uk/tools-and-resources/statistics/statistics-by-topic/timber-statistics/uk-wood-production-and-trade-provisional-figures/" TargetMode="External"/><Relationship Id="rId6" Type="http://schemas.openxmlformats.org/officeDocument/2006/relationships/hyperlink" Target="https://www.gov.uk/government/collections/monitor-of-engagement-with-the-natural-environment-survey-purpose-and-results" TargetMode="External"/><Relationship Id="rId11" Type="http://schemas.openxmlformats.org/officeDocument/2006/relationships/hyperlink" Target="https://www.ons.gov.uk/peoplepopulationandcommunity/populationandmigration/populationestimates" TargetMode="External"/><Relationship Id="rId24" Type="http://schemas.openxmlformats.org/officeDocument/2006/relationships/hyperlink" Target="https://repository.rothamsted.ac.uk/item/975qz/rothamsted-insect-survey-moth-and-aphid-catch-abundance-data" TargetMode="External"/><Relationship Id="rId32" Type="http://schemas.openxmlformats.org/officeDocument/2006/relationships/hyperlink" Target="https://cdn.forestresearch.gov.uk/2022/09/Ch1_Woodland_FS2022.xlsx" TargetMode="External"/><Relationship Id="rId5" Type="http://schemas.openxmlformats.org/officeDocument/2006/relationships/hyperlink" Target="https://www.forestresearch.gov.uk/tools-and-resources/statistics/statistics-by-topic/timber-statistics/timber-price-indices/" TargetMode="External"/><Relationship Id="rId15" Type="http://schemas.openxmlformats.org/officeDocument/2006/relationships/hyperlink" Target="https://naei.beis.gov.uk/reports/reports?report_id=927" TargetMode="External"/><Relationship Id="rId23" Type="http://schemas.openxmlformats.org/officeDocument/2006/relationships/hyperlink" Target="https://www.gov.uk/government/statistics/wild-bird-populations-in-the-uk" TargetMode="External"/><Relationship Id="rId28" Type="http://schemas.openxmlformats.org/officeDocument/2006/relationships/hyperlink" Target="https://www.forestresearch.gov.uk/tools-and-resources/national-forest-inventory/what-our-woodlands-and-tree-cover-outside-woodlands-are-like-today-nfi-inventory-reports-and-woodland-map-reports/nfi-woodland-ecological-condition/" TargetMode="External"/><Relationship Id="rId36" Type="http://schemas.openxmlformats.org/officeDocument/2006/relationships/printerSettings" Target="../printerSettings/printerSettings19.bin"/><Relationship Id="rId10" Type="http://schemas.openxmlformats.org/officeDocument/2006/relationships/hyperlink" Target="https://www.visitbritain.org/great-britain-tourism-survey-latest-monthly-overnight-data" TargetMode="External"/><Relationship Id="rId19" Type="http://schemas.openxmlformats.org/officeDocument/2006/relationships/hyperlink" Target="https://www.gov.uk/government/statistics/fire-statistics-incident-level-datasets" TargetMode="External"/><Relationship Id="rId31" Type="http://schemas.openxmlformats.org/officeDocument/2006/relationships/hyperlink" Target="https://assets.publishing.service.gov.uk/government/uploads/system/uploads/attachment_data/file/1089953/AUK-Chapter2-14jul22.ods" TargetMode="External"/><Relationship Id="rId4" Type="http://schemas.openxmlformats.org/officeDocument/2006/relationships/hyperlink" Target="https://www.forestresearch.gov.uk/tools-and-resources/statistics/data-downloads/" TargetMode="External"/><Relationship Id="rId9" Type="http://schemas.openxmlformats.org/officeDocument/2006/relationships/hyperlink" Target="https://www.visitbritain.org/gb-day-visits-survey-latest-results" TargetMode="External"/><Relationship Id="rId14" Type="http://schemas.openxmlformats.org/officeDocument/2006/relationships/hyperlink" Target="https://uk-air.defra.gov.uk/assets/documents/reports/cat09/1902271109_Damage_cost_update_2018_FINAL_Issue_2_publication.pdf" TargetMode="External"/><Relationship Id="rId22" Type="http://schemas.openxmlformats.org/officeDocument/2006/relationships/hyperlink" Target="https://www.bats.org.uk/our-work/national-bat-monitoring-programme/reports/nbmp-annual-report" TargetMode="External"/><Relationship Id="rId27" Type="http://schemas.openxmlformats.org/officeDocument/2006/relationships/hyperlink" Target="https://pdfs.semanticscholar.org/c82b/f52cea9445059f56d7731ac5b482b9dbcc00.pdf?_ga=2.231067740.213460784.1586957681-280736988.1586957681" TargetMode="External"/><Relationship Id="rId30" Type="http://schemas.openxmlformats.org/officeDocument/2006/relationships/hyperlink" Target="https://www.forestresearch.gov.uk/tools-and-resources/statistics/statistics-by-topic/woodland-statistics/" TargetMode="External"/><Relationship Id="rId35" Type="http://schemas.openxmlformats.org/officeDocument/2006/relationships/hyperlink" Target="https://www.forestresearch.gov.uk/tools-and-resources/national-forest-inventory/what-our-woodlands-and-tree-cover-outside-woodlands-are-like-today-8211-nfi-inventory-reports-and-woodland-map-reports/nfi-woodland-ecological-condition/" TargetMode="External"/><Relationship Id="rId8" Type="http://schemas.openxmlformats.org/officeDocument/2006/relationships/hyperlink" Target="https://naturalresources.wales/evidence-and-data/research-and-reports/national-survey-for-wales/?lang=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660DA5-486D-4A7C-A700-F141DDBAF65F}">
  <dimension ref="B1:R10"/>
  <sheetViews>
    <sheetView tabSelected="1" workbookViewId="0"/>
  </sheetViews>
  <sheetFormatPr defaultColWidth="9.21875" defaultRowHeight="14.4" x14ac:dyDescent="0.3"/>
  <cols>
    <col min="1" max="1" width="9.21875" style="386"/>
    <col min="2" max="2" width="105" style="386" customWidth="1"/>
    <col min="3" max="16384" width="9.21875" style="386"/>
  </cols>
  <sheetData>
    <row r="1" spans="2:18" ht="15" thickBot="1" x14ac:dyDescent="0.35"/>
    <row r="2" spans="2:18" x14ac:dyDescent="0.3">
      <c r="B2" s="387"/>
      <c r="R2" s="388"/>
    </row>
    <row r="3" spans="2:18" x14ac:dyDescent="0.3">
      <c r="B3" s="389"/>
      <c r="R3" s="388"/>
    </row>
    <row r="4" spans="2:18" x14ac:dyDescent="0.3">
      <c r="B4" s="389"/>
      <c r="R4" s="388"/>
    </row>
    <row r="5" spans="2:18" ht="25.8" x14ac:dyDescent="0.5">
      <c r="B5" s="390" t="s">
        <v>781</v>
      </c>
      <c r="R5" s="388"/>
    </row>
    <row r="6" spans="2:18" x14ac:dyDescent="0.3">
      <c r="B6" s="391" t="s">
        <v>782</v>
      </c>
      <c r="R6" s="388"/>
    </row>
    <row r="7" spans="2:18" x14ac:dyDescent="0.3">
      <c r="B7" s="392"/>
      <c r="R7" s="388"/>
    </row>
    <row r="8" spans="2:18" x14ac:dyDescent="0.3">
      <c r="B8" s="392" t="s">
        <v>780</v>
      </c>
    </row>
    <row r="9" spans="2:18" ht="43.2" x14ac:dyDescent="0.3">
      <c r="B9" s="393" t="s">
        <v>788</v>
      </c>
    </row>
    <row r="10" spans="2:18" ht="15" thickBot="1" x14ac:dyDescent="0.35">
      <c r="B10" s="39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63A3F-9495-4783-8FEC-5AFC903927AF}">
  <dimension ref="A1:AI30"/>
  <sheetViews>
    <sheetView workbookViewId="0"/>
  </sheetViews>
  <sheetFormatPr defaultRowHeight="14.4" x14ac:dyDescent="0.3"/>
  <cols>
    <col min="1" max="1" width="46.21875" customWidth="1"/>
    <col min="2" max="34" width="10.5546875" customWidth="1"/>
  </cols>
  <sheetData>
    <row r="1" spans="1:35" ht="15.6" x14ac:dyDescent="0.3">
      <c r="A1" s="98" t="s">
        <v>68</v>
      </c>
    </row>
    <row r="2" spans="1:35" ht="17.399999999999999" x14ac:dyDescent="0.3">
      <c r="A2" s="2" t="s">
        <v>215</v>
      </c>
    </row>
    <row r="3" spans="1:35" ht="17.399999999999999" x14ac:dyDescent="0.3">
      <c r="A3" s="86"/>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row>
    <row r="4" spans="1:35" x14ac:dyDescent="0.3">
      <c r="A4" s="87" t="s">
        <v>216</v>
      </c>
      <c r="B4" s="3">
        <v>1990</v>
      </c>
      <c r="C4" s="3">
        <v>1991</v>
      </c>
      <c r="D4" s="3">
        <v>1992</v>
      </c>
      <c r="E4" s="3">
        <v>1993</v>
      </c>
      <c r="F4" s="3">
        <v>1994</v>
      </c>
      <c r="G4" s="3">
        <v>1995</v>
      </c>
      <c r="H4" s="3">
        <v>1996</v>
      </c>
      <c r="I4" s="3">
        <v>1997</v>
      </c>
      <c r="J4" s="3">
        <v>1998</v>
      </c>
      <c r="K4" s="3">
        <v>1999</v>
      </c>
      <c r="L4" s="3">
        <v>2000</v>
      </c>
      <c r="M4" s="3">
        <v>2001</v>
      </c>
      <c r="N4" s="3">
        <v>2002</v>
      </c>
      <c r="O4" s="3">
        <v>2003</v>
      </c>
      <c r="P4" s="3">
        <v>2004</v>
      </c>
      <c r="Q4" s="3">
        <v>2005</v>
      </c>
      <c r="R4" s="3">
        <v>2006</v>
      </c>
      <c r="S4" s="3">
        <v>2007</v>
      </c>
      <c r="T4" s="3">
        <v>2008</v>
      </c>
      <c r="U4" s="3">
        <v>2009</v>
      </c>
      <c r="V4" s="3">
        <v>2010</v>
      </c>
      <c r="W4" s="3">
        <v>2011</v>
      </c>
      <c r="X4" s="3">
        <v>2012</v>
      </c>
      <c r="Y4" s="3">
        <v>2013</v>
      </c>
      <c r="Z4" s="3">
        <v>2014</v>
      </c>
      <c r="AA4" s="3">
        <v>2015</v>
      </c>
      <c r="AB4" s="3">
        <v>2016</v>
      </c>
      <c r="AC4" s="3">
        <v>2017</v>
      </c>
      <c r="AD4" s="3">
        <v>2018</v>
      </c>
      <c r="AE4" s="3">
        <v>2019</v>
      </c>
      <c r="AF4" s="3">
        <v>2020</v>
      </c>
      <c r="AG4" s="3">
        <v>2021</v>
      </c>
      <c r="AH4" s="3">
        <v>2022</v>
      </c>
      <c r="AI4" s="13"/>
    </row>
    <row r="5" spans="1:35" x14ac:dyDescent="0.3">
      <c r="A5" s="39" t="s">
        <v>217</v>
      </c>
      <c r="B5" s="4">
        <v>904.67697988495433</v>
      </c>
      <c r="C5" s="4">
        <v>900.6866374907147</v>
      </c>
      <c r="D5" s="4">
        <v>896.70100248328959</v>
      </c>
      <c r="E5" s="4">
        <v>888.41298241062577</v>
      </c>
      <c r="F5" s="4">
        <v>874.80820030519794</v>
      </c>
      <c r="G5" s="4">
        <v>864.85961684663243</v>
      </c>
      <c r="H5" s="4">
        <v>856.68952114786327</v>
      </c>
      <c r="I5" s="4">
        <v>846.96114345040019</v>
      </c>
      <c r="J5" s="4">
        <v>836.32193249617922</v>
      </c>
      <c r="K5" s="4">
        <v>832.14262305389082</v>
      </c>
      <c r="L5" s="4">
        <v>827.73981584071373</v>
      </c>
      <c r="M5" s="4">
        <v>824.19571155244125</v>
      </c>
      <c r="N5" s="4">
        <v>822.14256465422795</v>
      </c>
      <c r="O5" s="4">
        <v>821.2629226447857</v>
      </c>
      <c r="P5" s="4">
        <v>818.808865802931</v>
      </c>
      <c r="Q5" s="4">
        <v>878.79256816013606</v>
      </c>
      <c r="R5" s="4">
        <v>877.49269603967593</v>
      </c>
      <c r="S5" s="4">
        <v>875.57968108294097</v>
      </c>
      <c r="T5" s="4">
        <v>872.64387270612451</v>
      </c>
      <c r="U5" s="4">
        <v>871.6935731684955</v>
      </c>
      <c r="V5" s="4">
        <v>867.78200000000004</v>
      </c>
      <c r="W5" s="4">
        <v>868.51199999999994</v>
      </c>
      <c r="X5" s="4">
        <v>874.07416000000001</v>
      </c>
      <c r="Y5" s="4">
        <v>874.7483892890001</v>
      </c>
      <c r="Z5" s="4">
        <v>870.52399765062933</v>
      </c>
      <c r="AA5" s="4">
        <v>871.39329823588344</v>
      </c>
      <c r="AB5" s="4">
        <v>863.80988250102087</v>
      </c>
      <c r="AC5" s="4">
        <v>862.81636648561891</v>
      </c>
      <c r="AD5" s="4">
        <v>863.17827348575963</v>
      </c>
      <c r="AE5" s="4">
        <v>863.81827714983081</v>
      </c>
      <c r="AF5" s="4">
        <v>863.49472403707978</v>
      </c>
      <c r="AG5" s="4">
        <v>857.78862382445072</v>
      </c>
      <c r="AH5" s="4">
        <v>858.32189770754644</v>
      </c>
      <c r="AI5" s="13"/>
    </row>
    <row r="6" spans="1:35" x14ac:dyDescent="0.3">
      <c r="A6" s="39" t="s">
        <v>218</v>
      </c>
      <c r="B6" s="4">
        <v>1799.6039974862786</v>
      </c>
      <c r="C6" s="4">
        <v>1822.020646295749</v>
      </c>
      <c r="D6" s="4">
        <v>1842.6765007552351</v>
      </c>
      <c r="E6" s="4">
        <v>1868.1568097479867</v>
      </c>
      <c r="F6" s="4">
        <v>1898.4963066457792</v>
      </c>
      <c r="G6" s="4">
        <v>1927.0866168928114</v>
      </c>
      <c r="H6" s="4">
        <v>1950.3670104234689</v>
      </c>
      <c r="I6" s="4">
        <v>1976.3236336739421</v>
      </c>
      <c r="J6" s="4">
        <v>2002.6562681494188</v>
      </c>
      <c r="K6" s="4">
        <v>2022.4366397740278</v>
      </c>
      <c r="L6" s="4">
        <v>2043.1866642048092</v>
      </c>
      <c r="M6" s="4">
        <v>2064.0980167453013</v>
      </c>
      <c r="N6" s="4">
        <v>2079.2781901653716</v>
      </c>
      <c r="O6" s="4">
        <v>2092.6427877317669</v>
      </c>
      <c r="P6" s="4">
        <v>2106.4309314158991</v>
      </c>
      <c r="Q6" s="4">
        <v>2142.5511593739225</v>
      </c>
      <c r="R6" s="4">
        <v>2152.2058993903197</v>
      </c>
      <c r="S6" s="4">
        <v>2165.219715883145</v>
      </c>
      <c r="T6" s="4">
        <v>2175.3283101283996</v>
      </c>
      <c r="U6" s="4">
        <v>2182.451721181646</v>
      </c>
      <c r="V6" s="4">
        <v>2191.4562799999999</v>
      </c>
      <c r="W6" s="4">
        <v>2198.8019999999997</v>
      </c>
      <c r="X6" s="4">
        <v>2236.4185200000002</v>
      </c>
      <c r="Y6" s="4">
        <v>2251.5615584850002</v>
      </c>
      <c r="Z6" s="4">
        <v>2272.9386585228713</v>
      </c>
      <c r="AA6" s="4">
        <v>2283.1906318002966</v>
      </c>
      <c r="AB6" s="4">
        <v>2295.1706018086229</v>
      </c>
      <c r="AC6" s="4">
        <v>2301.0595224097619</v>
      </c>
      <c r="AD6" s="4">
        <v>2311.3992264951021</v>
      </c>
      <c r="AE6" s="4">
        <v>2334.4765174356526</v>
      </c>
      <c r="AF6" s="4">
        <v>2351.5206968839225</v>
      </c>
      <c r="AG6" s="4">
        <v>2365.8892503361435</v>
      </c>
      <c r="AH6" s="4">
        <v>2379.1603899159481</v>
      </c>
      <c r="AI6" s="13"/>
    </row>
    <row r="7" spans="1:35" x14ac:dyDescent="0.3">
      <c r="A7" s="39" t="s">
        <v>219</v>
      </c>
      <c r="B7" s="4">
        <v>2778.2809773712324</v>
      </c>
      <c r="C7" s="4">
        <v>2797.5822837864634</v>
      </c>
      <c r="D7" s="4">
        <v>2815.1275032385247</v>
      </c>
      <c r="E7" s="4">
        <v>2833.194792158612</v>
      </c>
      <c r="F7" s="4">
        <v>2850.8045069509772</v>
      </c>
      <c r="G7" s="4">
        <v>2870.3212337394443</v>
      </c>
      <c r="H7" s="4">
        <v>2886.3065315713325</v>
      </c>
      <c r="I7" s="4">
        <v>2903.4097771243423</v>
      </c>
      <c r="J7" s="4">
        <v>2919.9782006455985</v>
      </c>
      <c r="K7" s="4">
        <v>2936.5792628279187</v>
      </c>
      <c r="L7" s="4">
        <v>2953.9264800455226</v>
      </c>
      <c r="M7" s="4">
        <v>2971.2937282977427</v>
      </c>
      <c r="N7" s="4">
        <v>2985.4207548195996</v>
      </c>
      <c r="O7" s="4">
        <v>2998.9057103765531</v>
      </c>
      <c r="P7" s="4">
        <v>3011.0397972188307</v>
      </c>
      <c r="Q7" s="4">
        <v>3021.3437275340584</v>
      </c>
      <c r="R7" s="4">
        <v>3029.6985954299953</v>
      </c>
      <c r="S7" s="4">
        <v>3040.7993969660865</v>
      </c>
      <c r="T7" s="4">
        <v>3047.9721828345241</v>
      </c>
      <c r="U7" s="4">
        <v>3054.1452943501417</v>
      </c>
      <c r="V7" s="4">
        <v>3059.23828</v>
      </c>
      <c r="W7" s="4">
        <v>3067.3139999999999</v>
      </c>
      <c r="X7" s="4">
        <v>3110.4926800000003</v>
      </c>
      <c r="Y7" s="4">
        <v>3126.3099477740002</v>
      </c>
      <c r="Z7" s="4">
        <v>3143.4626561735008</v>
      </c>
      <c r="AA7" s="4">
        <v>3154.5839300361795</v>
      </c>
      <c r="AB7" s="4">
        <v>3158.980484309644</v>
      </c>
      <c r="AC7" s="4">
        <v>3163.8758888953807</v>
      </c>
      <c r="AD7" s="4">
        <v>3174.5774999808623</v>
      </c>
      <c r="AE7" s="4">
        <v>3198.2947945854835</v>
      </c>
      <c r="AF7" s="4">
        <v>3215.0154209210023</v>
      </c>
      <c r="AG7" s="4">
        <v>3223.6778741605949</v>
      </c>
      <c r="AH7" s="4">
        <v>3237.4822876234944</v>
      </c>
      <c r="AI7" s="13"/>
    </row>
    <row r="8" spans="1:35" x14ac:dyDescent="0.3">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5" x14ac:dyDescent="0.3">
      <c r="A9" s="82" t="s">
        <v>166</v>
      </c>
      <c r="B9" s="3">
        <v>1990</v>
      </c>
      <c r="C9" s="3">
        <v>1991</v>
      </c>
      <c r="D9" s="3">
        <v>1992</v>
      </c>
      <c r="E9" s="3">
        <v>1993</v>
      </c>
      <c r="F9" s="3">
        <v>1994</v>
      </c>
      <c r="G9" s="3">
        <v>1995</v>
      </c>
      <c r="H9" s="3">
        <v>1996</v>
      </c>
      <c r="I9" s="3">
        <v>1997</v>
      </c>
      <c r="J9" s="3">
        <v>1998</v>
      </c>
      <c r="K9" s="3">
        <v>1999</v>
      </c>
      <c r="L9" s="3">
        <v>2000</v>
      </c>
      <c r="M9" s="3">
        <v>2001</v>
      </c>
      <c r="N9" s="3">
        <v>2002</v>
      </c>
      <c r="O9" s="3">
        <v>2003</v>
      </c>
      <c r="P9" s="3">
        <v>2004</v>
      </c>
      <c r="Q9" s="3">
        <v>2005</v>
      </c>
      <c r="R9" s="3">
        <v>2006</v>
      </c>
      <c r="S9" s="3">
        <v>2007</v>
      </c>
      <c r="T9" s="3">
        <v>2008</v>
      </c>
      <c r="U9" s="3">
        <v>2009</v>
      </c>
      <c r="V9" s="3">
        <v>2010</v>
      </c>
      <c r="W9" s="3">
        <v>2011</v>
      </c>
      <c r="X9" s="3">
        <v>2012</v>
      </c>
      <c r="Y9" s="3">
        <v>2013</v>
      </c>
      <c r="Z9" s="3">
        <v>2014</v>
      </c>
      <c r="AA9" s="3">
        <v>2015</v>
      </c>
      <c r="AB9" s="3">
        <v>2016</v>
      </c>
      <c r="AC9" s="3">
        <v>2017</v>
      </c>
      <c r="AD9" s="3">
        <v>2018</v>
      </c>
      <c r="AE9" s="3">
        <v>2019</v>
      </c>
      <c r="AF9" s="3">
        <v>2020</v>
      </c>
      <c r="AG9" s="3">
        <v>2021</v>
      </c>
      <c r="AH9" s="3">
        <v>2022</v>
      </c>
      <c r="AI9" s="13"/>
    </row>
    <row r="10" spans="1:35" x14ac:dyDescent="0.3">
      <c r="A10" s="39" t="s">
        <v>217</v>
      </c>
      <c r="B10" s="319">
        <v>230.799523324295</v>
      </c>
      <c r="C10" s="319">
        <v>229.27146092709873</v>
      </c>
      <c r="D10" s="319">
        <v>227.59599336085074</v>
      </c>
      <c r="E10" s="319">
        <v>226.62632967139166</v>
      </c>
      <c r="F10" s="319">
        <v>225.5411250386062</v>
      </c>
      <c r="G10" s="320">
        <v>224.10079324663272</v>
      </c>
      <c r="H10" s="320">
        <v>222.23732998792798</v>
      </c>
      <c r="I10" s="320">
        <v>220.1692718982751</v>
      </c>
      <c r="J10" s="320">
        <v>218.10041208560492</v>
      </c>
      <c r="K10" s="320">
        <v>217.10108460117468</v>
      </c>
      <c r="L10" s="320">
        <v>216.88221617341804</v>
      </c>
      <c r="M10" s="320">
        <v>216.67573783831196</v>
      </c>
      <c r="N10" s="320">
        <v>216.67892549527988</v>
      </c>
      <c r="O10" s="320">
        <v>216.82196445534356</v>
      </c>
      <c r="P10" s="320">
        <v>216.38649688909555</v>
      </c>
      <c r="Q10" s="320">
        <v>216.26373285589966</v>
      </c>
      <c r="R10" s="320">
        <v>216.35538598752484</v>
      </c>
      <c r="S10" s="320">
        <v>215.17922878104622</v>
      </c>
      <c r="T10" s="320">
        <v>214.35892113298047</v>
      </c>
      <c r="U10" s="320">
        <v>214.27559084864711</v>
      </c>
      <c r="V10" s="320">
        <v>213.36600000000001</v>
      </c>
      <c r="W10" s="320">
        <v>213.36600000000001</v>
      </c>
      <c r="X10" s="320">
        <v>214.41548000000003</v>
      </c>
      <c r="Y10" s="320">
        <v>214.47349237900002</v>
      </c>
      <c r="Z10" s="320">
        <v>214.57131573838183</v>
      </c>
      <c r="AA10" s="320">
        <v>214.53683823588341</v>
      </c>
      <c r="AB10" s="320">
        <v>214.60319431757054</v>
      </c>
      <c r="AC10" s="320">
        <v>214.46272888389797</v>
      </c>
      <c r="AD10" s="320">
        <v>214.49274944805549</v>
      </c>
      <c r="AE10" s="320">
        <v>214.618682504714</v>
      </c>
      <c r="AF10" s="320">
        <v>214.60021691975544</v>
      </c>
      <c r="AG10" s="320">
        <v>213.69826383214547</v>
      </c>
      <c r="AH10" s="320">
        <v>213.73860790374135</v>
      </c>
      <c r="AI10" s="13"/>
    </row>
    <row r="11" spans="1:35" x14ac:dyDescent="0.3">
      <c r="A11" s="39" t="s">
        <v>218</v>
      </c>
      <c r="B11" s="319">
        <v>973.81497037714007</v>
      </c>
      <c r="C11" s="319">
        <v>979.54839885838885</v>
      </c>
      <c r="D11" s="319">
        <v>985.07835316323144</v>
      </c>
      <c r="E11" s="319">
        <v>990.96727309439075</v>
      </c>
      <c r="F11" s="319">
        <v>997.9618482920971</v>
      </c>
      <c r="G11" s="320">
        <v>1004.3951583159069</v>
      </c>
      <c r="H11" s="320">
        <v>1010.6291622441593</v>
      </c>
      <c r="I11" s="320">
        <v>1017.0173687569375</v>
      </c>
      <c r="J11" s="320">
        <v>1023.1404179143939</v>
      </c>
      <c r="K11" s="320">
        <v>1028.9115576602519</v>
      </c>
      <c r="L11" s="320">
        <v>1034.6562556662718</v>
      </c>
      <c r="M11" s="320">
        <v>1040.3353717639734</v>
      </c>
      <c r="N11" s="320">
        <v>1045.3064985438707</v>
      </c>
      <c r="O11" s="320">
        <v>1050.6295650181626</v>
      </c>
      <c r="P11" s="320">
        <v>1055.3590516945765</v>
      </c>
      <c r="Q11" s="320">
        <v>1060.4315686104553</v>
      </c>
      <c r="R11" s="320">
        <v>1063.7259409636483</v>
      </c>
      <c r="S11" s="320">
        <v>1067.841116433488</v>
      </c>
      <c r="T11" s="320">
        <v>1071.0554688636541</v>
      </c>
      <c r="U11" s="320">
        <v>1073.4623881040716</v>
      </c>
      <c r="V11" s="320">
        <v>1076.4870000000001</v>
      </c>
      <c r="W11" s="320">
        <v>1079.019</v>
      </c>
      <c r="X11" s="320">
        <v>1083.2688400000002</v>
      </c>
      <c r="Y11" s="320">
        <v>1083.7506978200001</v>
      </c>
      <c r="Z11" s="320">
        <v>1087.3418212697306</v>
      </c>
      <c r="AA11" s="320">
        <v>1090.5014018002964</v>
      </c>
      <c r="AB11" s="320">
        <v>1090.677617323769</v>
      </c>
      <c r="AC11" s="320">
        <v>1091.7115196278696</v>
      </c>
      <c r="AD11" s="320">
        <v>1092.990700119349</v>
      </c>
      <c r="AE11" s="320">
        <v>1101.2678909709909</v>
      </c>
      <c r="AF11" s="320">
        <v>1105.0300122669553</v>
      </c>
      <c r="AG11" s="320">
        <v>1107.0651581879799</v>
      </c>
      <c r="AH11" s="320">
        <v>1109.280272379284</v>
      </c>
      <c r="AI11" s="13"/>
    </row>
    <row r="12" spans="1:35" x14ac:dyDescent="0.3">
      <c r="A12" s="39" t="s">
        <v>219</v>
      </c>
      <c r="B12" s="319">
        <v>1204.6144937014349</v>
      </c>
      <c r="C12" s="319">
        <v>1208.8198597854876</v>
      </c>
      <c r="D12" s="319">
        <v>1212.6743465240822</v>
      </c>
      <c r="E12" s="319">
        <v>1217.5936027657824</v>
      </c>
      <c r="F12" s="319">
        <v>1223.5029733307033</v>
      </c>
      <c r="G12" s="320">
        <v>1228.4959515625396</v>
      </c>
      <c r="H12" s="320">
        <v>1232.8664922320872</v>
      </c>
      <c r="I12" s="320">
        <v>1237.1866406552126</v>
      </c>
      <c r="J12" s="320">
        <v>1241.2408299999988</v>
      </c>
      <c r="K12" s="320">
        <v>1246.0126422614267</v>
      </c>
      <c r="L12" s="320">
        <v>1251.5384718396899</v>
      </c>
      <c r="M12" s="320">
        <v>1257.0111096022854</v>
      </c>
      <c r="N12" s="320">
        <v>1261.9854240391505</v>
      </c>
      <c r="O12" s="320">
        <v>1267.4515294735061</v>
      </c>
      <c r="P12" s="320">
        <v>1271.745548583672</v>
      </c>
      <c r="Q12" s="320">
        <v>1276.695301466355</v>
      </c>
      <c r="R12" s="320">
        <v>1280.0813269511732</v>
      </c>
      <c r="S12" s="320">
        <v>1283.0203452145342</v>
      </c>
      <c r="T12" s="320">
        <v>1285.4143899966346</v>
      </c>
      <c r="U12" s="320">
        <v>1287.7379789527188</v>
      </c>
      <c r="V12" s="320">
        <v>1289.8530000000001</v>
      </c>
      <c r="W12" s="320">
        <v>1292.385</v>
      </c>
      <c r="X12" s="320">
        <v>1297.6843200000003</v>
      </c>
      <c r="Y12" s="320">
        <v>1298.2241901990001</v>
      </c>
      <c r="Z12" s="320">
        <v>1301.9131370081125</v>
      </c>
      <c r="AA12" s="320">
        <v>1305.0382400361798</v>
      </c>
      <c r="AB12" s="320">
        <v>1305.2808116413396</v>
      </c>
      <c r="AC12" s="320">
        <v>1306.1742485117675</v>
      </c>
      <c r="AD12" s="320">
        <v>1307.4834495674045</v>
      </c>
      <c r="AE12" s="320">
        <v>1315.8865734757051</v>
      </c>
      <c r="AF12" s="320">
        <v>1319.6302291867107</v>
      </c>
      <c r="AG12" s="320">
        <v>1320.7634220201253</v>
      </c>
      <c r="AH12" s="320">
        <v>1323.0188802830253</v>
      </c>
      <c r="AI12" s="13"/>
    </row>
    <row r="13" spans="1:35"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5" x14ac:dyDescent="0.3">
      <c r="A14" s="83" t="s">
        <v>167</v>
      </c>
      <c r="B14" s="84">
        <v>1990</v>
      </c>
      <c r="C14" s="84">
        <v>1991</v>
      </c>
      <c r="D14" s="84">
        <v>1992</v>
      </c>
      <c r="E14" s="84">
        <v>1993</v>
      </c>
      <c r="F14" s="84">
        <v>1994</v>
      </c>
      <c r="G14" s="84">
        <v>1995</v>
      </c>
      <c r="H14" s="84">
        <v>1996</v>
      </c>
      <c r="I14" s="84">
        <v>1997</v>
      </c>
      <c r="J14" s="84">
        <v>1998</v>
      </c>
      <c r="K14" s="84">
        <v>1999</v>
      </c>
      <c r="L14" s="84">
        <v>2000</v>
      </c>
      <c r="M14" s="84">
        <v>2001</v>
      </c>
      <c r="N14" s="84">
        <v>2002</v>
      </c>
      <c r="O14" s="84">
        <v>2003</v>
      </c>
      <c r="P14" s="84">
        <v>2004</v>
      </c>
      <c r="Q14" s="84">
        <v>2005</v>
      </c>
      <c r="R14" s="84">
        <v>2006</v>
      </c>
      <c r="S14" s="84">
        <v>2007</v>
      </c>
      <c r="T14" s="84">
        <v>2008</v>
      </c>
      <c r="U14" s="84">
        <v>2009</v>
      </c>
      <c r="V14" s="84">
        <v>2010</v>
      </c>
      <c r="W14" s="84">
        <v>2011</v>
      </c>
      <c r="X14" s="84">
        <v>2012</v>
      </c>
      <c r="Y14" s="84">
        <v>2013</v>
      </c>
      <c r="Z14" s="84">
        <v>2014</v>
      </c>
      <c r="AA14" s="84">
        <v>2015</v>
      </c>
      <c r="AB14" s="84">
        <v>2016</v>
      </c>
      <c r="AC14" s="84">
        <v>2017</v>
      </c>
      <c r="AD14" s="84">
        <v>2018</v>
      </c>
      <c r="AE14" s="84">
        <v>2019</v>
      </c>
      <c r="AF14" s="85" t="s">
        <v>220</v>
      </c>
      <c r="AG14" s="85" t="s">
        <v>221</v>
      </c>
      <c r="AH14" s="85" t="s">
        <v>222</v>
      </c>
      <c r="AI14" s="13"/>
    </row>
    <row r="15" spans="1:35" x14ac:dyDescent="0.3">
      <c r="A15" s="81" t="s">
        <v>223</v>
      </c>
      <c r="B15" s="320">
        <v>541.45079676152079</v>
      </c>
      <c r="C15" s="320">
        <v>540.09717575488503</v>
      </c>
      <c r="D15" s="320">
        <v>539.39941130591819</v>
      </c>
      <c r="E15" s="320">
        <v>533.23093491244504</v>
      </c>
      <c r="F15" s="320">
        <v>522.03223742953435</v>
      </c>
      <c r="G15" s="320">
        <v>515.56386575267391</v>
      </c>
      <c r="H15" s="320">
        <v>510.56311330234109</v>
      </c>
      <c r="I15" s="320">
        <v>504.80667368426242</v>
      </c>
      <c r="J15" s="320">
        <v>497.11474433302914</v>
      </c>
      <c r="K15" s="320">
        <v>495.96365856566877</v>
      </c>
      <c r="L15" s="320">
        <v>492.99259976997979</v>
      </c>
      <c r="M15" s="320">
        <v>490.95585380654495</v>
      </c>
      <c r="N15" s="320">
        <v>489.30239924109543</v>
      </c>
      <c r="O15" s="320">
        <v>488.34759826132108</v>
      </c>
      <c r="P15" s="320">
        <v>486.56888897544593</v>
      </c>
      <c r="Q15" s="320">
        <v>486.15923535557852</v>
      </c>
      <c r="R15" s="320">
        <v>485.01959009322468</v>
      </c>
      <c r="S15" s="320">
        <v>484.0956123327</v>
      </c>
      <c r="T15" s="320">
        <v>482.06429159368099</v>
      </c>
      <c r="U15" s="320">
        <v>481.16890233011674</v>
      </c>
      <c r="V15" s="320">
        <v>478.255</v>
      </c>
      <c r="W15" s="320">
        <v>479.09199999999998</v>
      </c>
      <c r="X15" s="320">
        <v>481.14675</v>
      </c>
      <c r="Y15" s="320">
        <v>480.64900131000002</v>
      </c>
      <c r="Z15" s="320">
        <v>477.32483091302902</v>
      </c>
      <c r="AA15" s="320">
        <v>477.97563000000002</v>
      </c>
      <c r="AB15" s="320">
        <v>470.22625940152346</v>
      </c>
      <c r="AC15" s="320">
        <v>469.3165680109833</v>
      </c>
      <c r="AD15" s="320">
        <v>469.62223558565699</v>
      </c>
      <c r="AE15" s="320">
        <v>469.99452515322884</v>
      </c>
      <c r="AF15" s="320">
        <v>469.61611325744383</v>
      </c>
      <c r="AG15" s="320">
        <v>466.98662198613272</v>
      </c>
      <c r="AH15" s="320">
        <v>467.48322803391989</v>
      </c>
      <c r="AI15" s="13"/>
    </row>
    <row r="16" spans="1:35" x14ac:dyDescent="0.3">
      <c r="A16" s="81" t="s">
        <v>224</v>
      </c>
      <c r="B16" s="320">
        <v>662.9680647690335</v>
      </c>
      <c r="C16" s="320">
        <v>678.08747769987417</v>
      </c>
      <c r="D16" s="320">
        <v>691.24542465024138</v>
      </c>
      <c r="E16" s="320">
        <v>709.31551831084721</v>
      </c>
      <c r="F16" s="320">
        <v>730.78922041909584</v>
      </c>
      <c r="G16" s="320">
        <v>750.41769904732621</v>
      </c>
      <c r="H16" s="320">
        <v>765.77886064915026</v>
      </c>
      <c r="I16" s="320">
        <v>783.09137278486742</v>
      </c>
      <c r="J16" s="320">
        <v>801.9938299042451</v>
      </c>
      <c r="K16" s="320">
        <v>813.41501199084269</v>
      </c>
      <c r="L16" s="320">
        <v>826.56192762863407</v>
      </c>
      <c r="M16" s="320">
        <v>840.09682809771846</v>
      </c>
      <c r="N16" s="320">
        <v>849.63199723377079</v>
      </c>
      <c r="O16" s="320">
        <v>857.19627984282852</v>
      </c>
      <c r="P16" s="320">
        <v>865.63748046387548</v>
      </c>
      <c r="Q16" s="320">
        <v>871.62504683643976</v>
      </c>
      <c r="R16" s="320">
        <v>876.68136626980936</v>
      </c>
      <c r="S16" s="320">
        <v>884.07271252809824</v>
      </c>
      <c r="T16" s="320">
        <v>890.20732202141335</v>
      </c>
      <c r="U16" s="320">
        <v>894.47345695028071</v>
      </c>
      <c r="V16" s="320">
        <v>900.04899999999986</v>
      </c>
      <c r="W16" s="320">
        <v>904.31399999999985</v>
      </c>
      <c r="X16" s="320">
        <v>921.87966999999992</v>
      </c>
      <c r="Y16" s="320">
        <v>930.01436268500004</v>
      </c>
      <c r="Z16" s="320">
        <v>946.92971397350755</v>
      </c>
      <c r="AA16" s="320">
        <v>953.66370999999992</v>
      </c>
      <c r="AB16" s="320">
        <v>964.791395353643</v>
      </c>
      <c r="AC16" s="320">
        <v>968.33958074647114</v>
      </c>
      <c r="AD16" s="320">
        <v>976.31419305155305</v>
      </c>
      <c r="AE16" s="320">
        <v>989.48385252755759</v>
      </c>
      <c r="AF16" s="320">
        <v>999.06217198311435</v>
      </c>
      <c r="AG16" s="320">
        <v>1008.8417610750397</v>
      </c>
      <c r="AH16" s="320">
        <v>1018.8214942272524</v>
      </c>
      <c r="AI16" s="13"/>
    </row>
    <row r="17" spans="1:35" x14ac:dyDescent="0.3">
      <c r="A17" s="81" t="s">
        <v>225</v>
      </c>
      <c r="B17" s="320">
        <v>1204.4188615305543</v>
      </c>
      <c r="C17" s="320">
        <v>1218.1846534547592</v>
      </c>
      <c r="D17" s="320">
        <v>1230.6448359561596</v>
      </c>
      <c r="E17" s="320">
        <v>1242.5464532232922</v>
      </c>
      <c r="F17" s="320">
        <v>1252.8214578486302</v>
      </c>
      <c r="G17" s="320">
        <v>1265.9815648000001</v>
      </c>
      <c r="H17" s="320">
        <v>1276.3419739514914</v>
      </c>
      <c r="I17" s="320">
        <v>1287.8980464691299</v>
      </c>
      <c r="J17" s="320">
        <v>1299.1085742372743</v>
      </c>
      <c r="K17" s="320">
        <v>1309.3786705565115</v>
      </c>
      <c r="L17" s="320">
        <v>1319.5545273986138</v>
      </c>
      <c r="M17" s="320">
        <v>1331.0526819042634</v>
      </c>
      <c r="N17" s="320">
        <v>1338.9343964748662</v>
      </c>
      <c r="O17" s="320">
        <v>1345.5438781041496</v>
      </c>
      <c r="P17" s="320">
        <v>1352.2063694393214</v>
      </c>
      <c r="Q17" s="320">
        <v>1357.7842821920183</v>
      </c>
      <c r="R17" s="320">
        <v>1361.700956363034</v>
      </c>
      <c r="S17" s="320">
        <v>1368.1683248607983</v>
      </c>
      <c r="T17" s="320">
        <v>1372.2716136150943</v>
      </c>
      <c r="U17" s="320">
        <v>1375.6423592803974</v>
      </c>
      <c r="V17" s="320">
        <v>1378.3039999999999</v>
      </c>
      <c r="W17" s="320">
        <v>1383.4059999999999</v>
      </c>
      <c r="X17" s="320">
        <v>1403.0264199999999</v>
      </c>
      <c r="Y17" s="320">
        <v>1410.6633639950001</v>
      </c>
      <c r="Z17" s="320">
        <v>1424.2545448865367</v>
      </c>
      <c r="AA17" s="320">
        <v>1431.6393399999999</v>
      </c>
      <c r="AB17" s="320">
        <v>1435.0176547551664</v>
      </c>
      <c r="AC17" s="320">
        <v>1437.6561487574545</v>
      </c>
      <c r="AD17" s="320">
        <v>1445.9364286372102</v>
      </c>
      <c r="AE17" s="320">
        <v>1459.4783776807865</v>
      </c>
      <c r="AF17" s="320">
        <v>1468.6782852405581</v>
      </c>
      <c r="AG17" s="320">
        <v>1475.8283830611724</v>
      </c>
      <c r="AH17" s="320">
        <v>1486.3047222611722</v>
      </c>
      <c r="AI17" s="13"/>
    </row>
    <row r="18" spans="1:35" x14ac:dyDescent="0.3">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row>
    <row r="19" spans="1:35" x14ac:dyDescent="0.3">
      <c r="A19" s="83" t="s">
        <v>168</v>
      </c>
      <c r="B19" s="84">
        <v>1990</v>
      </c>
      <c r="C19" s="84">
        <v>1991</v>
      </c>
      <c r="D19" s="84">
        <v>1992</v>
      </c>
      <c r="E19" s="84">
        <v>1993</v>
      </c>
      <c r="F19" s="84">
        <v>1994</v>
      </c>
      <c r="G19" s="84">
        <v>1995</v>
      </c>
      <c r="H19" s="84">
        <v>1996</v>
      </c>
      <c r="I19" s="84">
        <v>1997</v>
      </c>
      <c r="J19" s="84">
        <v>1998</v>
      </c>
      <c r="K19" s="84">
        <v>1999</v>
      </c>
      <c r="L19" s="84">
        <v>2000</v>
      </c>
      <c r="M19" s="84">
        <v>2001</v>
      </c>
      <c r="N19" s="84">
        <v>2002</v>
      </c>
      <c r="O19" s="84">
        <v>2003</v>
      </c>
      <c r="P19" s="84">
        <v>2004</v>
      </c>
      <c r="Q19" s="84">
        <v>2005</v>
      </c>
      <c r="R19" s="84">
        <v>2006</v>
      </c>
      <c r="S19" s="84">
        <v>2007</v>
      </c>
      <c r="T19" s="84">
        <v>2008</v>
      </c>
      <c r="U19" s="84">
        <v>2009</v>
      </c>
      <c r="V19" s="84">
        <v>2010</v>
      </c>
      <c r="W19" s="84">
        <v>2011</v>
      </c>
      <c r="X19" s="84">
        <v>2012</v>
      </c>
      <c r="Y19" s="84">
        <v>2013</v>
      </c>
      <c r="Z19" s="84">
        <v>2014</v>
      </c>
      <c r="AA19" s="84">
        <v>2015</v>
      </c>
      <c r="AB19" s="84">
        <v>2016</v>
      </c>
      <c r="AC19" s="84">
        <v>2017</v>
      </c>
      <c r="AD19" s="84">
        <v>2018</v>
      </c>
      <c r="AE19" s="84">
        <v>2019</v>
      </c>
      <c r="AF19" s="85" t="s">
        <v>220</v>
      </c>
      <c r="AG19" s="85" t="s">
        <v>221</v>
      </c>
      <c r="AH19" s="85" t="s">
        <v>222</v>
      </c>
      <c r="AI19" s="13"/>
    </row>
    <row r="20" spans="1:35" x14ac:dyDescent="0.3">
      <c r="A20" s="81" t="s">
        <v>226</v>
      </c>
      <c r="B20" s="321">
        <v>132.42665979913855</v>
      </c>
      <c r="C20" s="321">
        <v>131.31800080873094</v>
      </c>
      <c r="D20" s="321">
        <v>129.70559781652059</v>
      </c>
      <c r="E20" s="321">
        <v>128.55571782678902</v>
      </c>
      <c r="F20" s="321">
        <v>127.23483783705743</v>
      </c>
      <c r="G20" s="321">
        <v>125.19495784732584</v>
      </c>
      <c r="H20" s="321">
        <v>123.88907785759424</v>
      </c>
      <c r="I20" s="321">
        <v>121.98519786786265</v>
      </c>
      <c r="J20" s="321">
        <v>121.10677607754519</v>
      </c>
      <c r="K20" s="321">
        <v>119.07787988704744</v>
      </c>
      <c r="L20" s="321">
        <v>117.86499989731585</v>
      </c>
      <c r="M20" s="321">
        <v>116.56411990758427</v>
      </c>
      <c r="N20" s="321">
        <v>116.16123991785268</v>
      </c>
      <c r="O20" s="321">
        <v>116.0933599281211</v>
      </c>
      <c r="P20" s="321">
        <v>115.85347993838951</v>
      </c>
      <c r="Q20" s="321">
        <v>115.84959994865793</v>
      </c>
      <c r="R20" s="321">
        <v>115.61771995892634</v>
      </c>
      <c r="S20" s="321">
        <v>115.08983996919476</v>
      </c>
      <c r="T20" s="321">
        <v>115.02765997946317</v>
      </c>
      <c r="U20" s="321">
        <v>115.02307998973158</v>
      </c>
      <c r="V20" s="321">
        <v>115.014</v>
      </c>
      <c r="W20" s="321">
        <v>115.014</v>
      </c>
      <c r="X20" s="321">
        <v>116.97792999999999</v>
      </c>
      <c r="Y20" s="321">
        <v>118.00789560000001</v>
      </c>
      <c r="Z20" s="321">
        <v>116.85285099921853</v>
      </c>
      <c r="AA20" s="321">
        <v>116.86483</v>
      </c>
      <c r="AB20" s="321">
        <v>116.84342878192697</v>
      </c>
      <c r="AC20" s="321">
        <v>116.84306959073767</v>
      </c>
      <c r="AD20" s="321">
        <v>116.84028845204712</v>
      </c>
      <c r="AE20" s="321">
        <v>116.83206949188785</v>
      </c>
      <c r="AF20" s="321">
        <v>116.83739385988036</v>
      </c>
      <c r="AG20" s="321">
        <v>114.82073800617252</v>
      </c>
      <c r="AH20" s="321">
        <v>114.84506176988519</v>
      </c>
      <c r="AI20" s="13"/>
    </row>
    <row r="21" spans="1:35" x14ac:dyDescent="0.3">
      <c r="A21" s="81" t="s">
        <v>224</v>
      </c>
      <c r="B21" s="321">
        <v>162.82096234010501</v>
      </c>
      <c r="C21" s="321">
        <v>164.38476973748593</v>
      </c>
      <c r="D21" s="321">
        <v>166.35272294176229</v>
      </c>
      <c r="E21" s="321">
        <v>167.87401834274868</v>
      </c>
      <c r="F21" s="321">
        <v>169.74523793458624</v>
      </c>
      <c r="G21" s="321">
        <v>172.27375952957857</v>
      </c>
      <c r="H21" s="321">
        <v>173.95898753015933</v>
      </c>
      <c r="I21" s="321">
        <v>176.21489213213721</v>
      </c>
      <c r="J21" s="321">
        <v>177.52202033078004</v>
      </c>
      <c r="K21" s="321">
        <v>180.11007012293305</v>
      </c>
      <c r="L21" s="321">
        <v>181.96848090990329</v>
      </c>
      <c r="M21" s="321">
        <v>183.6658168836093</v>
      </c>
      <c r="N21" s="321">
        <v>184.33969438773022</v>
      </c>
      <c r="O21" s="321">
        <v>184.81694287077596</v>
      </c>
      <c r="P21" s="321">
        <v>185.43439925744735</v>
      </c>
      <c r="Q21" s="321">
        <v>185.95454392702723</v>
      </c>
      <c r="R21" s="321">
        <v>186.65859215686191</v>
      </c>
      <c r="S21" s="321">
        <v>187.68088692155902</v>
      </c>
      <c r="T21" s="321">
        <v>187.90351924333243</v>
      </c>
      <c r="U21" s="321">
        <v>188.06487612729381</v>
      </c>
      <c r="V21" s="321">
        <v>188.25528</v>
      </c>
      <c r="W21" s="321">
        <v>188.55199999999999</v>
      </c>
      <c r="X21" s="321">
        <v>187.58601000000002</v>
      </c>
      <c r="Y21" s="321">
        <v>188.39849797999997</v>
      </c>
      <c r="Z21" s="321">
        <v>188.97912327963309</v>
      </c>
      <c r="AA21" s="321">
        <v>189.12951999999999</v>
      </c>
      <c r="AB21" s="321">
        <v>189.75158913121078</v>
      </c>
      <c r="AC21" s="321">
        <v>190.82442203542089</v>
      </c>
      <c r="AD21" s="321">
        <v>191.70033332420036</v>
      </c>
      <c r="AE21" s="321">
        <v>193.09277393710394</v>
      </c>
      <c r="AF21" s="321">
        <v>193.02851263385284</v>
      </c>
      <c r="AG21" s="321">
        <v>195.05883107312422</v>
      </c>
      <c r="AH21" s="321">
        <v>195.60962330941157</v>
      </c>
      <c r="AI21" s="13"/>
    </row>
    <row r="22" spans="1:35" x14ac:dyDescent="0.3">
      <c r="A22" s="81" t="s">
        <v>225</v>
      </c>
      <c r="B22" s="321">
        <v>295.24762213924356</v>
      </c>
      <c r="C22" s="321">
        <v>295.70277054621687</v>
      </c>
      <c r="D22" s="321">
        <v>296.05832075828289</v>
      </c>
      <c r="E22" s="321">
        <v>296.4297361695377</v>
      </c>
      <c r="F22" s="321">
        <v>296.98007577164367</v>
      </c>
      <c r="G22" s="321">
        <v>297.46871737690441</v>
      </c>
      <c r="H22" s="321">
        <v>297.84806538775359</v>
      </c>
      <c r="I22" s="321">
        <v>298.20008999999988</v>
      </c>
      <c r="J22" s="321">
        <v>298.62879640832523</v>
      </c>
      <c r="K22" s="321">
        <v>299.18795000998051</v>
      </c>
      <c r="L22" s="321">
        <v>299.83348080721913</v>
      </c>
      <c r="M22" s="321">
        <v>300.22993679119355</v>
      </c>
      <c r="N22" s="321">
        <v>300.50093430558292</v>
      </c>
      <c r="O22" s="321">
        <v>300.91030279889708</v>
      </c>
      <c r="P22" s="321">
        <v>301.28787919583687</v>
      </c>
      <c r="Q22" s="321">
        <v>301.80414387568516</v>
      </c>
      <c r="R22" s="321">
        <v>302.27631211578824</v>
      </c>
      <c r="S22" s="321">
        <v>302.77072689075379</v>
      </c>
      <c r="T22" s="321">
        <v>302.93117922279561</v>
      </c>
      <c r="U22" s="321">
        <v>303.08795611702539</v>
      </c>
      <c r="V22" s="321">
        <v>303.26927999999998</v>
      </c>
      <c r="W22" s="321">
        <v>303.56599999999997</v>
      </c>
      <c r="X22" s="321">
        <v>304.56394</v>
      </c>
      <c r="Y22" s="321">
        <v>306.40639357999999</v>
      </c>
      <c r="Z22" s="321">
        <v>305.83197427885159</v>
      </c>
      <c r="AA22" s="321">
        <v>305.99435</v>
      </c>
      <c r="AB22" s="321">
        <v>306.59501791313778</v>
      </c>
      <c r="AC22" s="321">
        <v>307.66749162615855</v>
      </c>
      <c r="AD22" s="321">
        <v>308.54062177624746</v>
      </c>
      <c r="AE22" s="321">
        <v>309.92484342899178</v>
      </c>
      <c r="AF22" s="321">
        <v>309.86590649373318</v>
      </c>
      <c r="AG22" s="321">
        <v>309.87956907929674</v>
      </c>
      <c r="AH22" s="321">
        <v>310.45468507929678</v>
      </c>
      <c r="AI22" s="13"/>
    </row>
    <row r="23" spans="1:35" x14ac:dyDescent="0.3">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row>
    <row r="24" spans="1:35" x14ac:dyDescent="0.3">
      <c r="A24" s="83" t="s">
        <v>169</v>
      </c>
      <c r="B24" s="84">
        <v>1990</v>
      </c>
      <c r="C24" s="84">
        <v>1991</v>
      </c>
      <c r="D24" s="84">
        <v>1992</v>
      </c>
      <c r="E24" s="84">
        <v>1993</v>
      </c>
      <c r="F24" s="84">
        <v>1994</v>
      </c>
      <c r="G24" s="84">
        <v>1995</v>
      </c>
      <c r="H24" s="84">
        <v>1996</v>
      </c>
      <c r="I24" s="84">
        <v>1997</v>
      </c>
      <c r="J24" s="84">
        <v>1998</v>
      </c>
      <c r="K24" s="84">
        <v>1999</v>
      </c>
      <c r="L24" s="84">
        <v>2000</v>
      </c>
      <c r="M24" s="84">
        <v>2001</v>
      </c>
      <c r="N24" s="84">
        <v>2002</v>
      </c>
      <c r="O24" s="84">
        <v>2003</v>
      </c>
      <c r="P24" s="84">
        <v>2004</v>
      </c>
      <c r="Q24" s="84">
        <v>2005</v>
      </c>
      <c r="R24" s="84">
        <v>2006</v>
      </c>
      <c r="S24" s="84">
        <v>2007</v>
      </c>
      <c r="T24" s="84">
        <v>2008</v>
      </c>
      <c r="U24" s="84">
        <v>2009</v>
      </c>
      <c r="V24" s="84">
        <v>2010</v>
      </c>
      <c r="W24" s="84">
        <v>2011</v>
      </c>
      <c r="X24" s="84">
        <v>2012</v>
      </c>
      <c r="Y24" s="84">
        <v>2013</v>
      </c>
      <c r="Z24" s="84">
        <v>2014</v>
      </c>
      <c r="AA24" s="84">
        <v>2015</v>
      </c>
      <c r="AB24" s="84">
        <v>2016</v>
      </c>
      <c r="AC24" s="84">
        <v>2017</v>
      </c>
      <c r="AD24" s="84">
        <v>2018</v>
      </c>
      <c r="AE24" s="84">
        <v>2019</v>
      </c>
      <c r="AF24" s="85" t="s">
        <v>220</v>
      </c>
      <c r="AG24" s="85" t="s">
        <v>221</v>
      </c>
      <c r="AH24" s="85" t="s">
        <v>222</v>
      </c>
      <c r="AI24" s="13"/>
    </row>
    <row r="25" spans="1:35" x14ac:dyDescent="0.3">
      <c r="A25" s="81" t="s">
        <v>227</v>
      </c>
      <c r="B25" s="322" t="s">
        <v>154</v>
      </c>
      <c r="C25" s="322" t="s">
        <v>154</v>
      </c>
      <c r="D25" s="322" t="s">
        <v>154</v>
      </c>
      <c r="E25" s="322" t="s">
        <v>154</v>
      </c>
      <c r="F25" s="322" t="s">
        <v>154</v>
      </c>
      <c r="G25" s="322" t="s">
        <v>154</v>
      </c>
      <c r="H25" s="322" t="s">
        <v>154</v>
      </c>
      <c r="I25" s="322" t="s">
        <v>154</v>
      </c>
      <c r="J25" s="322" t="s">
        <v>154</v>
      </c>
      <c r="K25" s="322" t="s">
        <v>154</v>
      </c>
      <c r="L25" s="322" t="s">
        <v>154</v>
      </c>
      <c r="M25" s="322" t="s">
        <v>154</v>
      </c>
      <c r="N25" s="322" t="s">
        <v>154</v>
      </c>
      <c r="O25" s="322" t="s">
        <v>154</v>
      </c>
      <c r="P25" s="322" t="s">
        <v>154</v>
      </c>
      <c r="Q25" s="321">
        <v>60.52</v>
      </c>
      <c r="R25" s="321">
        <v>60.5</v>
      </c>
      <c r="S25" s="321">
        <v>61.215000000000003</v>
      </c>
      <c r="T25" s="321">
        <v>61.192999999999998</v>
      </c>
      <c r="U25" s="321">
        <v>61.225999999999999</v>
      </c>
      <c r="V25" s="321">
        <v>61.146999999999998</v>
      </c>
      <c r="W25" s="321">
        <v>61.04</v>
      </c>
      <c r="X25" s="321">
        <v>61.533999999999999</v>
      </c>
      <c r="Y25" s="321">
        <v>61.618000000000002</v>
      </c>
      <c r="Z25" s="321">
        <v>61.774999999999999</v>
      </c>
      <c r="AA25" s="321">
        <v>62.015999999999998</v>
      </c>
      <c r="AB25" s="321">
        <v>62.137</v>
      </c>
      <c r="AC25" s="321">
        <v>62.194000000000003</v>
      </c>
      <c r="AD25" s="321">
        <v>62.222999999999999</v>
      </c>
      <c r="AE25" s="321">
        <v>62.372999999999998</v>
      </c>
      <c r="AF25" s="321">
        <v>62.441000000000003</v>
      </c>
      <c r="AG25" s="321">
        <v>62.283000000000001</v>
      </c>
      <c r="AH25" s="321">
        <v>62.255000000000003</v>
      </c>
      <c r="AI25" s="13"/>
    </row>
    <row r="26" spans="1:35" x14ac:dyDescent="0.3">
      <c r="A26" s="81" t="s">
        <v>224</v>
      </c>
      <c r="B26" s="322" t="s">
        <v>154</v>
      </c>
      <c r="C26" s="322" t="s">
        <v>154</v>
      </c>
      <c r="D26" s="322" t="s">
        <v>154</v>
      </c>
      <c r="E26" s="322" t="s">
        <v>154</v>
      </c>
      <c r="F26" s="322" t="s">
        <v>154</v>
      </c>
      <c r="G26" s="322" t="s">
        <v>154</v>
      </c>
      <c r="H26" s="322" t="s">
        <v>154</v>
      </c>
      <c r="I26" s="322" t="s">
        <v>154</v>
      </c>
      <c r="J26" s="322" t="s">
        <v>154</v>
      </c>
      <c r="K26" s="322" t="s">
        <v>154</v>
      </c>
      <c r="L26" s="322" t="s">
        <v>154</v>
      </c>
      <c r="M26" s="322" t="s">
        <v>154</v>
      </c>
      <c r="N26" s="322" t="s">
        <v>154</v>
      </c>
      <c r="O26" s="322" t="s">
        <v>154</v>
      </c>
      <c r="P26" s="322" t="s">
        <v>154</v>
      </c>
      <c r="Q26" s="321">
        <v>24.54</v>
      </c>
      <c r="R26" s="321">
        <v>25.14</v>
      </c>
      <c r="S26" s="321">
        <v>25.625</v>
      </c>
      <c r="T26" s="321">
        <v>26.161999999999999</v>
      </c>
      <c r="U26" s="321">
        <v>26.451000000000001</v>
      </c>
      <c r="V26" s="321">
        <v>26.664999999999999</v>
      </c>
      <c r="W26" s="321">
        <v>26.917000000000002</v>
      </c>
      <c r="X26" s="321">
        <v>43.683999999999997</v>
      </c>
      <c r="Y26" s="321">
        <v>49.398000000000003</v>
      </c>
      <c r="Z26" s="321">
        <v>49.688000000000002</v>
      </c>
      <c r="AA26" s="321">
        <v>49.896000000000001</v>
      </c>
      <c r="AB26" s="321">
        <v>49.95</v>
      </c>
      <c r="AC26" s="321">
        <v>50.183999999999997</v>
      </c>
      <c r="AD26" s="321">
        <v>50.393999999999998</v>
      </c>
      <c r="AE26" s="321">
        <v>50.631999999999998</v>
      </c>
      <c r="AF26" s="321">
        <v>54.4</v>
      </c>
      <c r="AG26" s="321">
        <v>54.923499999999997</v>
      </c>
      <c r="AH26" s="321">
        <v>55.448999999999998</v>
      </c>
      <c r="AI26" s="13"/>
    </row>
    <row r="27" spans="1:35" x14ac:dyDescent="0.3">
      <c r="A27" s="323" t="s">
        <v>219</v>
      </c>
      <c r="B27" s="324">
        <v>74</v>
      </c>
      <c r="C27" s="324">
        <v>74.875</v>
      </c>
      <c r="D27" s="324">
        <v>75.75</v>
      </c>
      <c r="E27" s="324">
        <v>76.625</v>
      </c>
      <c r="F27" s="324">
        <v>77.5</v>
      </c>
      <c r="G27" s="324">
        <v>78.375</v>
      </c>
      <c r="H27" s="324">
        <v>79.25</v>
      </c>
      <c r="I27" s="324">
        <v>80.125</v>
      </c>
      <c r="J27" s="324">
        <v>81</v>
      </c>
      <c r="K27" s="324">
        <v>82</v>
      </c>
      <c r="L27" s="324">
        <v>83</v>
      </c>
      <c r="M27" s="324">
        <v>83</v>
      </c>
      <c r="N27" s="324">
        <v>84</v>
      </c>
      <c r="O27" s="324">
        <v>85</v>
      </c>
      <c r="P27" s="324">
        <v>85.8</v>
      </c>
      <c r="Q27" s="325">
        <v>85.06</v>
      </c>
      <c r="R27" s="325">
        <v>85.64</v>
      </c>
      <c r="S27" s="325">
        <v>86.84</v>
      </c>
      <c r="T27" s="325">
        <v>87.355000000000004</v>
      </c>
      <c r="U27" s="325">
        <v>87.677000000000007</v>
      </c>
      <c r="V27" s="325">
        <v>87.811999999999998</v>
      </c>
      <c r="W27" s="325">
        <v>87.956999999999994</v>
      </c>
      <c r="X27" s="325">
        <v>105.21799999999999</v>
      </c>
      <c r="Y27" s="325">
        <v>111.01600000000001</v>
      </c>
      <c r="Z27" s="325">
        <v>111.46299999999999</v>
      </c>
      <c r="AA27" s="325">
        <v>111.91200000000001</v>
      </c>
      <c r="AB27" s="325">
        <v>112.087</v>
      </c>
      <c r="AC27" s="325">
        <v>112.378</v>
      </c>
      <c r="AD27" s="325">
        <v>112.61699999999999</v>
      </c>
      <c r="AE27" s="325">
        <v>113.005</v>
      </c>
      <c r="AF27" s="325">
        <v>116.84100000000001</v>
      </c>
      <c r="AG27" s="325">
        <v>117.20650000000001</v>
      </c>
      <c r="AH27" s="325">
        <v>117.70400000000001</v>
      </c>
      <c r="AI27" s="13"/>
    </row>
    <row r="28" spans="1:35" x14ac:dyDescent="0.3">
      <c r="A28" s="81" t="s">
        <v>228</v>
      </c>
    </row>
    <row r="30" spans="1:35" x14ac:dyDescent="0.3">
      <c r="A30" s="80" t="s">
        <v>229</v>
      </c>
    </row>
  </sheetData>
  <hyperlinks>
    <hyperlink ref="A1" location="'Read me'!A1" display="Return to read me" xr:uid="{F094A9F3-22F6-449B-815B-CCF2C2006D1D}"/>
  </hyperlink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9F184-1147-4B92-A356-B19985FEB7B0}">
  <dimension ref="A1:T30"/>
  <sheetViews>
    <sheetView workbookViewId="0"/>
  </sheetViews>
  <sheetFormatPr defaultRowHeight="14.4" x14ac:dyDescent="0.3"/>
  <cols>
    <col min="1" max="1" width="19.5546875" customWidth="1"/>
    <col min="2" max="2" width="16.21875" customWidth="1"/>
    <col min="3" max="3" width="13.44140625" customWidth="1"/>
    <col min="4" max="4" width="14.77734375" customWidth="1"/>
    <col min="5" max="5" width="0.77734375" customWidth="1"/>
    <col min="6" max="6" width="13.21875" customWidth="1"/>
    <col min="7" max="7" width="15.21875" customWidth="1"/>
    <col min="8" max="8" width="12.77734375" customWidth="1"/>
    <col min="9" max="9" width="0.77734375" customWidth="1"/>
    <col min="10" max="10" width="15.6640625" customWidth="1"/>
    <col min="11" max="11" width="11" customWidth="1"/>
    <col min="12" max="12" width="10.77734375" customWidth="1"/>
    <col min="13" max="13" width="0.77734375" customWidth="1"/>
    <col min="14" max="14" width="12.44140625" customWidth="1"/>
    <col min="15" max="15" width="14.21875" customWidth="1"/>
    <col min="16" max="16" width="13.21875" customWidth="1"/>
    <col min="17" max="17" width="0.77734375" customWidth="1"/>
    <col min="18" max="18" width="15.21875" customWidth="1"/>
    <col min="19" max="20" width="13.21875" customWidth="1"/>
  </cols>
  <sheetData>
    <row r="1" spans="1:20" ht="15.6" x14ac:dyDescent="0.3">
      <c r="A1" s="99" t="s">
        <v>68</v>
      </c>
      <c r="B1" s="20"/>
    </row>
    <row r="2" spans="1:20" ht="17.399999999999999" x14ac:dyDescent="0.3">
      <c r="A2" s="31" t="s">
        <v>230</v>
      </c>
      <c r="B2" s="20"/>
    </row>
    <row r="3" spans="1:20" ht="17.399999999999999" x14ac:dyDescent="0.3">
      <c r="A3" s="31"/>
      <c r="B3" s="20"/>
    </row>
    <row r="4" spans="1:20" x14ac:dyDescent="0.3">
      <c r="A4" s="3"/>
      <c r="B4" s="3" t="s">
        <v>166</v>
      </c>
      <c r="C4" s="3"/>
      <c r="D4" s="3"/>
      <c r="E4" s="3"/>
      <c r="F4" s="3" t="s">
        <v>167</v>
      </c>
      <c r="G4" s="3"/>
      <c r="H4" s="3"/>
      <c r="I4" s="3"/>
      <c r="J4" s="3" t="s">
        <v>168</v>
      </c>
      <c r="K4" s="3"/>
      <c r="L4" s="3"/>
      <c r="M4" s="3"/>
      <c r="N4" s="3" t="s">
        <v>169</v>
      </c>
      <c r="O4" s="3"/>
      <c r="P4" s="3"/>
      <c r="Q4" s="3"/>
      <c r="R4" s="3" t="s">
        <v>170</v>
      </c>
      <c r="S4" s="3"/>
      <c r="T4" s="3"/>
    </row>
    <row r="5" spans="1:20" s="276" customFormat="1" ht="72" x14ac:dyDescent="0.3">
      <c r="A5" s="273"/>
      <c r="B5" s="274" t="s">
        <v>231</v>
      </c>
      <c r="C5" s="274" t="s">
        <v>232</v>
      </c>
      <c r="D5" s="274" t="s">
        <v>233</v>
      </c>
      <c r="E5" s="275"/>
      <c r="F5" s="274" t="s">
        <v>234</v>
      </c>
      <c r="G5" s="274" t="s">
        <v>235</v>
      </c>
      <c r="H5" s="274" t="s">
        <v>236</v>
      </c>
      <c r="I5" s="275"/>
      <c r="J5" s="274" t="s">
        <v>237</v>
      </c>
      <c r="K5" s="274" t="s">
        <v>235</v>
      </c>
      <c r="L5" s="274" t="s">
        <v>238</v>
      </c>
      <c r="M5" s="275"/>
      <c r="N5" s="274" t="s">
        <v>239</v>
      </c>
      <c r="O5" s="274" t="s">
        <v>235</v>
      </c>
      <c r="P5" s="274" t="s">
        <v>240</v>
      </c>
      <c r="Q5" s="275"/>
      <c r="R5" s="274" t="s">
        <v>241</v>
      </c>
      <c r="S5" s="274" t="s">
        <v>235</v>
      </c>
      <c r="T5" s="274" t="s">
        <v>240</v>
      </c>
    </row>
    <row r="6" spans="1:20" s="32" customFormat="1" x14ac:dyDescent="0.3">
      <c r="A6" s="163">
        <v>2000</v>
      </c>
      <c r="B6" s="158" t="s">
        <v>154</v>
      </c>
      <c r="C6" s="158" t="s">
        <v>154</v>
      </c>
      <c r="D6" s="158" t="s">
        <v>154</v>
      </c>
      <c r="E6" s="158"/>
      <c r="F6" s="158" t="s">
        <v>154</v>
      </c>
      <c r="G6" s="158" t="s">
        <v>154</v>
      </c>
      <c r="H6" s="158" t="s">
        <v>154</v>
      </c>
      <c r="I6" s="158"/>
      <c r="J6" s="158" t="s">
        <v>154</v>
      </c>
      <c r="K6" s="158" t="s">
        <v>154</v>
      </c>
      <c r="L6" s="158" t="s">
        <v>154</v>
      </c>
      <c r="M6" s="158"/>
      <c r="N6" s="158" t="s">
        <v>154</v>
      </c>
      <c r="O6" s="158" t="s">
        <v>154</v>
      </c>
      <c r="P6" s="158" t="s">
        <v>154</v>
      </c>
      <c r="Q6" s="158"/>
      <c r="R6" s="158" t="s">
        <v>154</v>
      </c>
      <c r="S6" s="158" t="s">
        <v>154</v>
      </c>
      <c r="T6" s="158" t="s">
        <v>154</v>
      </c>
    </row>
    <row r="7" spans="1:20" s="32" customFormat="1" x14ac:dyDescent="0.3">
      <c r="A7" s="164">
        <v>2001</v>
      </c>
      <c r="B7" s="158" t="s">
        <v>154</v>
      </c>
      <c r="C7" s="158" t="s">
        <v>154</v>
      </c>
      <c r="D7" s="158" t="s">
        <v>154</v>
      </c>
      <c r="F7" s="158" t="s">
        <v>154</v>
      </c>
      <c r="G7" s="158" t="s">
        <v>154</v>
      </c>
      <c r="H7" s="158" t="s">
        <v>154</v>
      </c>
      <c r="J7" s="158" t="s">
        <v>154</v>
      </c>
      <c r="K7" s="158" t="s">
        <v>154</v>
      </c>
      <c r="L7" s="158" t="s">
        <v>154</v>
      </c>
      <c r="N7" s="158" t="s">
        <v>154</v>
      </c>
      <c r="O7" s="158" t="s">
        <v>154</v>
      </c>
      <c r="P7" s="158" t="s">
        <v>154</v>
      </c>
      <c r="R7" s="158" t="s">
        <v>154</v>
      </c>
      <c r="S7" s="158" t="s">
        <v>154</v>
      </c>
      <c r="T7" s="158" t="s">
        <v>154</v>
      </c>
    </row>
    <row r="8" spans="1:20" s="32" customFormat="1" x14ac:dyDescent="0.3">
      <c r="A8" s="163">
        <v>2002</v>
      </c>
      <c r="B8" s="158" t="s">
        <v>154</v>
      </c>
      <c r="C8" s="158" t="s">
        <v>154</v>
      </c>
      <c r="D8" s="158" t="s">
        <v>154</v>
      </c>
      <c r="F8" s="158" t="s">
        <v>154</v>
      </c>
      <c r="G8" s="158" t="s">
        <v>154</v>
      </c>
      <c r="H8" s="158" t="s">
        <v>154</v>
      </c>
      <c r="J8" s="158" t="s">
        <v>154</v>
      </c>
      <c r="K8" s="158" t="s">
        <v>154</v>
      </c>
      <c r="L8" s="158" t="s">
        <v>154</v>
      </c>
      <c r="N8" s="158" t="s">
        <v>154</v>
      </c>
      <c r="O8" s="158" t="s">
        <v>154</v>
      </c>
      <c r="P8" s="158" t="s">
        <v>154</v>
      </c>
      <c r="R8" s="158" t="s">
        <v>154</v>
      </c>
      <c r="S8" s="158" t="s">
        <v>154</v>
      </c>
      <c r="T8" s="158" t="s">
        <v>154</v>
      </c>
    </row>
    <row r="9" spans="1:20" s="32" customFormat="1" x14ac:dyDescent="0.3">
      <c r="A9" s="163">
        <v>2003</v>
      </c>
      <c r="B9" s="158" t="s">
        <v>154</v>
      </c>
      <c r="C9" s="158" t="s">
        <v>154</v>
      </c>
      <c r="D9" s="158" t="s">
        <v>154</v>
      </c>
      <c r="F9" s="158" t="s">
        <v>154</v>
      </c>
      <c r="G9" s="158" t="s">
        <v>154</v>
      </c>
      <c r="H9" s="158" t="s">
        <v>154</v>
      </c>
      <c r="J9" s="158" t="s">
        <v>154</v>
      </c>
      <c r="K9" s="158" t="s">
        <v>154</v>
      </c>
      <c r="L9" s="158" t="s">
        <v>154</v>
      </c>
      <c r="N9" s="158" t="s">
        <v>154</v>
      </c>
      <c r="O9" s="158" t="s">
        <v>154</v>
      </c>
      <c r="P9" s="158" t="s">
        <v>154</v>
      </c>
      <c r="R9" s="158" t="s">
        <v>154</v>
      </c>
      <c r="S9" s="158" t="s">
        <v>154</v>
      </c>
      <c r="T9" s="158" t="s">
        <v>154</v>
      </c>
    </row>
    <row r="10" spans="1:20" x14ac:dyDescent="0.3">
      <c r="A10" s="165">
        <v>2004</v>
      </c>
      <c r="B10" s="321">
        <v>216.38649688909555</v>
      </c>
      <c r="C10" s="321">
        <v>81.876100000000008</v>
      </c>
      <c r="D10" s="321">
        <v>298.26259688909556</v>
      </c>
      <c r="E10" s="326"/>
      <c r="F10" s="321">
        <v>486.56888897544593</v>
      </c>
      <c r="G10" s="321">
        <v>183.34</v>
      </c>
      <c r="H10" s="321">
        <v>669.90888897544585</v>
      </c>
      <c r="I10" s="326"/>
      <c r="J10" s="321">
        <v>115.85347993838951</v>
      </c>
      <c r="K10" s="321">
        <v>10.7995</v>
      </c>
      <c r="L10" s="321">
        <v>126.65297993838952</v>
      </c>
      <c r="M10" s="326"/>
      <c r="N10" s="321">
        <v>61.6</v>
      </c>
      <c r="O10" s="321">
        <v>3.52</v>
      </c>
      <c r="P10" s="321">
        <v>65.12</v>
      </c>
      <c r="Q10" s="326"/>
      <c r="R10" s="321">
        <v>880.40886580293102</v>
      </c>
      <c r="S10" s="321">
        <v>279.53559999999999</v>
      </c>
      <c r="T10" s="321">
        <v>1159.9444658029311</v>
      </c>
    </row>
    <row r="11" spans="1:20" x14ac:dyDescent="0.3">
      <c r="A11" s="165">
        <v>2005</v>
      </c>
      <c r="B11" s="321">
        <v>216.26373285589966</v>
      </c>
      <c r="C11" s="321">
        <v>127.4365</v>
      </c>
      <c r="D11" s="321">
        <v>343.70023285589969</v>
      </c>
      <c r="E11" s="326"/>
      <c r="F11" s="321">
        <v>486.15923535557852</v>
      </c>
      <c r="G11" s="321">
        <v>232.54</v>
      </c>
      <c r="H11" s="321">
        <v>718.69923535557859</v>
      </c>
      <c r="I11" s="326"/>
      <c r="J11" s="321">
        <v>115.84959994865793</v>
      </c>
      <c r="K11" s="321">
        <v>15.391</v>
      </c>
      <c r="L11" s="321">
        <v>131.24059994865792</v>
      </c>
      <c r="M11" s="326"/>
      <c r="N11" s="321">
        <v>60.52</v>
      </c>
      <c r="O11" s="321">
        <v>2.931</v>
      </c>
      <c r="P11" s="321">
        <v>63.451000000000001</v>
      </c>
      <c r="Q11" s="326"/>
      <c r="R11" s="321">
        <v>878.79256816013617</v>
      </c>
      <c r="S11" s="321">
        <v>378.29849999999999</v>
      </c>
      <c r="T11" s="321">
        <v>1257.0910681601363</v>
      </c>
    </row>
    <row r="12" spans="1:20" x14ac:dyDescent="0.3">
      <c r="A12" s="165">
        <v>2006</v>
      </c>
      <c r="B12" s="321">
        <v>216.35538598752484</v>
      </c>
      <c r="C12" s="321">
        <v>137.22210000000001</v>
      </c>
      <c r="D12" s="321">
        <v>353.57748598752482</v>
      </c>
      <c r="E12" s="326"/>
      <c r="F12" s="321">
        <v>485.01959009322468</v>
      </c>
      <c r="G12" s="321">
        <v>239.35029999999998</v>
      </c>
      <c r="H12" s="321">
        <v>724.36989009322463</v>
      </c>
      <c r="I12" s="326"/>
      <c r="J12" s="321">
        <v>115.61771995892634</v>
      </c>
      <c r="K12" s="321">
        <v>15.513999999999999</v>
      </c>
      <c r="L12" s="321">
        <v>131.13171995892634</v>
      </c>
      <c r="M12" s="326"/>
      <c r="N12" s="321">
        <v>60.5</v>
      </c>
      <c r="O12" s="321">
        <v>2.931</v>
      </c>
      <c r="P12" s="321">
        <v>63.430999999999997</v>
      </c>
      <c r="Q12" s="326"/>
      <c r="R12" s="321">
        <v>877.49269603967582</v>
      </c>
      <c r="S12" s="321">
        <v>395.01740000000001</v>
      </c>
      <c r="T12" s="321">
        <v>1272.5100960396755</v>
      </c>
    </row>
    <row r="13" spans="1:20" x14ac:dyDescent="0.3">
      <c r="A13" s="165">
        <v>2007</v>
      </c>
      <c r="B13" s="321">
        <v>215.17922878104622</v>
      </c>
      <c r="C13" s="321">
        <v>148.68324055423389</v>
      </c>
      <c r="D13" s="321">
        <v>363.86246933528014</v>
      </c>
      <c r="E13" s="326"/>
      <c r="F13" s="321">
        <v>484.0956123327</v>
      </c>
      <c r="G13" s="321">
        <v>280.21800910113802</v>
      </c>
      <c r="H13" s="321">
        <v>764.31362143383808</v>
      </c>
      <c r="I13" s="326"/>
      <c r="J13" s="321">
        <v>115.08983996919476</v>
      </c>
      <c r="K13" s="321">
        <v>17.4980060534945</v>
      </c>
      <c r="L13" s="321">
        <v>132.58784602268926</v>
      </c>
      <c r="M13" s="326"/>
      <c r="N13" s="321">
        <v>61.215000000000003</v>
      </c>
      <c r="O13" s="321">
        <v>2.9414242911335431</v>
      </c>
      <c r="P13" s="321">
        <v>64.156424291133547</v>
      </c>
      <c r="Q13" s="326"/>
      <c r="R13" s="321">
        <v>875.57968108294085</v>
      </c>
      <c r="S13" s="321">
        <v>449.34067999999991</v>
      </c>
      <c r="T13" s="321">
        <v>1324.9203610829411</v>
      </c>
    </row>
    <row r="14" spans="1:20" x14ac:dyDescent="0.3">
      <c r="A14" s="165">
        <v>2008</v>
      </c>
      <c r="B14" s="321">
        <v>214.35892113298047</v>
      </c>
      <c r="C14" s="321">
        <v>130.90715667331062</v>
      </c>
      <c r="D14" s="321">
        <v>345.26607780629104</v>
      </c>
      <c r="E14" s="326"/>
      <c r="F14" s="321">
        <v>482.06429159368099</v>
      </c>
      <c r="G14" s="321">
        <v>287.94779776184657</v>
      </c>
      <c r="H14" s="321">
        <v>770.01208935552756</v>
      </c>
      <c r="I14" s="326"/>
      <c r="J14" s="321">
        <v>115.02765997946317</v>
      </c>
      <c r="K14" s="321">
        <v>14.934911460811419</v>
      </c>
      <c r="L14" s="321">
        <v>129.96257144027459</v>
      </c>
      <c r="M14" s="326"/>
      <c r="N14" s="321">
        <v>61.192999999999998</v>
      </c>
      <c r="O14" s="321">
        <v>3.2458941040313767</v>
      </c>
      <c r="P14" s="321">
        <v>64.438894104031377</v>
      </c>
      <c r="Q14" s="326"/>
      <c r="R14" s="321">
        <v>872.64387270612451</v>
      </c>
      <c r="S14" s="321">
        <v>437.03575999999998</v>
      </c>
      <c r="T14" s="321">
        <v>1309.6796327061245</v>
      </c>
    </row>
    <row r="15" spans="1:20" x14ac:dyDescent="0.3">
      <c r="A15" s="165">
        <v>2009</v>
      </c>
      <c r="B15" s="321">
        <v>214.27559084864711</v>
      </c>
      <c r="C15" s="321">
        <v>138.22248000000002</v>
      </c>
      <c r="D15" s="321">
        <v>352.49807084864716</v>
      </c>
      <c r="E15" s="326"/>
      <c r="F15" s="321">
        <v>481.16890233011674</v>
      </c>
      <c r="G15" s="321">
        <v>299.58535999999998</v>
      </c>
      <c r="H15" s="321">
        <v>780.75426233011672</v>
      </c>
      <c r="I15" s="326"/>
      <c r="J15" s="321">
        <v>115.02307998973158</v>
      </c>
      <c r="K15" s="321">
        <v>18.71481</v>
      </c>
      <c r="L15" s="321">
        <v>133.7378899897316</v>
      </c>
      <c r="M15" s="326"/>
      <c r="N15" s="321">
        <v>61.225999999999999</v>
      </c>
      <c r="O15" s="321">
        <v>3.8334999999999999</v>
      </c>
      <c r="P15" s="321">
        <v>65.0595</v>
      </c>
      <c r="Q15" s="326"/>
      <c r="R15" s="321">
        <v>871.69357316849539</v>
      </c>
      <c r="S15" s="321">
        <v>460.35615000000001</v>
      </c>
      <c r="T15" s="321">
        <v>1332.0497231684956</v>
      </c>
    </row>
    <row r="16" spans="1:20" x14ac:dyDescent="0.3">
      <c r="A16" s="165">
        <v>2010</v>
      </c>
      <c r="B16" s="321">
        <v>213.36600000000001</v>
      </c>
      <c r="C16" s="321">
        <v>143.80373</v>
      </c>
      <c r="D16" s="321">
        <v>357.16972999999996</v>
      </c>
      <c r="E16" s="326"/>
      <c r="F16" s="321">
        <v>478.255</v>
      </c>
      <c r="G16" s="321">
        <v>314.21029999999996</v>
      </c>
      <c r="H16" s="321">
        <v>792.46530000000007</v>
      </c>
      <c r="I16" s="326"/>
      <c r="J16" s="321">
        <v>115.014</v>
      </c>
      <c r="K16" s="321">
        <v>18.459599999999998</v>
      </c>
      <c r="L16" s="321">
        <v>133.4736</v>
      </c>
      <c r="M16" s="326"/>
      <c r="N16" s="321">
        <v>61.146999999999998</v>
      </c>
      <c r="O16" s="321">
        <v>3.0024999999999999</v>
      </c>
      <c r="P16" s="321">
        <v>64.149500000000003</v>
      </c>
      <c r="Q16" s="326"/>
      <c r="R16" s="321">
        <v>867.78200000000004</v>
      </c>
      <c r="S16" s="321">
        <v>479.47613000000001</v>
      </c>
      <c r="T16" s="321">
        <v>1347.2581299999999</v>
      </c>
    </row>
    <row r="17" spans="1:20" x14ac:dyDescent="0.3">
      <c r="A17" s="165">
        <v>2011</v>
      </c>
      <c r="B17" s="321">
        <v>213.36600000000001</v>
      </c>
      <c r="C17" s="321">
        <v>121.85263000000003</v>
      </c>
      <c r="D17" s="321">
        <v>335.21863000000002</v>
      </c>
      <c r="E17" s="326"/>
      <c r="F17" s="321">
        <v>479.09199999999998</v>
      </c>
      <c r="G17" s="321">
        <v>312.68299999999999</v>
      </c>
      <c r="H17" s="321">
        <v>791.77499999999998</v>
      </c>
      <c r="I17" s="326"/>
      <c r="J17" s="321">
        <v>115.014</v>
      </c>
      <c r="K17" s="321">
        <v>18.59</v>
      </c>
      <c r="L17" s="321">
        <v>133.60400000000001</v>
      </c>
      <c r="M17" s="326"/>
      <c r="N17" s="321">
        <v>61.04</v>
      </c>
      <c r="O17" s="321">
        <v>2.4155000000000002</v>
      </c>
      <c r="P17" s="321">
        <v>63.455500000000001</v>
      </c>
      <c r="Q17" s="326"/>
      <c r="R17" s="321">
        <v>868.51199999999994</v>
      </c>
      <c r="S17" s="321">
        <v>455.54113000000001</v>
      </c>
      <c r="T17" s="321">
        <v>1324.0531299999998</v>
      </c>
    </row>
    <row r="18" spans="1:20" x14ac:dyDescent="0.3">
      <c r="A18" s="165">
        <v>2012</v>
      </c>
      <c r="B18" s="321">
        <v>214.41548000000003</v>
      </c>
      <c r="C18" s="321">
        <v>140.55823000000001</v>
      </c>
      <c r="D18" s="321">
        <v>354.9737100000001</v>
      </c>
      <c r="E18" s="326"/>
      <c r="F18" s="321">
        <v>481.14675</v>
      </c>
      <c r="G18" s="321">
        <v>326.58999999999997</v>
      </c>
      <c r="H18" s="321">
        <v>807.73675000000003</v>
      </c>
      <c r="I18" s="326"/>
      <c r="J18" s="321">
        <v>116.97792999999999</v>
      </c>
      <c r="K18" s="321">
        <v>21.317</v>
      </c>
      <c r="L18" s="321">
        <v>138.29492999999999</v>
      </c>
      <c r="M18" s="326"/>
      <c r="N18" s="321">
        <v>61.533999999999999</v>
      </c>
      <c r="O18" s="321">
        <v>3.0205000000000002</v>
      </c>
      <c r="P18" s="321">
        <v>64.554500000000004</v>
      </c>
      <c r="Q18" s="326"/>
      <c r="R18" s="321">
        <v>874.07416000000001</v>
      </c>
      <c r="S18" s="321">
        <v>491.48572999999999</v>
      </c>
      <c r="T18" s="321">
        <v>1365.5598900000002</v>
      </c>
    </row>
    <row r="19" spans="1:20" x14ac:dyDescent="0.3">
      <c r="A19" s="165">
        <v>2013</v>
      </c>
      <c r="B19" s="321">
        <v>214.47349237900002</v>
      </c>
      <c r="C19" s="321">
        <v>140.26568</v>
      </c>
      <c r="D19" s="321">
        <v>354.73917237900002</v>
      </c>
      <c r="E19" s="326"/>
      <c r="F19" s="321">
        <v>480.64900131000002</v>
      </c>
      <c r="G19" s="321">
        <v>323.04937999999999</v>
      </c>
      <c r="H19" s="321">
        <v>803.69838131000006</v>
      </c>
      <c r="I19" s="326"/>
      <c r="J19" s="321">
        <v>118.00789560000001</v>
      </c>
      <c r="K19" s="321">
        <v>22.433070000000001</v>
      </c>
      <c r="L19" s="321">
        <v>140.44096560000003</v>
      </c>
      <c r="M19" s="326"/>
      <c r="N19" s="321">
        <v>61.618000000000002</v>
      </c>
      <c r="O19" s="321">
        <v>3.0649199999999999</v>
      </c>
      <c r="P19" s="321">
        <v>64.682919999999996</v>
      </c>
      <c r="Q19" s="326"/>
      <c r="R19" s="321">
        <v>874.7483892890001</v>
      </c>
      <c r="S19" s="321">
        <v>488.81304999999998</v>
      </c>
      <c r="T19" s="321">
        <v>1363.561439289</v>
      </c>
    </row>
    <row r="20" spans="1:20" x14ac:dyDescent="0.3">
      <c r="A20" s="165">
        <v>2014</v>
      </c>
      <c r="B20" s="321">
        <v>214.57131573838183</v>
      </c>
      <c r="C20" s="321">
        <v>134.66999999999999</v>
      </c>
      <c r="D20" s="321">
        <v>349.24131573838184</v>
      </c>
      <c r="E20" s="326"/>
      <c r="F20" s="321">
        <v>477.32483091302902</v>
      </c>
      <c r="G20" s="321">
        <v>344.44400000000002</v>
      </c>
      <c r="H20" s="321">
        <v>821.76883091302898</v>
      </c>
      <c r="I20" s="326"/>
      <c r="J20" s="321">
        <v>116.85285099921853</v>
      </c>
      <c r="K20" s="321">
        <v>24.268000000000001</v>
      </c>
      <c r="L20" s="321">
        <v>141.12085099921853</v>
      </c>
      <c r="M20" s="326"/>
      <c r="N20" s="321">
        <v>61.774999999999999</v>
      </c>
      <c r="O20" s="321">
        <v>3.0640000000000001</v>
      </c>
      <c r="P20" s="321">
        <v>64.838999999999999</v>
      </c>
      <c r="Q20" s="326"/>
      <c r="R20" s="321">
        <v>870.52399765062933</v>
      </c>
      <c r="S20" s="321">
        <v>506.44600000000003</v>
      </c>
      <c r="T20" s="321">
        <v>1376.9699976506295</v>
      </c>
    </row>
    <row r="21" spans="1:20" x14ac:dyDescent="0.3">
      <c r="A21" s="165">
        <v>2015</v>
      </c>
      <c r="B21" s="321">
        <v>214.53683823588341</v>
      </c>
      <c r="C21" s="321">
        <v>141.13800000000001</v>
      </c>
      <c r="D21" s="321">
        <v>355.67483823588339</v>
      </c>
      <c r="E21" s="326"/>
      <c r="F21" s="321">
        <v>477.97563000000002</v>
      </c>
      <c r="G21" s="321">
        <v>335.35199999999998</v>
      </c>
      <c r="H21" s="321">
        <v>813.32763</v>
      </c>
      <c r="I21" s="326"/>
      <c r="J21" s="321">
        <v>116.86483</v>
      </c>
      <c r="K21" s="321">
        <v>24.497</v>
      </c>
      <c r="L21" s="321">
        <v>141.36183000000003</v>
      </c>
      <c r="M21" s="326"/>
      <c r="N21" s="321">
        <v>62.015999999999998</v>
      </c>
      <c r="O21" s="321">
        <v>3.105</v>
      </c>
      <c r="P21" s="321">
        <v>65.120999999999995</v>
      </c>
      <c r="Q21" s="326"/>
      <c r="R21" s="321">
        <v>871.39329823588344</v>
      </c>
      <c r="S21" s="321">
        <v>504.09199999999998</v>
      </c>
      <c r="T21" s="321">
        <v>1375.4852982358834</v>
      </c>
    </row>
    <row r="22" spans="1:20" x14ac:dyDescent="0.3">
      <c r="A22" s="165">
        <v>2016</v>
      </c>
      <c r="B22" s="321">
        <v>214.60319431757054</v>
      </c>
      <c r="C22" s="321">
        <v>122.58460000000001</v>
      </c>
      <c r="D22" s="321">
        <v>337.18779431757054</v>
      </c>
      <c r="E22" s="326"/>
      <c r="F22" s="321">
        <v>470.22625940152346</v>
      </c>
      <c r="G22" s="321">
        <v>336.11750000000001</v>
      </c>
      <c r="H22" s="321">
        <v>806.34375940152347</v>
      </c>
      <c r="I22" s="326"/>
      <c r="J22" s="321">
        <v>116.84342878192697</v>
      </c>
      <c r="K22" s="321">
        <v>24.37715</v>
      </c>
      <c r="L22" s="321">
        <v>141.22057878192697</v>
      </c>
      <c r="M22" s="326"/>
      <c r="N22" s="321">
        <v>62.137</v>
      </c>
      <c r="O22" s="321">
        <v>3.1243400000000001</v>
      </c>
      <c r="P22" s="321">
        <v>65.26133999999999</v>
      </c>
      <c r="Q22" s="326"/>
      <c r="R22" s="321">
        <v>863.80988250102098</v>
      </c>
      <c r="S22" s="321">
        <v>486.20359000000002</v>
      </c>
      <c r="T22" s="321">
        <v>1350.0134725010212</v>
      </c>
    </row>
    <row r="23" spans="1:20" x14ac:dyDescent="0.3">
      <c r="A23" s="165">
        <v>2017</v>
      </c>
      <c r="B23" s="321">
        <v>214.46272888389797</v>
      </c>
      <c r="C23" s="321">
        <v>122.41642677467165</v>
      </c>
      <c r="D23" s="321">
        <v>336.87915565856963</v>
      </c>
      <c r="E23" s="326"/>
      <c r="F23" s="321">
        <v>469.3165680109833</v>
      </c>
      <c r="G23" s="321">
        <v>371.38881668837507</v>
      </c>
      <c r="H23" s="321">
        <v>840.70538469935832</v>
      </c>
      <c r="I23" s="326"/>
      <c r="J23" s="321">
        <v>116.84306959073767</v>
      </c>
      <c r="K23" s="321">
        <v>28.260368536953241</v>
      </c>
      <c r="L23" s="321">
        <v>145.10343812769091</v>
      </c>
      <c r="M23" s="326"/>
      <c r="N23" s="321">
        <v>62.194000000000003</v>
      </c>
      <c r="O23" s="321">
        <v>3.1508600000000002</v>
      </c>
      <c r="P23" s="321">
        <v>65.344859999999997</v>
      </c>
      <c r="Q23" s="326"/>
      <c r="R23" s="321">
        <v>862.81636648561903</v>
      </c>
      <c r="S23" s="321">
        <v>525.21647199999995</v>
      </c>
      <c r="T23" s="321">
        <v>1388.0328384856191</v>
      </c>
    </row>
    <row r="24" spans="1:20" x14ac:dyDescent="0.3">
      <c r="A24" s="165">
        <v>2018</v>
      </c>
      <c r="B24" s="321">
        <v>214.49274944805549</v>
      </c>
      <c r="C24" s="321">
        <v>117.66860158031918</v>
      </c>
      <c r="D24" s="321">
        <v>332.16135102837461</v>
      </c>
      <c r="E24" s="326"/>
      <c r="F24" s="321">
        <v>469.62223558565699</v>
      </c>
      <c r="G24" s="321">
        <v>363.23394736191466</v>
      </c>
      <c r="H24" s="321">
        <v>832.8561829475716</v>
      </c>
      <c r="I24" s="326"/>
      <c r="J24" s="321">
        <v>116.84028845204712</v>
      </c>
      <c r="K24" s="321">
        <v>27.918547165088398</v>
      </c>
      <c r="L24" s="321">
        <v>144.7588356171355</v>
      </c>
      <c r="M24" s="326"/>
      <c r="N24" s="321">
        <v>62.222999999999999</v>
      </c>
      <c r="O24" s="321">
        <v>3.1217498926777689</v>
      </c>
      <c r="P24" s="321">
        <v>65.344749892677768</v>
      </c>
      <c r="Q24" s="326"/>
      <c r="R24" s="321">
        <v>863.17827348575963</v>
      </c>
      <c r="S24" s="321">
        <v>511.94284600000003</v>
      </c>
      <c r="T24" s="321">
        <v>1375.1211194857597</v>
      </c>
    </row>
    <row r="25" spans="1:20" x14ac:dyDescent="0.3">
      <c r="A25" s="165">
        <v>2019</v>
      </c>
      <c r="B25" s="321">
        <v>214.618682504714</v>
      </c>
      <c r="C25" s="321">
        <v>110.25764705279035</v>
      </c>
      <c r="D25" s="321">
        <v>324.87632955750433</v>
      </c>
      <c r="E25" s="326"/>
      <c r="F25" s="321">
        <v>469.99452515322884</v>
      </c>
      <c r="G25" s="321">
        <v>394.81168999999994</v>
      </c>
      <c r="H25" s="321">
        <v>864.80621515322878</v>
      </c>
      <c r="I25" s="326"/>
      <c r="J25" s="321">
        <v>116.83206949188785</v>
      </c>
      <c r="K25" s="321">
        <v>29.491264947209654</v>
      </c>
      <c r="L25" s="321">
        <v>146.32333443909749</v>
      </c>
      <c r="M25" s="326"/>
      <c r="N25" s="321">
        <v>62.372999999999998</v>
      </c>
      <c r="O25" s="321">
        <v>3.1394099999999998</v>
      </c>
      <c r="P25" s="321">
        <v>65.512410000000003</v>
      </c>
      <c r="Q25" s="326"/>
      <c r="R25" s="321">
        <v>863.81827714983069</v>
      </c>
      <c r="S25" s="321">
        <v>537.70001200000002</v>
      </c>
      <c r="T25" s="321">
        <v>1401.5182891498303</v>
      </c>
    </row>
    <row r="26" spans="1:20" x14ac:dyDescent="0.3">
      <c r="A26" s="36" t="s">
        <v>242</v>
      </c>
      <c r="B26" s="321">
        <v>214.60021691975544</v>
      </c>
      <c r="C26" s="321">
        <v>108.72651094905672</v>
      </c>
      <c r="D26" s="321">
        <v>323.32672786881216</v>
      </c>
      <c r="E26" s="326"/>
      <c r="F26" s="321">
        <v>469.61611325744383</v>
      </c>
      <c r="G26" s="321">
        <v>392.06974180355263</v>
      </c>
      <c r="H26" s="321">
        <v>861.68585506099646</v>
      </c>
      <c r="I26" s="326"/>
      <c r="J26" s="321">
        <v>116.83739385988036</v>
      </c>
      <c r="K26" s="321">
        <v>29.082712506914852</v>
      </c>
      <c r="L26" s="321">
        <v>145.92010636679524</v>
      </c>
      <c r="M26" s="326"/>
      <c r="N26" s="321">
        <v>62.441000000000003</v>
      </c>
      <c r="O26" s="321">
        <v>3.2088047440069505</v>
      </c>
      <c r="P26" s="321">
        <v>65.649804744006943</v>
      </c>
      <c r="Q26" s="326"/>
      <c r="R26" s="321">
        <v>863.49472403707955</v>
      </c>
      <c r="S26" s="321">
        <v>533.08777000353109</v>
      </c>
      <c r="T26" s="321">
        <v>1396.5824940406108</v>
      </c>
    </row>
    <row r="27" spans="1:20" x14ac:dyDescent="0.3">
      <c r="A27" s="36" t="s">
        <v>243</v>
      </c>
      <c r="B27" s="321">
        <v>213.69826383214547</v>
      </c>
      <c r="C27" s="321">
        <v>102.75522130855377</v>
      </c>
      <c r="D27" s="321">
        <v>316.45348514069917</v>
      </c>
      <c r="E27" s="326"/>
      <c r="F27" s="321">
        <v>466.98662198613272</v>
      </c>
      <c r="G27" s="321">
        <v>418.61647313079976</v>
      </c>
      <c r="H27" s="321">
        <v>885.60309511693242</v>
      </c>
      <c r="I27" s="326"/>
      <c r="J27" s="321">
        <v>114.82073800617252</v>
      </c>
      <c r="K27" s="321">
        <v>29.797605560646467</v>
      </c>
      <c r="L27" s="321">
        <v>144.61834356681896</v>
      </c>
      <c r="M27" s="326"/>
      <c r="N27" s="321">
        <v>62.283000000000001</v>
      </c>
      <c r="O27" s="321">
        <v>3.1191599999999999</v>
      </c>
      <c r="P27" s="321">
        <v>65.402160000000009</v>
      </c>
      <c r="Q27" s="326"/>
      <c r="R27" s="321">
        <v>857.78862382445061</v>
      </c>
      <c r="S27" s="321">
        <v>554.2884600000001</v>
      </c>
      <c r="T27" s="321">
        <v>1412.0770838244505</v>
      </c>
    </row>
    <row r="28" spans="1:20" x14ac:dyDescent="0.3">
      <c r="A28" s="36" t="s">
        <v>244</v>
      </c>
      <c r="B28" s="321">
        <v>213.73860790374135</v>
      </c>
      <c r="C28" s="321">
        <v>101.28134542572603</v>
      </c>
      <c r="D28" s="321">
        <v>315.0199533294674</v>
      </c>
      <c r="E28" s="326"/>
      <c r="F28" s="321">
        <v>467.48322803391989</v>
      </c>
      <c r="G28" s="321">
        <v>427.82260740796391</v>
      </c>
      <c r="H28" s="321">
        <v>895.3058354418838</v>
      </c>
      <c r="I28" s="326"/>
      <c r="J28" s="321">
        <v>114.84506176988519</v>
      </c>
      <c r="K28" s="321">
        <v>29.831139232577861</v>
      </c>
      <c r="L28" s="321">
        <v>144.67620100246305</v>
      </c>
      <c r="M28" s="326"/>
      <c r="N28" s="321">
        <v>62.255000000000003</v>
      </c>
      <c r="O28" s="321">
        <v>3.2226779337321672</v>
      </c>
      <c r="P28" s="321">
        <v>65.477677933732167</v>
      </c>
      <c r="Q28" s="326"/>
      <c r="R28" s="321">
        <v>858.32189770754633</v>
      </c>
      <c r="S28" s="321">
        <v>562.15776999999991</v>
      </c>
      <c r="T28" s="321">
        <v>1420.4796677075462</v>
      </c>
    </row>
    <row r="30" spans="1:20" x14ac:dyDescent="0.3">
      <c r="A30" s="37"/>
    </row>
  </sheetData>
  <hyperlinks>
    <hyperlink ref="A1" location="'Read me'!A1" display="Return to read me" xr:uid="{BF70E8F5-E9D3-459E-A3A1-0DED689DB984}"/>
  </hyperlink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716F9-42CE-4D74-93FC-CB82E26F3DA4}">
  <dimension ref="A1:X30"/>
  <sheetViews>
    <sheetView workbookViewId="0"/>
  </sheetViews>
  <sheetFormatPr defaultRowHeight="14.4" x14ac:dyDescent="0.3"/>
  <cols>
    <col min="1" max="1" width="49" customWidth="1"/>
    <col min="2" max="5" width="10.77734375" bestFit="1" customWidth="1"/>
    <col min="6" max="6" width="11.77734375" customWidth="1"/>
    <col min="7" max="21" width="10.77734375" bestFit="1" customWidth="1"/>
    <col min="22" max="23" width="8.77734375" style="20"/>
  </cols>
  <sheetData>
    <row r="1" spans="1:24" ht="15.6" x14ac:dyDescent="0.3">
      <c r="A1" s="97" t="s">
        <v>68</v>
      </c>
    </row>
    <row r="2" spans="1:24" ht="17.399999999999999" x14ac:dyDescent="0.3">
      <c r="A2" s="2" t="s">
        <v>245</v>
      </c>
    </row>
    <row r="4" spans="1:24" x14ac:dyDescent="0.3">
      <c r="A4" s="12"/>
      <c r="B4" s="12">
        <v>2000</v>
      </c>
      <c r="C4" s="12">
        <v>2001</v>
      </c>
      <c r="D4" s="12">
        <v>2002</v>
      </c>
      <c r="E4" s="12">
        <v>2003</v>
      </c>
      <c r="F4" s="12">
        <v>2004</v>
      </c>
      <c r="G4" s="12">
        <v>2005</v>
      </c>
      <c r="H4" s="12">
        <v>2006</v>
      </c>
      <c r="I4" s="12">
        <v>2007</v>
      </c>
      <c r="J4" s="12">
        <v>2008</v>
      </c>
      <c r="K4" s="12">
        <v>2009</v>
      </c>
      <c r="L4" s="12">
        <v>2010</v>
      </c>
      <c r="M4" s="12">
        <v>2011</v>
      </c>
      <c r="N4" s="12">
        <v>2012</v>
      </c>
      <c r="O4" s="12">
        <v>2013</v>
      </c>
      <c r="P4" s="12">
        <v>2014</v>
      </c>
      <c r="Q4" s="12">
        <v>2015</v>
      </c>
      <c r="R4" s="12">
        <v>2016</v>
      </c>
      <c r="S4" s="12">
        <v>2017</v>
      </c>
      <c r="T4" s="12">
        <v>2018</v>
      </c>
      <c r="U4" s="12">
        <v>2019</v>
      </c>
      <c r="V4" s="21">
        <v>2020</v>
      </c>
      <c r="W4" s="21">
        <v>2021</v>
      </c>
      <c r="X4" s="13"/>
    </row>
    <row r="5" spans="1:24" x14ac:dyDescent="0.3">
      <c r="A5" t="s">
        <v>246</v>
      </c>
      <c r="B5" s="4">
        <v>16.68</v>
      </c>
      <c r="C5" s="4">
        <v>17.02</v>
      </c>
      <c r="D5" s="4">
        <v>17.28</v>
      </c>
      <c r="E5" s="4">
        <v>17.399999999999999</v>
      </c>
      <c r="F5" s="4">
        <v>17.34</v>
      </c>
      <c r="G5" s="4">
        <v>17.53</v>
      </c>
      <c r="H5" s="4">
        <v>17.739999999999998</v>
      </c>
      <c r="I5" s="4">
        <v>17.7</v>
      </c>
      <c r="J5" s="4">
        <v>18.2</v>
      </c>
      <c r="K5" s="4">
        <v>18.25</v>
      </c>
      <c r="L5" s="4">
        <v>18.100000000000001</v>
      </c>
      <c r="M5" s="4">
        <v>17.8</v>
      </c>
      <c r="N5" s="4">
        <v>16.61</v>
      </c>
      <c r="O5" s="4">
        <v>16.62</v>
      </c>
      <c r="P5" s="4">
        <v>16.77</v>
      </c>
      <c r="Q5" s="4">
        <v>16.7</v>
      </c>
      <c r="R5" s="4">
        <v>16.86</v>
      </c>
      <c r="S5" s="4">
        <v>16.87</v>
      </c>
      <c r="T5" s="4">
        <v>16.559999999999999</v>
      </c>
      <c r="U5" s="4">
        <v>16.29</v>
      </c>
      <c r="V5" s="93" t="s">
        <v>162</v>
      </c>
      <c r="W5" s="93" t="s">
        <v>162</v>
      </c>
      <c r="X5" s="13"/>
    </row>
    <row r="6" spans="1:24" x14ac:dyDescent="0.3">
      <c r="B6" s="4"/>
      <c r="C6" s="4"/>
      <c r="D6" s="4"/>
      <c r="E6" s="4"/>
      <c r="F6" s="4"/>
      <c r="G6" s="4"/>
      <c r="H6" s="4"/>
      <c r="I6" s="4"/>
      <c r="J6" s="4"/>
      <c r="K6" s="4"/>
      <c r="L6" s="4"/>
      <c r="M6" s="4"/>
      <c r="N6" s="4"/>
      <c r="O6" s="4"/>
      <c r="P6" s="4"/>
      <c r="Q6" s="4"/>
      <c r="R6" s="4"/>
      <c r="S6" s="4"/>
      <c r="T6" s="4"/>
      <c r="U6" s="4"/>
      <c r="V6" s="93"/>
      <c r="W6" s="93"/>
      <c r="X6" s="13"/>
    </row>
    <row r="7" spans="1:24" x14ac:dyDescent="0.3">
      <c r="A7" t="s">
        <v>247</v>
      </c>
      <c r="B7" s="4">
        <v>3459.8229100096651</v>
      </c>
      <c r="C7" s="4">
        <v>3566.8687899361203</v>
      </c>
      <c r="D7" s="4">
        <v>3659.1806546494909</v>
      </c>
      <c r="E7" s="4">
        <v>3760.4727518562759</v>
      </c>
      <c r="F7" s="4">
        <v>3823.9709969665141</v>
      </c>
      <c r="G7" s="4">
        <v>3888.0543045412896</v>
      </c>
      <c r="H7" s="4">
        <v>3934.7493019299022</v>
      </c>
      <c r="I7" s="4">
        <v>4011.6472214986484</v>
      </c>
      <c r="J7" s="4">
        <v>4108.5436941168</v>
      </c>
      <c r="K7" s="4">
        <v>4164.9377877573033</v>
      </c>
      <c r="L7" s="4">
        <v>4231.6014704311765</v>
      </c>
      <c r="M7" s="4">
        <v>4281.0360212521318</v>
      </c>
      <c r="N7" s="4">
        <v>4254.3441317767129</v>
      </c>
      <c r="O7" s="4">
        <v>4242.0538674498175</v>
      </c>
      <c r="P7" s="4">
        <v>4302.6660845636861</v>
      </c>
      <c r="Q7" s="4">
        <v>4365.2230915919754</v>
      </c>
      <c r="R7" s="4">
        <v>4405.5398746399806</v>
      </c>
      <c r="S7" s="4">
        <v>4420.0715216942635</v>
      </c>
      <c r="T7" s="4">
        <v>4391.6473876807086</v>
      </c>
      <c r="U7" s="4">
        <v>4399.1778042483475</v>
      </c>
      <c r="V7" s="96" t="s">
        <v>162</v>
      </c>
      <c r="W7" s="96" t="s">
        <v>162</v>
      </c>
      <c r="X7" s="13"/>
    </row>
    <row r="8" spans="1:24" x14ac:dyDescent="0.3">
      <c r="B8" s="4"/>
      <c r="C8" s="4"/>
      <c r="D8" s="4"/>
      <c r="E8" s="4"/>
      <c r="F8" s="4"/>
      <c r="G8" s="4"/>
      <c r="H8" s="4"/>
      <c r="I8" s="4"/>
      <c r="J8" s="4"/>
      <c r="K8" s="4"/>
      <c r="L8" s="4"/>
      <c r="M8" s="4"/>
      <c r="N8" s="4"/>
      <c r="O8" s="4"/>
      <c r="P8" s="4"/>
      <c r="Q8" s="4"/>
      <c r="R8" s="4"/>
      <c r="S8" s="4"/>
      <c r="T8" s="4"/>
      <c r="U8" s="4"/>
      <c r="V8" s="96"/>
      <c r="W8" s="96"/>
      <c r="X8" s="13"/>
    </row>
    <row r="9" spans="1:24" x14ac:dyDescent="0.3">
      <c r="A9" s="3" t="s">
        <v>248</v>
      </c>
      <c r="B9" s="6">
        <v>125492.15794959999</v>
      </c>
      <c r="C9" s="6">
        <v>126267.30923889999</v>
      </c>
      <c r="D9" s="6">
        <v>126961.97067519999</v>
      </c>
      <c r="E9" s="6">
        <v>127588.5136069</v>
      </c>
      <c r="F9" s="6">
        <v>128135.2082311</v>
      </c>
      <c r="G9" s="6">
        <v>128638.33779600001</v>
      </c>
      <c r="H9" s="6">
        <v>129095.7448174</v>
      </c>
      <c r="I9" s="6">
        <v>129523.80215</v>
      </c>
      <c r="J9" s="6">
        <v>129890.17924210001</v>
      </c>
      <c r="K9" s="6">
        <v>130171.97613789998</v>
      </c>
      <c r="L9" s="6">
        <v>130408.11271270001</v>
      </c>
      <c r="M9" s="6">
        <v>130586.3915398</v>
      </c>
      <c r="N9" s="6">
        <v>130722.64453970001</v>
      </c>
      <c r="O9" s="6">
        <v>130894.22699529999</v>
      </c>
      <c r="P9" s="6">
        <v>131087.51945709999</v>
      </c>
      <c r="Q9" s="6">
        <v>131227.87031680002</v>
      </c>
      <c r="R9" s="6">
        <v>131311.50739380001</v>
      </c>
      <c r="S9" s="6">
        <v>131359.53908359999</v>
      </c>
      <c r="T9" s="6">
        <v>131397.4658566</v>
      </c>
      <c r="U9" s="6">
        <v>131469.4768534</v>
      </c>
      <c r="V9" s="162" t="s">
        <v>162</v>
      </c>
      <c r="W9" s="162" t="s">
        <v>162</v>
      </c>
      <c r="X9" s="13"/>
    </row>
    <row r="11" spans="1:24" x14ac:dyDescent="0.3">
      <c r="A11" s="12" t="s">
        <v>5</v>
      </c>
      <c r="B11" s="12">
        <v>2000</v>
      </c>
      <c r="C11" s="12">
        <v>2001</v>
      </c>
      <c r="D11" s="12">
        <v>2002</v>
      </c>
      <c r="E11" s="12">
        <v>2003</v>
      </c>
      <c r="F11" s="12">
        <v>2004</v>
      </c>
      <c r="G11" s="12">
        <v>2005</v>
      </c>
      <c r="H11" s="12">
        <v>2006</v>
      </c>
      <c r="I11" s="12">
        <v>2007</v>
      </c>
      <c r="J11" s="12">
        <v>2008</v>
      </c>
      <c r="K11" s="12">
        <v>2009</v>
      </c>
      <c r="L11" s="12">
        <v>2010</v>
      </c>
      <c r="M11" s="12">
        <v>2011</v>
      </c>
      <c r="N11" s="12">
        <v>2012</v>
      </c>
      <c r="O11" s="12">
        <v>2013</v>
      </c>
      <c r="P11" s="12">
        <v>2014</v>
      </c>
      <c r="Q11" s="12">
        <v>2015</v>
      </c>
      <c r="R11" s="12">
        <v>2016</v>
      </c>
      <c r="S11" s="12">
        <v>2017</v>
      </c>
      <c r="T11" s="12">
        <v>2018</v>
      </c>
      <c r="U11" s="12">
        <v>2019</v>
      </c>
      <c r="V11" s="21">
        <v>2020</v>
      </c>
      <c r="W11" s="21">
        <v>2021</v>
      </c>
      <c r="X11" s="13"/>
    </row>
    <row r="12" spans="1:24" x14ac:dyDescent="0.3">
      <c r="A12" t="s">
        <v>249</v>
      </c>
      <c r="B12">
        <v>7.81</v>
      </c>
      <c r="C12">
        <v>7.91</v>
      </c>
      <c r="D12">
        <v>8.0299999999999994</v>
      </c>
      <c r="E12">
        <v>8.1</v>
      </c>
      <c r="F12">
        <v>8.08</v>
      </c>
      <c r="G12">
        <v>8.09</v>
      </c>
      <c r="H12">
        <v>8.2100000000000009</v>
      </c>
      <c r="I12">
        <v>8.2100000000000009</v>
      </c>
      <c r="J12">
        <v>8.31</v>
      </c>
      <c r="K12">
        <v>8.32</v>
      </c>
      <c r="L12">
        <v>8.4</v>
      </c>
      <c r="M12">
        <v>8.39</v>
      </c>
      <c r="N12">
        <v>8.1300000000000008</v>
      </c>
      <c r="O12">
        <v>8.2200000000000006</v>
      </c>
      <c r="P12">
        <v>8.2799999999999994</v>
      </c>
      <c r="Q12">
        <v>8.36</v>
      </c>
      <c r="R12">
        <v>8.4</v>
      </c>
      <c r="S12">
        <v>8.3800000000000008</v>
      </c>
      <c r="T12">
        <v>8.34</v>
      </c>
      <c r="U12">
        <v>8.2799999999999994</v>
      </c>
      <c r="X12" s="13"/>
    </row>
    <row r="13" spans="1:24" x14ac:dyDescent="0.3">
      <c r="A13" t="s">
        <v>250</v>
      </c>
      <c r="B13">
        <v>6.84</v>
      </c>
      <c r="C13">
        <v>7.12</v>
      </c>
      <c r="D13">
        <v>7.3</v>
      </c>
      <c r="E13">
        <v>7.31</v>
      </c>
      <c r="F13">
        <v>7.22</v>
      </c>
      <c r="G13">
        <v>7.32</v>
      </c>
      <c r="H13">
        <v>7.39</v>
      </c>
      <c r="I13">
        <v>7.34</v>
      </c>
      <c r="J13">
        <v>7.68</v>
      </c>
      <c r="K13">
        <v>7.79</v>
      </c>
      <c r="L13">
        <v>7.62</v>
      </c>
      <c r="M13">
        <v>7.39</v>
      </c>
      <c r="N13">
        <v>6.82</v>
      </c>
      <c r="O13">
        <v>6.62</v>
      </c>
      <c r="P13">
        <v>6.7</v>
      </c>
      <c r="Q13">
        <v>6.56</v>
      </c>
      <c r="R13">
        <v>6.67</v>
      </c>
      <c r="S13">
        <v>6.7</v>
      </c>
      <c r="T13">
        <v>6.48</v>
      </c>
      <c r="U13">
        <v>6.25</v>
      </c>
      <c r="X13" s="13"/>
    </row>
    <row r="14" spans="1:24" x14ac:dyDescent="0.3">
      <c r="A14" t="s">
        <v>251</v>
      </c>
      <c r="B14">
        <v>1.54</v>
      </c>
      <c r="C14">
        <v>1.51</v>
      </c>
      <c r="D14">
        <v>1.47</v>
      </c>
      <c r="E14">
        <v>1.5</v>
      </c>
      <c r="F14">
        <v>1.54</v>
      </c>
      <c r="G14">
        <v>1.6</v>
      </c>
      <c r="H14">
        <v>1.62</v>
      </c>
      <c r="I14">
        <v>1.62</v>
      </c>
      <c r="J14">
        <v>1.67</v>
      </c>
      <c r="K14">
        <v>1.6</v>
      </c>
      <c r="L14">
        <v>1.54</v>
      </c>
      <c r="M14">
        <v>1.49</v>
      </c>
      <c r="N14">
        <v>1.27</v>
      </c>
      <c r="O14">
        <v>1.24</v>
      </c>
      <c r="P14">
        <v>1.25</v>
      </c>
      <c r="Q14">
        <v>1.24</v>
      </c>
      <c r="R14">
        <v>1.25</v>
      </c>
      <c r="S14">
        <v>1.25</v>
      </c>
      <c r="T14">
        <v>1.23</v>
      </c>
      <c r="U14">
        <v>1.26</v>
      </c>
      <c r="X14" s="13"/>
    </row>
    <row r="15" spans="1:24" x14ac:dyDescent="0.3">
      <c r="A15" t="s">
        <v>252</v>
      </c>
      <c r="B15">
        <v>0.49</v>
      </c>
      <c r="C15">
        <v>0.48</v>
      </c>
      <c r="D15">
        <v>0.48</v>
      </c>
      <c r="E15">
        <v>0.5</v>
      </c>
      <c r="F15">
        <v>0.5</v>
      </c>
      <c r="G15">
        <v>0.51</v>
      </c>
      <c r="H15">
        <v>0.53</v>
      </c>
      <c r="I15">
        <v>0.53</v>
      </c>
      <c r="J15">
        <v>0.54</v>
      </c>
      <c r="K15">
        <v>0.54</v>
      </c>
      <c r="L15">
        <v>0.54</v>
      </c>
      <c r="M15">
        <v>0.53</v>
      </c>
      <c r="N15">
        <v>0.39</v>
      </c>
      <c r="O15">
        <v>0.54</v>
      </c>
      <c r="P15">
        <v>0.54</v>
      </c>
      <c r="Q15">
        <v>0.54</v>
      </c>
      <c r="R15">
        <v>0.54</v>
      </c>
      <c r="S15">
        <v>0.53</v>
      </c>
      <c r="T15">
        <v>0.51</v>
      </c>
      <c r="U15">
        <v>0.5</v>
      </c>
      <c r="X15" s="13"/>
    </row>
    <row r="16" spans="1:24" x14ac:dyDescent="0.3">
      <c r="A16" s="12" t="s">
        <v>202</v>
      </c>
      <c r="B16" s="12">
        <v>16.679999999999996</v>
      </c>
      <c r="C16" s="12">
        <v>17.020000000000003</v>
      </c>
      <c r="D16" s="12">
        <v>17.279999999999998</v>
      </c>
      <c r="E16" s="12">
        <v>17.41</v>
      </c>
      <c r="F16" s="12">
        <v>17.34</v>
      </c>
      <c r="G16" s="12">
        <v>17.520000000000003</v>
      </c>
      <c r="H16" s="12">
        <v>17.750000000000004</v>
      </c>
      <c r="I16" s="12">
        <v>17.700000000000003</v>
      </c>
      <c r="J16" s="12">
        <v>18.2</v>
      </c>
      <c r="K16" s="12">
        <v>18.25</v>
      </c>
      <c r="L16" s="12">
        <v>18.099999999999998</v>
      </c>
      <c r="M16" s="12">
        <v>17.8</v>
      </c>
      <c r="N16" s="12">
        <v>16.610000000000003</v>
      </c>
      <c r="O16" s="12">
        <v>16.619999999999997</v>
      </c>
      <c r="P16" s="12">
        <v>16.77</v>
      </c>
      <c r="Q16" s="12">
        <v>16.699999999999996</v>
      </c>
      <c r="R16" s="12">
        <v>16.86</v>
      </c>
      <c r="S16" s="12">
        <v>16.860000000000003</v>
      </c>
      <c r="T16" s="12">
        <v>16.560000000000002</v>
      </c>
      <c r="U16" s="12">
        <v>16.29</v>
      </c>
      <c r="V16" s="21"/>
      <c r="W16" s="21"/>
      <c r="X16" s="13"/>
    </row>
    <row r="18" spans="1:24" x14ac:dyDescent="0.3">
      <c r="A18" s="12" t="s">
        <v>7</v>
      </c>
      <c r="B18" s="12">
        <v>2000</v>
      </c>
      <c r="C18" s="12">
        <v>2001</v>
      </c>
      <c r="D18" s="12">
        <v>2002</v>
      </c>
      <c r="E18" s="12">
        <v>2003</v>
      </c>
      <c r="F18" s="12">
        <v>2004</v>
      </c>
      <c r="G18" s="12">
        <v>2005</v>
      </c>
      <c r="H18" s="12">
        <v>2006</v>
      </c>
      <c r="I18" s="12">
        <v>2007</v>
      </c>
      <c r="J18" s="12">
        <v>2008</v>
      </c>
      <c r="K18" s="12">
        <v>2009</v>
      </c>
      <c r="L18" s="12">
        <v>2010</v>
      </c>
      <c r="M18" s="12">
        <v>2011</v>
      </c>
      <c r="N18" s="12">
        <v>2012</v>
      </c>
      <c r="O18" s="12">
        <v>2013</v>
      </c>
      <c r="P18" s="12">
        <v>2014</v>
      </c>
      <c r="Q18" s="12">
        <v>2015</v>
      </c>
      <c r="R18" s="12">
        <v>2016</v>
      </c>
      <c r="S18" s="12">
        <v>2017</v>
      </c>
      <c r="T18" s="12">
        <v>2018</v>
      </c>
      <c r="U18" s="12">
        <v>2019</v>
      </c>
      <c r="V18" s="21">
        <v>2020</v>
      </c>
      <c r="W18" s="21">
        <v>2021</v>
      </c>
      <c r="X18" s="13"/>
    </row>
    <row r="19" spans="1:24" x14ac:dyDescent="0.3">
      <c r="A19" t="s">
        <v>253</v>
      </c>
      <c r="B19" s="14">
        <v>1451.529538737291</v>
      </c>
      <c r="C19" s="14">
        <v>1492.9546634722603</v>
      </c>
      <c r="D19" s="14">
        <v>1535.9260248528351</v>
      </c>
      <c r="E19" s="14">
        <v>1569.799048704806</v>
      </c>
      <c r="F19" s="14">
        <v>1587.8029430987924</v>
      </c>
      <c r="G19" s="14">
        <v>1606.0435822831798</v>
      </c>
      <c r="H19" s="14">
        <v>1618.0752897818545</v>
      </c>
      <c r="I19" s="14">
        <v>1642.6343915029931</v>
      </c>
      <c r="J19" s="14">
        <v>1684.5651651834057</v>
      </c>
      <c r="K19" s="14">
        <v>1713.2304146619576</v>
      </c>
      <c r="L19" s="14">
        <v>1761.4962500232773</v>
      </c>
      <c r="M19" s="14">
        <v>1799.533511266219</v>
      </c>
      <c r="N19" s="14">
        <v>1820.2059651085308</v>
      </c>
      <c r="O19" s="14">
        <v>1839.9023498133308</v>
      </c>
      <c r="P19" s="14">
        <v>1869.5766738600371</v>
      </c>
      <c r="Q19" s="14">
        <v>1904.4779135114052</v>
      </c>
      <c r="R19" s="14">
        <v>1948.3756077908986</v>
      </c>
      <c r="S19" s="14">
        <v>1958.7473013613985</v>
      </c>
      <c r="T19" s="14">
        <v>1972.2106436650292</v>
      </c>
      <c r="U19" s="14">
        <v>1989.191900994464</v>
      </c>
      <c r="V19" s="96" t="s">
        <v>162</v>
      </c>
      <c r="W19" s="96" t="s">
        <v>162</v>
      </c>
      <c r="X19" s="13"/>
    </row>
    <row r="20" spans="1:24" x14ac:dyDescent="0.3">
      <c r="A20" t="s">
        <v>254</v>
      </c>
      <c r="B20" s="14">
        <v>1560.032009125134</v>
      </c>
      <c r="C20" s="14">
        <v>1622.8178404548919</v>
      </c>
      <c r="D20" s="14">
        <v>1671.2697079768359</v>
      </c>
      <c r="E20" s="14">
        <v>1729.643929095846</v>
      </c>
      <c r="F20" s="14">
        <v>1769.059008672361</v>
      </c>
      <c r="G20" s="14">
        <v>1804.9101362264839</v>
      </c>
      <c r="H20" s="14">
        <v>1830.2921389370451</v>
      </c>
      <c r="I20" s="14">
        <v>1878.5985291233628</v>
      </c>
      <c r="J20" s="14">
        <v>1918.7387044736759</v>
      </c>
      <c r="K20" s="14">
        <v>1949.848273632794</v>
      </c>
      <c r="L20" s="14">
        <v>1972.1798793517601</v>
      </c>
      <c r="M20" s="14">
        <v>1978.9800157454908</v>
      </c>
      <c r="N20" s="14">
        <v>1965.654479407727</v>
      </c>
      <c r="O20" s="14">
        <v>1919.010203642744</v>
      </c>
      <c r="P20" s="14">
        <v>1942.7066427642171</v>
      </c>
      <c r="Q20" s="14">
        <v>1971.465109893225</v>
      </c>
      <c r="R20" s="14">
        <v>1961.581839310453</v>
      </c>
      <c r="S20" s="14">
        <v>1964.769051566177</v>
      </c>
      <c r="T20" s="14">
        <v>1933.3454465320951</v>
      </c>
      <c r="U20" s="14">
        <v>1916.3868940238699</v>
      </c>
      <c r="V20" s="96" t="s">
        <v>162</v>
      </c>
      <c r="W20" s="96" t="s">
        <v>162</v>
      </c>
      <c r="X20" s="13"/>
    </row>
    <row r="21" spans="1:24" x14ac:dyDescent="0.3">
      <c r="A21" t="s">
        <v>255</v>
      </c>
      <c r="B21" s="14">
        <v>335.01909914626958</v>
      </c>
      <c r="C21" s="14">
        <v>338.55287614218747</v>
      </c>
      <c r="D21" s="14">
        <v>337.77331363339937</v>
      </c>
      <c r="E21" s="14">
        <v>342.3957949913983</v>
      </c>
      <c r="F21" s="14">
        <v>348.57261130676659</v>
      </c>
      <c r="G21" s="14">
        <v>355.41622606973476</v>
      </c>
      <c r="H21" s="14">
        <v>359.8242957649536</v>
      </c>
      <c r="I21" s="14">
        <v>363.49640681439331</v>
      </c>
      <c r="J21" s="14">
        <v>375.45782657682076</v>
      </c>
      <c r="K21" s="14">
        <v>370.98201204236068</v>
      </c>
      <c r="L21" s="14">
        <v>364.73809782646072</v>
      </c>
      <c r="M21" s="14">
        <v>369.3184997279194</v>
      </c>
      <c r="N21" s="14">
        <v>362.9451877319899</v>
      </c>
      <c r="O21" s="14">
        <v>344.13867933666296</v>
      </c>
      <c r="P21" s="14">
        <v>349.35268504201287</v>
      </c>
      <c r="Q21" s="14">
        <v>346.57047869048898</v>
      </c>
      <c r="R21" s="14">
        <v>350.78171470440111</v>
      </c>
      <c r="S21" s="14">
        <v>351.16264165427731</v>
      </c>
      <c r="T21" s="14">
        <v>343.5860102375396</v>
      </c>
      <c r="U21" s="14">
        <v>351.69340316209195</v>
      </c>
      <c r="V21" s="96" t="s">
        <v>162</v>
      </c>
      <c r="W21" s="96" t="s">
        <v>162</v>
      </c>
      <c r="X21" s="13"/>
    </row>
    <row r="22" spans="1:24" x14ac:dyDescent="0.3">
      <c r="A22" t="s">
        <v>256</v>
      </c>
      <c r="B22" s="14">
        <v>113.24226300097031</v>
      </c>
      <c r="C22" s="14">
        <v>112.54340986678059</v>
      </c>
      <c r="D22" s="14">
        <v>114.21160818641999</v>
      </c>
      <c r="E22" s="14">
        <v>118.6339790642257</v>
      </c>
      <c r="F22" s="14">
        <v>118.53643388859439</v>
      </c>
      <c r="G22" s="14">
        <v>121.68435996189109</v>
      </c>
      <c r="H22" s="14">
        <v>126.5575774460488</v>
      </c>
      <c r="I22" s="14">
        <v>126.9178940578997</v>
      </c>
      <c r="J22" s="14">
        <v>129.78199788289731</v>
      </c>
      <c r="K22" s="14">
        <v>130.87708742019132</v>
      </c>
      <c r="L22" s="14">
        <v>133.1872432296791</v>
      </c>
      <c r="M22" s="14">
        <v>133.20399451250231</v>
      </c>
      <c r="N22" s="14">
        <v>105.5384995284651</v>
      </c>
      <c r="O22" s="14">
        <v>139.0026346570794</v>
      </c>
      <c r="P22" s="14">
        <v>141.03008289741859</v>
      </c>
      <c r="Q22" s="14">
        <v>142.7095894968559</v>
      </c>
      <c r="R22" s="14">
        <v>144.80071283422768</v>
      </c>
      <c r="S22" s="14">
        <v>145.3925271124111</v>
      </c>
      <c r="T22" s="14">
        <v>142.50528724604459</v>
      </c>
      <c r="U22" s="14">
        <v>141.9056060679215</v>
      </c>
      <c r="V22" s="96" t="s">
        <v>162</v>
      </c>
      <c r="W22" s="96" t="s">
        <v>162</v>
      </c>
      <c r="X22" s="13"/>
    </row>
    <row r="23" spans="1:24" x14ac:dyDescent="0.3">
      <c r="A23" s="12" t="s">
        <v>202</v>
      </c>
      <c r="B23" s="159">
        <v>3459.8229100096651</v>
      </c>
      <c r="C23" s="159">
        <v>3566.8687899361203</v>
      </c>
      <c r="D23" s="159">
        <v>3659.1806546494909</v>
      </c>
      <c r="E23" s="159">
        <v>3760.4727518562759</v>
      </c>
      <c r="F23" s="159">
        <v>3823.9709969665141</v>
      </c>
      <c r="G23" s="159">
        <v>3888.0543045412896</v>
      </c>
      <c r="H23" s="159">
        <v>3934.7493019299022</v>
      </c>
      <c r="I23" s="159">
        <v>4011.6472214986484</v>
      </c>
      <c r="J23" s="159">
        <v>4108.5436941168</v>
      </c>
      <c r="K23" s="159">
        <v>4164.9377877573033</v>
      </c>
      <c r="L23" s="159">
        <v>4231.6014704311765</v>
      </c>
      <c r="M23" s="159">
        <v>4281.0360212521318</v>
      </c>
      <c r="N23" s="159">
        <v>4254.3441317767129</v>
      </c>
      <c r="O23" s="159">
        <v>4242.0538674498175</v>
      </c>
      <c r="P23" s="159">
        <v>4302.6660845636861</v>
      </c>
      <c r="Q23" s="159">
        <v>4365.2230915919754</v>
      </c>
      <c r="R23" s="159">
        <v>4405.5398746399806</v>
      </c>
      <c r="S23" s="159">
        <v>4420.0715216942635</v>
      </c>
      <c r="T23" s="159">
        <v>4391.6473876807086</v>
      </c>
      <c r="U23" s="159">
        <v>4399.1778042483475</v>
      </c>
      <c r="V23" s="161" t="s">
        <v>162</v>
      </c>
      <c r="W23" s="161" t="s">
        <v>162</v>
      </c>
      <c r="X23" s="13"/>
    </row>
    <row r="25" spans="1:24" x14ac:dyDescent="0.3">
      <c r="A25" s="12" t="s">
        <v>257</v>
      </c>
      <c r="B25" s="12">
        <v>2000</v>
      </c>
      <c r="C25" s="12">
        <v>2001</v>
      </c>
      <c r="D25" s="12">
        <v>2002</v>
      </c>
      <c r="E25" s="12">
        <v>2003</v>
      </c>
      <c r="F25" s="12">
        <v>2004</v>
      </c>
      <c r="G25" s="12">
        <v>2005</v>
      </c>
      <c r="H25" s="12">
        <v>2006</v>
      </c>
      <c r="I25" s="12">
        <v>2007</v>
      </c>
      <c r="J25" s="12">
        <v>2008</v>
      </c>
      <c r="K25" s="12">
        <v>2009</v>
      </c>
      <c r="L25" s="12">
        <v>2010</v>
      </c>
      <c r="M25" s="12">
        <v>2011</v>
      </c>
      <c r="N25" s="12">
        <v>2012</v>
      </c>
      <c r="O25" s="12">
        <v>2013</v>
      </c>
      <c r="P25" s="12">
        <v>2014</v>
      </c>
      <c r="Q25" s="12">
        <v>2015</v>
      </c>
      <c r="R25" s="12">
        <v>2016</v>
      </c>
      <c r="S25" s="12">
        <v>2017</v>
      </c>
      <c r="T25" s="12">
        <v>2018</v>
      </c>
      <c r="U25" s="12">
        <v>2019</v>
      </c>
      <c r="V25" s="21">
        <v>2020</v>
      </c>
      <c r="W25" s="21">
        <v>2021</v>
      </c>
      <c r="X25" s="13"/>
    </row>
    <row r="26" spans="1:24" x14ac:dyDescent="0.3">
      <c r="A26" t="s">
        <v>253</v>
      </c>
      <c r="B26" s="14">
        <v>54503.7186</v>
      </c>
      <c r="C26" s="14">
        <v>54906.064775999999</v>
      </c>
      <c r="D26" s="14">
        <v>55281.437117000001</v>
      </c>
      <c r="E26" s="14">
        <v>55627.280912000002</v>
      </c>
      <c r="F26" s="14">
        <v>55951.973031999994</v>
      </c>
      <c r="G26" s="14">
        <v>56271.181837999997</v>
      </c>
      <c r="H26" s="14">
        <v>56584.472364000001</v>
      </c>
      <c r="I26" s="14">
        <v>56898.052176999998</v>
      </c>
      <c r="J26" s="14">
        <v>57198.943728000006</v>
      </c>
      <c r="K26" s="14">
        <v>57468.696916000001</v>
      </c>
      <c r="L26" s="14">
        <v>57719.911626000001</v>
      </c>
      <c r="M26" s="14">
        <v>57931.644173000001</v>
      </c>
      <c r="N26" s="14">
        <v>58113.068245000002</v>
      </c>
      <c r="O26" s="14">
        <v>58281.049956000003</v>
      </c>
      <c r="P26" s="14">
        <v>58436.093868000004</v>
      </c>
      <c r="Q26" s="14">
        <v>58567.374109999997</v>
      </c>
      <c r="R26" s="14">
        <v>58668.641097</v>
      </c>
      <c r="S26" s="14">
        <v>58729.506160999998</v>
      </c>
      <c r="T26" s="14">
        <v>58783.214932000003</v>
      </c>
      <c r="U26" s="14">
        <v>58826.277750000001</v>
      </c>
      <c r="V26" s="20" t="s">
        <v>162</v>
      </c>
      <c r="W26" s="20" t="s">
        <v>162</v>
      </c>
      <c r="X26" s="13"/>
    </row>
    <row r="27" spans="1:24" x14ac:dyDescent="0.3">
      <c r="A27" t="s">
        <v>254</v>
      </c>
      <c r="B27" s="14">
        <v>53602.589210000006</v>
      </c>
      <c r="C27" s="14">
        <v>53831.457820000003</v>
      </c>
      <c r="D27" s="14">
        <v>54004.427800000005</v>
      </c>
      <c r="E27" s="14">
        <v>54134.309539999995</v>
      </c>
      <c r="F27" s="14">
        <v>54209.259600000005</v>
      </c>
      <c r="G27" s="14">
        <v>54246.932690000001</v>
      </c>
      <c r="H27" s="14">
        <v>54249.657910000002</v>
      </c>
      <c r="I27" s="14">
        <v>54227.003950000006</v>
      </c>
      <c r="J27" s="14">
        <v>54154.307070000003</v>
      </c>
      <c r="K27" s="14">
        <v>54038.224619999994</v>
      </c>
      <c r="L27" s="14">
        <v>53886.559509999999</v>
      </c>
      <c r="M27" s="14">
        <v>53707.154009999998</v>
      </c>
      <c r="N27" s="14">
        <v>53515.134610000001</v>
      </c>
      <c r="O27" s="14">
        <v>53330.936260000002</v>
      </c>
      <c r="P27" s="14">
        <v>53189.373229999997</v>
      </c>
      <c r="Q27" s="14">
        <v>53019.196779999998</v>
      </c>
      <c r="R27" s="14">
        <v>52814.23603</v>
      </c>
      <c r="S27" s="14">
        <v>52613.341309999996</v>
      </c>
      <c r="T27" s="14">
        <v>52403.20465</v>
      </c>
      <c r="U27" s="14">
        <v>52219.424760000002</v>
      </c>
      <c r="V27" s="20" t="s">
        <v>162</v>
      </c>
      <c r="W27" s="20" t="s">
        <v>162</v>
      </c>
      <c r="X27" s="13"/>
    </row>
    <row r="28" spans="1:24" x14ac:dyDescent="0.3">
      <c r="A28" t="s">
        <v>255</v>
      </c>
      <c r="B28" s="14">
        <v>13087.175305000001</v>
      </c>
      <c r="C28" s="14">
        <v>13199.894785999999</v>
      </c>
      <c r="D28" s="14">
        <v>13313.123170999999</v>
      </c>
      <c r="E28" s="14">
        <v>13431.357468</v>
      </c>
      <c r="F28" s="14">
        <v>13549.19839</v>
      </c>
      <c r="G28" s="14">
        <v>13665.040397999999</v>
      </c>
      <c r="H28" s="14">
        <v>13778.143953999999</v>
      </c>
      <c r="I28" s="14">
        <v>13890.958670999999</v>
      </c>
      <c r="J28" s="14">
        <v>14004.258374999999</v>
      </c>
      <c r="K28" s="14">
        <v>14109.502241</v>
      </c>
      <c r="L28" s="14">
        <v>14223.439255000001</v>
      </c>
      <c r="M28" s="14">
        <v>14348.232574</v>
      </c>
      <c r="N28" s="14">
        <v>14473.086217999999</v>
      </c>
      <c r="O28" s="14">
        <v>14609.366084000001</v>
      </c>
      <c r="P28" s="14">
        <v>14770.362201</v>
      </c>
      <c r="Q28" s="14">
        <v>14932.096833</v>
      </c>
      <c r="R28" s="14">
        <v>15102.893352999999</v>
      </c>
      <c r="S28" s="14">
        <v>15275.8531</v>
      </c>
      <c r="T28" s="14">
        <v>15455.032450999999</v>
      </c>
      <c r="U28" s="14">
        <v>15648.902241</v>
      </c>
      <c r="V28" s="20" t="s">
        <v>162</v>
      </c>
      <c r="W28" s="20" t="s">
        <v>162</v>
      </c>
      <c r="X28" s="13"/>
    </row>
    <row r="29" spans="1:24" x14ac:dyDescent="0.3">
      <c r="A29" t="s">
        <v>256</v>
      </c>
      <c r="B29" s="14">
        <v>4298.6748346000004</v>
      </c>
      <c r="C29" s="14">
        <v>4329.8918568999998</v>
      </c>
      <c r="D29" s="14">
        <v>4362.9825872000001</v>
      </c>
      <c r="E29" s="14">
        <v>4395.5656868999995</v>
      </c>
      <c r="F29" s="14">
        <v>4424.7772090999997</v>
      </c>
      <c r="G29" s="14">
        <v>4455.1828700000005</v>
      </c>
      <c r="H29" s="14">
        <v>4483.4705893999999</v>
      </c>
      <c r="I29" s="14">
        <v>4507.7873520000003</v>
      </c>
      <c r="J29" s="14">
        <v>4532.6700690999996</v>
      </c>
      <c r="K29" s="14">
        <v>4555.5523609000002</v>
      </c>
      <c r="L29" s="14">
        <v>4578.2023216999996</v>
      </c>
      <c r="M29" s="14">
        <v>4599.3607828000004</v>
      </c>
      <c r="N29" s="14">
        <v>4621.3554666999999</v>
      </c>
      <c r="O29" s="14">
        <v>4672.8746953</v>
      </c>
      <c r="P29" s="14">
        <v>4691.6901580999993</v>
      </c>
      <c r="Q29" s="14">
        <v>4709.2025938000006</v>
      </c>
      <c r="R29" s="14">
        <v>4725.7369138000004</v>
      </c>
      <c r="S29" s="14">
        <v>4740.8385126000003</v>
      </c>
      <c r="T29" s="14">
        <v>4756.0138236000003</v>
      </c>
      <c r="U29" s="14">
        <v>4774.8721024000006</v>
      </c>
      <c r="V29" s="20" t="s">
        <v>162</v>
      </c>
      <c r="W29" s="20" t="s">
        <v>162</v>
      </c>
      <c r="X29" s="13"/>
    </row>
    <row r="30" spans="1:24" x14ac:dyDescent="0.3">
      <c r="A30" s="12" t="s">
        <v>202</v>
      </c>
      <c r="B30" s="159">
        <v>125492.15794959999</v>
      </c>
      <c r="C30" s="159">
        <v>126267.30923889999</v>
      </c>
      <c r="D30" s="159">
        <v>126961.97067519999</v>
      </c>
      <c r="E30" s="159">
        <v>127588.5136069</v>
      </c>
      <c r="F30" s="159">
        <v>128135.2082311</v>
      </c>
      <c r="G30" s="159">
        <v>128638.33779600001</v>
      </c>
      <c r="H30" s="159">
        <v>129095.7448174</v>
      </c>
      <c r="I30" s="159">
        <v>129523.80215</v>
      </c>
      <c r="J30" s="159">
        <v>129890.17924210001</v>
      </c>
      <c r="K30" s="159">
        <v>130171.97613789998</v>
      </c>
      <c r="L30" s="159">
        <v>130408.11271270001</v>
      </c>
      <c r="M30" s="159">
        <v>130586.3915398</v>
      </c>
      <c r="N30" s="159">
        <v>130722.64453970001</v>
      </c>
      <c r="O30" s="159">
        <v>130894.22699529999</v>
      </c>
      <c r="P30" s="159">
        <v>131087.51945709999</v>
      </c>
      <c r="Q30" s="159">
        <v>131227.87031680002</v>
      </c>
      <c r="R30" s="159">
        <v>131311.50739380001</v>
      </c>
      <c r="S30" s="159">
        <v>131359.53908359999</v>
      </c>
      <c r="T30" s="159">
        <v>131397.4658566</v>
      </c>
      <c r="U30" s="159">
        <v>131469.4768534</v>
      </c>
      <c r="V30" s="160" t="s">
        <v>162</v>
      </c>
      <c r="W30" s="160" t="s">
        <v>162</v>
      </c>
      <c r="X30" s="13"/>
    </row>
  </sheetData>
  <hyperlinks>
    <hyperlink ref="A1" location="'Read me'!A1" display="return to read me" xr:uid="{9F16C761-84F1-4799-BB53-BA9C8B672FD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B5D45-391E-4AF5-829F-AB0CF0D01F2C}">
  <dimension ref="A1:X75"/>
  <sheetViews>
    <sheetView workbookViewId="0"/>
  </sheetViews>
  <sheetFormatPr defaultColWidth="8.77734375" defaultRowHeight="14.4" x14ac:dyDescent="0.3"/>
  <cols>
    <col min="1" max="1" width="46.77734375" style="262" customWidth="1"/>
    <col min="2" max="8" width="8.77734375" style="263"/>
    <col min="9" max="11" width="9.77734375" style="263" bestFit="1" customWidth="1"/>
    <col min="12" max="12" width="10.21875" style="262" bestFit="1" customWidth="1"/>
    <col min="13" max="19" width="9.77734375" style="262" bestFit="1" customWidth="1"/>
    <col min="20" max="20" width="11.21875" style="262" customWidth="1"/>
    <col min="21" max="21" width="10.5546875" style="262" customWidth="1"/>
    <col min="22" max="22" width="9.77734375" style="262" customWidth="1"/>
    <col min="23" max="23" width="8.77734375" style="263"/>
    <col min="24" max="16384" width="8.77734375" style="262"/>
  </cols>
  <sheetData>
    <row r="1" spans="1:24" ht="15.6" x14ac:dyDescent="0.3">
      <c r="A1" s="99" t="s">
        <v>68</v>
      </c>
      <c r="B1" s="263" t="s">
        <v>229</v>
      </c>
    </row>
    <row r="2" spans="1:24" ht="17.399999999999999" x14ac:dyDescent="0.3">
      <c r="A2" s="264" t="s">
        <v>258</v>
      </c>
    </row>
    <row r="4" spans="1:24" x14ac:dyDescent="0.3">
      <c r="A4" s="277"/>
      <c r="B4" s="278">
        <v>2000</v>
      </c>
      <c r="C4" s="278">
        <v>2001</v>
      </c>
      <c r="D4" s="278">
        <v>2002</v>
      </c>
      <c r="E4" s="278">
        <v>2003</v>
      </c>
      <c r="F4" s="278">
        <v>2004</v>
      </c>
      <c r="G4" s="278">
        <v>2005</v>
      </c>
      <c r="H4" s="278">
        <v>2006</v>
      </c>
      <c r="I4" s="278">
        <v>2007</v>
      </c>
      <c r="J4" s="278">
        <v>2008</v>
      </c>
      <c r="K4" s="278">
        <v>2009</v>
      </c>
      <c r="L4" s="277">
        <v>2010</v>
      </c>
      <c r="M4" s="277">
        <v>2011</v>
      </c>
      <c r="N4" s="277">
        <v>2012</v>
      </c>
      <c r="O4" s="277">
        <v>2013</v>
      </c>
      <c r="P4" s="277">
        <v>2014</v>
      </c>
      <c r="Q4" s="277">
        <v>2015</v>
      </c>
      <c r="R4" s="277">
        <v>2016</v>
      </c>
      <c r="S4" s="277">
        <v>2017</v>
      </c>
      <c r="T4" s="277">
        <v>2018</v>
      </c>
      <c r="U4" s="277">
        <v>2019</v>
      </c>
      <c r="V4" s="277">
        <v>2020</v>
      </c>
      <c r="W4" s="278">
        <v>2021</v>
      </c>
      <c r="X4" s="279"/>
    </row>
    <row r="5" spans="1:24" x14ac:dyDescent="0.3">
      <c r="A5" s="262" t="s">
        <v>259</v>
      </c>
      <c r="B5" s="280" t="s">
        <v>154</v>
      </c>
      <c r="C5" s="280" t="s">
        <v>154</v>
      </c>
      <c r="D5" s="280" t="s">
        <v>154</v>
      </c>
      <c r="E5" s="280" t="s">
        <v>154</v>
      </c>
      <c r="F5" s="280" t="s">
        <v>154</v>
      </c>
      <c r="G5" s="280" t="s">
        <v>154</v>
      </c>
      <c r="H5" s="280" t="s">
        <v>154</v>
      </c>
      <c r="I5" s="280" t="s">
        <v>154</v>
      </c>
      <c r="J5" s="280" t="s">
        <v>154</v>
      </c>
      <c r="K5" s="280" t="s">
        <v>154</v>
      </c>
      <c r="L5" s="16">
        <v>316.24277799560906</v>
      </c>
      <c r="M5" s="16">
        <v>319.40732753946384</v>
      </c>
      <c r="N5" s="16">
        <v>310.6707760087225</v>
      </c>
      <c r="O5" s="16">
        <v>316.01735479742496</v>
      </c>
      <c r="P5" s="16">
        <v>315.73022714069526</v>
      </c>
      <c r="Q5" s="16">
        <v>315.62921777799085</v>
      </c>
      <c r="R5" s="16">
        <v>308.34071668791842</v>
      </c>
      <c r="S5" s="16">
        <v>309.56212972797033</v>
      </c>
      <c r="T5" s="16">
        <v>317.58653739991672</v>
      </c>
      <c r="U5" s="16">
        <v>304.29467875022721</v>
      </c>
      <c r="V5" s="16">
        <v>310.43851216957182</v>
      </c>
      <c r="W5" s="280" t="s">
        <v>162</v>
      </c>
      <c r="X5" s="279"/>
    </row>
    <row r="6" spans="1:24" x14ac:dyDescent="0.3">
      <c r="B6" s="280"/>
      <c r="C6" s="280"/>
      <c r="D6" s="280"/>
      <c r="E6" s="280"/>
      <c r="F6" s="280"/>
      <c r="G6" s="280"/>
      <c r="H6" s="280"/>
      <c r="I6" s="280"/>
      <c r="J6" s="280"/>
      <c r="K6" s="280"/>
      <c r="L6" s="281"/>
      <c r="M6" s="281"/>
      <c r="N6" s="281"/>
      <c r="O6" s="281"/>
      <c r="P6" s="281"/>
      <c r="Q6" s="281"/>
      <c r="R6" s="281"/>
      <c r="S6" s="281"/>
      <c r="X6" s="279"/>
    </row>
    <row r="7" spans="1:24" x14ac:dyDescent="0.3">
      <c r="A7" s="262" t="s">
        <v>260</v>
      </c>
      <c r="B7" s="280" t="s">
        <v>154</v>
      </c>
      <c r="C7" s="280" t="s">
        <v>154</v>
      </c>
      <c r="D7" s="280" t="s">
        <v>154</v>
      </c>
      <c r="E7" s="280" t="s">
        <v>154</v>
      </c>
      <c r="F7" s="280" t="s">
        <v>154</v>
      </c>
      <c r="G7" s="280" t="s">
        <v>154</v>
      </c>
      <c r="H7" s="280" t="s">
        <v>154</v>
      </c>
      <c r="I7" s="280" t="s">
        <v>154</v>
      </c>
      <c r="J7" s="280" t="s">
        <v>154</v>
      </c>
      <c r="K7" s="280" t="s">
        <v>154</v>
      </c>
      <c r="L7" s="373">
        <v>1531.7176979999999</v>
      </c>
      <c r="M7" s="373">
        <v>1589.455228</v>
      </c>
      <c r="N7" s="373">
        <v>1523.970816</v>
      </c>
      <c r="O7" s="373">
        <v>1496.5043539999999</v>
      </c>
      <c r="P7" s="373">
        <v>1502.9320310000001</v>
      </c>
      <c r="Q7" s="373">
        <v>1220.3713090000001</v>
      </c>
      <c r="R7" s="373">
        <v>1365.0186619999999</v>
      </c>
      <c r="S7" s="373">
        <v>1342.996699</v>
      </c>
      <c r="T7" s="373">
        <v>1385.5405149999999</v>
      </c>
      <c r="U7" s="373">
        <v>1477.393838</v>
      </c>
      <c r="V7" s="373">
        <v>1251.333241</v>
      </c>
      <c r="W7" s="242" t="s">
        <v>162</v>
      </c>
      <c r="X7" s="279"/>
    </row>
    <row r="8" spans="1:24" x14ac:dyDescent="0.3">
      <c r="B8" s="280"/>
      <c r="C8" s="280"/>
      <c r="D8" s="280"/>
      <c r="E8" s="280"/>
      <c r="F8" s="280"/>
      <c r="G8" s="280"/>
      <c r="H8" s="280"/>
      <c r="I8" s="242"/>
      <c r="J8" s="242"/>
      <c r="K8" s="242"/>
      <c r="L8" s="233"/>
      <c r="M8" s="233"/>
      <c r="N8" s="233"/>
      <c r="O8" s="233"/>
      <c r="P8" s="233"/>
      <c r="Q8" s="233"/>
      <c r="R8" s="233"/>
      <c r="S8" s="233"/>
      <c r="T8" s="233"/>
      <c r="U8" s="233"/>
      <c r="V8" s="233"/>
      <c r="W8" s="242"/>
      <c r="X8" s="279"/>
    </row>
    <row r="9" spans="1:24" x14ac:dyDescent="0.3">
      <c r="A9" s="282" t="s">
        <v>261</v>
      </c>
      <c r="B9" s="283" t="s">
        <v>154</v>
      </c>
      <c r="C9" s="283" t="s">
        <v>154</v>
      </c>
      <c r="D9" s="283" t="s">
        <v>154</v>
      </c>
      <c r="E9" s="283" t="s">
        <v>154</v>
      </c>
      <c r="F9" s="283" t="s">
        <v>154</v>
      </c>
      <c r="G9" s="283" t="s">
        <v>154</v>
      </c>
      <c r="H9" s="283" t="s">
        <v>154</v>
      </c>
      <c r="I9" s="283" t="s">
        <v>154</v>
      </c>
      <c r="J9" s="283" t="s">
        <v>154</v>
      </c>
      <c r="K9" s="283" t="s">
        <v>154</v>
      </c>
      <c r="L9" s="380">
        <v>66809.328504426099</v>
      </c>
      <c r="M9" s="380">
        <v>66484.780253699399</v>
      </c>
      <c r="N9" s="380">
        <v>66096.766288823812</v>
      </c>
      <c r="O9" s="380">
        <v>65769.383103969216</v>
      </c>
      <c r="P9" s="380">
        <v>65465.003670163147</v>
      </c>
      <c r="Q9" s="380">
        <v>65149.495672640187</v>
      </c>
      <c r="R9" s="380">
        <v>65116.065480331694</v>
      </c>
      <c r="S9" s="380">
        <v>64935.325035408452</v>
      </c>
      <c r="T9" s="380">
        <v>64774.207774892588</v>
      </c>
      <c r="U9" s="380">
        <v>64567.508410798015</v>
      </c>
      <c r="V9" s="380">
        <v>64264.471025698542</v>
      </c>
      <c r="W9" s="284" t="s">
        <v>162</v>
      </c>
      <c r="X9" s="279"/>
    </row>
    <row r="11" spans="1:24" x14ac:dyDescent="0.3">
      <c r="A11" s="277" t="s">
        <v>5</v>
      </c>
      <c r="B11" s="278">
        <v>2000</v>
      </c>
      <c r="C11" s="278">
        <v>2001</v>
      </c>
      <c r="D11" s="278">
        <v>2002</v>
      </c>
      <c r="E11" s="278">
        <v>2003</v>
      </c>
      <c r="F11" s="278">
        <v>2004</v>
      </c>
      <c r="G11" s="278">
        <v>2005</v>
      </c>
      <c r="H11" s="278">
        <v>2006</v>
      </c>
      <c r="I11" s="278">
        <v>2007</v>
      </c>
      <c r="J11" s="278">
        <v>2008</v>
      </c>
      <c r="K11" s="278">
        <v>2009</v>
      </c>
      <c r="L11" s="277">
        <v>2010</v>
      </c>
      <c r="M11" s="277">
        <v>2011</v>
      </c>
      <c r="N11" s="277">
        <v>2012</v>
      </c>
      <c r="O11" s="277">
        <v>2013</v>
      </c>
      <c r="P11" s="277">
        <v>2014</v>
      </c>
      <c r="Q11" s="277">
        <v>2015</v>
      </c>
      <c r="R11" s="277">
        <v>2016</v>
      </c>
      <c r="S11" s="277">
        <v>2017</v>
      </c>
      <c r="T11" s="277">
        <v>2018</v>
      </c>
      <c r="U11" s="277">
        <v>2019</v>
      </c>
      <c r="V11" s="277">
        <v>2020</v>
      </c>
      <c r="W11" s="278">
        <v>2021</v>
      </c>
      <c r="X11" s="279"/>
    </row>
    <row r="12" spans="1:24" x14ac:dyDescent="0.3">
      <c r="A12" s="262" t="s">
        <v>166</v>
      </c>
      <c r="B12" s="263" t="s">
        <v>154</v>
      </c>
      <c r="C12" s="263" t="s">
        <v>154</v>
      </c>
      <c r="D12" s="263" t="s">
        <v>154</v>
      </c>
      <c r="E12" s="263" t="s">
        <v>154</v>
      </c>
      <c r="F12" s="263" t="s">
        <v>154</v>
      </c>
      <c r="G12" s="263" t="s">
        <v>154</v>
      </c>
      <c r="H12" s="263" t="s">
        <v>154</v>
      </c>
      <c r="I12" s="263" t="s">
        <v>154</v>
      </c>
      <c r="J12" s="263" t="s">
        <v>154</v>
      </c>
      <c r="K12" s="263" t="s">
        <v>154</v>
      </c>
      <c r="L12" s="374">
        <v>132.42315085874878</v>
      </c>
      <c r="M12" s="374">
        <v>133.57270920901448</v>
      </c>
      <c r="N12" s="374">
        <v>130.33633093253189</v>
      </c>
      <c r="O12" s="374">
        <v>132.49008867582219</v>
      </c>
      <c r="P12" s="374">
        <v>132.38621755427855</v>
      </c>
      <c r="Q12" s="374">
        <v>133.36292752317607</v>
      </c>
      <c r="R12" s="374">
        <v>129.3908196473422</v>
      </c>
      <c r="S12" s="374">
        <v>130.07830144113996</v>
      </c>
      <c r="T12" s="374">
        <v>133.22392064697831</v>
      </c>
      <c r="U12" s="374">
        <v>129.05268581866358</v>
      </c>
      <c r="V12" s="374">
        <v>130.58923570074202</v>
      </c>
      <c r="W12" s="263" t="s">
        <v>162</v>
      </c>
      <c r="X12" s="279"/>
    </row>
    <row r="13" spans="1:24" x14ac:dyDescent="0.3">
      <c r="A13" s="262" t="s">
        <v>169</v>
      </c>
      <c r="B13" s="263" t="s">
        <v>154</v>
      </c>
      <c r="C13" s="263" t="s">
        <v>154</v>
      </c>
      <c r="D13" s="263" t="s">
        <v>154</v>
      </c>
      <c r="E13" s="263" t="s">
        <v>154</v>
      </c>
      <c r="F13" s="263" t="s">
        <v>154</v>
      </c>
      <c r="G13" s="263" t="s">
        <v>154</v>
      </c>
      <c r="H13" s="263" t="s">
        <v>154</v>
      </c>
      <c r="I13" s="263" t="s">
        <v>154</v>
      </c>
      <c r="J13" s="263" t="s">
        <v>154</v>
      </c>
      <c r="K13" s="263" t="s">
        <v>154</v>
      </c>
      <c r="L13" s="374">
        <v>13.944622879898121</v>
      </c>
      <c r="M13" s="374">
        <v>14.116296704570136</v>
      </c>
      <c r="N13" s="374">
        <v>13.63768509282878</v>
      </c>
      <c r="O13" s="374">
        <v>13.870112487344391</v>
      </c>
      <c r="P13" s="374">
        <v>13.825300396544145</v>
      </c>
      <c r="Q13" s="374">
        <v>14.056982049477906</v>
      </c>
      <c r="R13" s="374">
        <v>13.420809200982081</v>
      </c>
      <c r="S13" s="374">
        <v>13.431171572220864</v>
      </c>
      <c r="T13" s="374">
        <v>13.836182910827659</v>
      </c>
      <c r="U13" s="374">
        <v>13.635761106730005</v>
      </c>
      <c r="V13" s="374">
        <v>13.407366287865141</v>
      </c>
      <c r="W13" s="263" t="s">
        <v>162</v>
      </c>
      <c r="X13" s="279"/>
    </row>
    <row r="14" spans="1:24" x14ac:dyDescent="0.3">
      <c r="A14" s="262" t="s">
        <v>167</v>
      </c>
      <c r="B14" s="263" t="s">
        <v>154</v>
      </c>
      <c r="C14" s="263" t="s">
        <v>154</v>
      </c>
      <c r="D14" s="263" t="s">
        <v>154</v>
      </c>
      <c r="E14" s="263" t="s">
        <v>154</v>
      </c>
      <c r="F14" s="263" t="s">
        <v>154</v>
      </c>
      <c r="G14" s="263" t="s">
        <v>154</v>
      </c>
      <c r="H14" s="263" t="s">
        <v>154</v>
      </c>
      <c r="I14" s="263" t="s">
        <v>154</v>
      </c>
      <c r="J14" s="263" t="s">
        <v>154</v>
      </c>
      <c r="K14" s="263" t="s">
        <v>154</v>
      </c>
      <c r="L14" s="374">
        <v>133.92966185002319</v>
      </c>
      <c r="M14" s="374">
        <v>135.4221729307244</v>
      </c>
      <c r="N14" s="374">
        <v>131.35873324849561</v>
      </c>
      <c r="O14" s="374">
        <v>133.67968313504687</v>
      </c>
      <c r="P14" s="374">
        <v>133.58804127845349</v>
      </c>
      <c r="Q14" s="374">
        <v>131.49127747726649</v>
      </c>
      <c r="R14" s="374">
        <v>130.43928771472486</v>
      </c>
      <c r="S14" s="374">
        <v>130.79294283577727</v>
      </c>
      <c r="T14" s="374">
        <v>134.32029714805299</v>
      </c>
      <c r="U14" s="374">
        <v>126.32285753479344</v>
      </c>
      <c r="V14" s="374">
        <v>131.07566983290602</v>
      </c>
      <c r="W14" s="263" t="s">
        <v>162</v>
      </c>
      <c r="X14" s="279"/>
    </row>
    <row r="15" spans="1:24" x14ac:dyDescent="0.3">
      <c r="A15" s="262" t="s">
        <v>168</v>
      </c>
      <c r="B15" s="263" t="s">
        <v>154</v>
      </c>
      <c r="C15" s="263" t="s">
        <v>154</v>
      </c>
      <c r="D15" s="263" t="s">
        <v>154</v>
      </c>
      <c r="E15" s="263" t="s">
        <v>154</v>
      </c>
      <c r="F15" s="263" t="s">
        <v>154</v>
      </c>
      <c r="G15" s="263" t="s">
        <v>154</v>
      </c>
      <c r="H15" s="263" t="s">
        <v>154</v>
      </c>
      <c r="I15" s="263" t="s">
        <v>154</v>
      </c>
      <c r="J15" s="263" t="s">
        <v>154</v>
      </c>
      <c r="K15" s="263" t="s">
        <v>154</v>
      </c>
      <c r="L15" s="374">
        <v>35.945342406939069</v>
      </c>
      <c r="M15" s="374">
        <v>36.296148695154699</v>
      </c>
      <c r="N15" s="374">
        <v>35.338026734865522</v>
      </c>
      <c r="O15" s="374">
        <v>35.977470499211989</v>
      </c>
      <c r="P15" s="374">
        <v>35.930667911419398</v>
      </c>
      <c r="Q15" s="374">
        <v>36.718030728069984</v>
      </c>
      <c r="R15" s="374">
        <v>35.089800124869008</v>
      </c>
      <c r="S15" s="374">
        <v>35.259713878832834</v>
      </c>
      <c r="T15" s="374">
        <v>36.20613669405784</v>
      </c>
      <c r="U15" s="374">
        <v>35.283374290038616</v>
      </c>
      <c r="V15" s="374">
        <v>35.366240348058511</v>
      </c>
      <c r="W15" s="263" t="s">
        <v>162</v>
      </c>
      <c r="X15" s="279"/>
    </row>
    <row r="16" spans="1:24" x14ac:dyDescent="0.3">
      <c r="A16" s="277" t="s">
        <v>202</v>
      </c>
      <c r="B16" s="278" t="s">
        <v>154</v>
      </c>
      <c r="C16" s="278" t="s">
        <v>154</v>
      </c>
      <c r="D16" s="278" t="s">
        <v>154</v>
      </c>
      <c r="E16" s="278" t="s">
        <v>154</v>
      </c>
      <c r="F16" s="278" t="s">
        <v>154</v>
      </c>
      <c r="G16" s="278" t="s">
        <v>154</v>
      </c>
      <c r="H16" s="278" t="s">
        <v>154</v>
      </c>
      <c r="I16" s="278" t="s">
        <v>154</v>
      </c>
      <c r="J16" s="278" t="s">
        <v>154</v>
      </c>
      <c r="K16" s="278" t="s">
        <v>154</v>
      </c>
      <c r="L16" s="375">
        <v>316.24277799560917</v>
      </c>
      <c r="M16" s="375">
        <v>319.40732753946378</v>
      </c>
      <c r="N16" s="375">
        <v>310.67077600872182</v>
      </c>
      <c r="O16" s="375">
        <v>316.01735479742547</v>
      </c>
      <c r="P16" s="375">
        <v>315.73022714069555</v>
      </c>
      <c r="Q16" s="375">
        <v>315.62921777799039</v>
      </c>
      <c r="R16" s="375">
        <v>308.34071668791813</v>
      </c>
      <c r="S16" s="375">
        <v>309.5621297279709</v>
      </c>
      <c r="T16" s="375">
        <v>317.58653739991678</v>
      </c>
      <c r="U16" s="375">
        <v>304.29467875022567</v>
      </c>
      <c r="V16" s="375">
        <v>310.43851216957171</v>
      </c>
      <c r="W16" s="278" t="s">
        <v>162</v>
      </c>
      <c r="X16" s="279"/>
    </row>
    <row r="18" spans="1:24" x14ac:dyDescent="0.3">
      <c r="A18" s="277" t="s">
        <v>7</v>
      </c>
      <c r="B18" s="278">
        <v>2000</v>
      </c>
      <c r="C18" s="278">
        <v>2001</v>
      </c>
      <c r="D18" s="278">
        <v>2002</v>
      </c>
      <c r="E18" s="278">
        <v>2003</v>
      </c>
      <c r="F18" s="278">
        <v>2004</v>
      </c>
      <c r="G18" s="278">
        <v>2005</v>
      </c>
      <c r="H18" s="278">
        <v>2006</v>
      </c>
      <c r="I18" s="278">
        <v>2007</v>
      </c>
      <c r="J18" s="278">
        <v>2008</v>
      </c>
      <c r="K18" s="278">
        <v>2009</v>
      </c>
      <c r="L18" s="278">
        <v>2010</v>
      </c>
      <c r="M18" s="278">
        <v>2011</v>
      </c>
      <c r="N18" s="278">
        <v>2012</v>
      </c>
      <c r="O18" s="278">
        <v>2013</v>
      </c>
      <c r="P18" s="278">
        <v>2014</v>
      </c>
      <c r="Q18" s="278">
        <v>2015</v>
      </c>
      <c r="R18" s="278">
        <v>2016</v>
      </c>
      <c r="S18" s="278">
        <v>2017</v>
      </c>
      <c r="T18" s="278">
        <v>2018</v>
      </c>
      <c r="U18" s="278">
        <v>2019</v>
      </c>
      <c r="V18" s="278">
        <v>2020</v>
      </c>
      <c r="W18" s="278">
        <v>2021</v>
      </c>
      <c r="X18" s="279"/>
    </row>
    <row r="19" spans="1:24" x14ac:dyDescent="0.3">
      <c r="A19" s="262" t="s">
        <v>166</v>
      </c>
      <c r="B19" s="263" t="s">
        <v>154</v>
      </c>
      <c r="C19" s="263" t="s">
        <v>154</v>
      </c>
      <c r="D19" s="263" t="s">
        <v>154</v>
      </c>
      <c r="E19" s="263" t="s">
        <v>154</v>
      </c>
      <c r="F19" s="263" t="s">
        <v>154</v>
      </c>
      <c r="G19" s="263" t="s">
        <v>154</v>
      </c>
      <c r="H19" s="263" t="s">
        <v>154</v>
      </c>
      <c r="I19" s="263" t="s">
        <v>154</v>
      </c>
      <c r="J19" s="263" t="s">
        <v>154</v>
      </c>
      <c r="K19" s="263" t="s">
        <v>154</v>
      </c>
      <c r="L19" s="376">
        <v>1277.469362</v>
      </c>
      <c r="M19" s="376">
        <v>1324.0639819999999</v>
      </c>
      <c r="N19" s="376">
        <v>1273.486398</v>
      </c>
      <c r="O19" s="376">
        <v>1253.9553350000001</v>
      </c>
      <c r="P19" s="376">
        <v>1260.6658339999999</v>
      </c>
      <c r="Q19" s="376">
        <v>1016.006053</v>
      </c>
      <c r="R19" s="376">
        <v>1155.677997</v>
      </c>
      <c r="S19" s="376">
        <v>1140.293109</v>
      </c>
      <c r="T19" s="376">
        <v>1174.783451</v>
      </c>
      <c r="U19" s="376">
        <v>1239.142826</v>
      </c>
      <c r="V19" s="376">
        <v>1073.011681</v>
      </c>
      <c r="W19" s="242" t="s">
        <v>162</v>
      </c>
      <c r="X19" s="279"/>
    </row>
    <row r="20" spans="1:24" x14ac:dyDescent="0.3">
      <c r="A20" s="262" t="s">
        <v>169</v>
      </c>
      <c r="B20" s="263" t="s">
        <v>154</v>
      </c>
      <c r="C20" s="263" t="s">
        <v>154</v>
      </c>
      <c r="D20" s="263" t="s">
        <v>154</v>
      </c>
      <c r="E20" s="263" t="s">
        <v>154</v>
      </c>
      <c r="F20" s="263" t="s">
        <v>154</v>
      </c>
      <c r="G20" s="263" t="s">
        <v>154</v>
      </c>
      <c r="H20" s="263" t="s">
        <v>154</v>
      </c>
      <c r="I20" s="263" t="s">
        <v>154</v>
      </c>
      <c r="J20" s="263" t="s">
        <v>154</v>
      </c>
      <c r="K20" s="263" t="s">
        <v>154</v>
      </c>
      <c r="L20" s="376">
        <v>30.25291</v>
      </c>
      <c r="M20" s="376">
        <v>31.234552999999998</v>
      </c>
      <c r="N20" s="376">
        <v>29.532149</v>
      </c>
      <c r="O20" s="376">
        <v>28.188839000000002</v>
      </c>
      <c r="P20" s="376">
        <v>28.196553000000002</v>
      </c>
      <c r="Q20" s="376">
        <v>26.857209000000001</v>
      </c>
      <c r="R20" s="376">
        <v>22.496835999999998</v>
      </c>
      <c r="S20" s="376">
        <v>21.410420999999999</v>
      </c>
      <c r="T20" s="376">
        <v>22.850791999999998</v>
      </c>
      <c r="U20" s="376">
        <v>25.937868000000002</v>
      </c>
      <c r="V20" s="376">
        <v>17.237995000000002</v>
      </c>
      <c r="W20" s="242" t="s">
        <v>162</v>
      </c>
      <c r="X20" s="279"/>
    </row>
    <row r="21" spans="1:24" x14ac:dyDescent="0.3">
      <c r="A21" s="262" t="s">
        <v>167</v>
      </c>
      <c r="B21" s="263" t="s">
        <v>154</v>
      </c>
      <c r="C21" s="263" t="s">
        <v>154</v>
      </c>
      <c r="D21" s="263" t="s">
        <v>154</v>
      </c>
      <c r="E21" s="263" t="s">
        <v>154</v>
      </c>
      <c r="F21" s="263" t="s">
        <v>154</v>
      </c>
      <c r="G21" s="263" t="s">
        <v>154</v>
      </c>
      <c r="H21" s="263" t="s">
        <v>154</v>
      </c>
      <c r="I21" s="263" t="s">
        <v>154</v>
      </c>
      <c r="J21" s="263" t="s">
        <v>154</v>
      </c>
      <c r="K21" s="263" t="s">
        <v>154</v>
      </c>
      <c r="L21" s="376">
        <v>114.758431</v>
      </c>
      <c r="M21" s="376">
        <v>120.961665</v>
      </c>
      <c r="N21" s="376">
        <v>112.72620999999999</v>
      </c>
      <c r="O21" s="376">
        <v>108.669087</v>
      </c>
      <c r="P21" s="376">
        <v>108.470651</v>
      </c>
      <c r="Q21" s="376">
        <v>92.295359000000005</v>
      </c>
      <c r="R21" s="376">
        <v>91.661089000000004</v>
      </c>
      <c r="S21" s="376">
        <v>88.267042000000004</v>
      </c>
      <c r="T21" s="376">
        <v>92.268563999999998</v>
      </c>
      <c r="U21" s="376">
        <v>108.382817</v>
      </c>
      <c r="V21" s="376">
        <v>75.893377000000001</v>
      </c>
      <c r="W21" s="242" t="s">
        <v>162</v>
      </c>
      <c r="X21" s="279"/>
    </row>
    <row r="22" spans="1:24" x14ac:dyDescent="0.3">
      <c r="A22" s="262" t="s">
        <v>168</v>
      </c>
      <c r="B22" s="263" t="s">
        <v>154</v>
      </c>
      <c r="C22" s="263" t="s">
        <v>154</v>
      </c>
      <c r="D22" s="263" t="s">
        <v>154</v>
      </c>
      <c r="E22" s="263" t="s">
        <v>154</v>
      </c>
      <c r="F22" s="263" t="s">
        <v>154</v>
      </c>
      <c r="G22" s="263" t="s">
        <v>154</v>
      </c>
      <c r="H22" s="263" t="s">
        <v>154</v>
      </c>
      <c r="I22" s="263" t="s">
        <v>154</v>
      </c>
      <c r="J22" s="263" t="s">
        <v>154</v>
      </c>
      <c r="K22" s="263" t="s">
        <v>154</v>
      </c>
      <c r="L22" s="376">
        <v>109.23699499999999</v>
      </c>
      <c r="M22" s="376">
        <v>113.19502799999999</v>
      </c>
      <c r="N22" s="376">
        <v>108.22605900000001</v>
      </c>
      <c r="O22" s="376">
        <v>105.691093</v>
      </c>
      <c r="P22" s="376">
        <v>105.59899299999999</v>
      </c>
      <c r="Q22" s="376">
        <v>85.212688</v>
      </c>
      <c r="R22" s="376">
        <v>95.182739999999995</v>
      </c>
      <c r="S22" s="376">
        <v>93.026127000000002</v>
      </c>
      <c r="T22" s="376">
        <v>95.637708000000003</v>
      </c>
      <c r="U22" s="376">
        <v>103.93032700000001</v>
      </c>
      <c r="V22" s="376">
        <v>85.190188000000006</v>
      </c>
      <c r="W22" s="242" t="s">
        <v>162</v>
      </c>
      <c r="X22" s="279"/>
    </row>
    <row r="23" spans="1:24" x14ac:dyDescent="0.3">
      <c r="A23" s="277" t="s">
        <v>202</v>
      </c>
      <c r="B23" s="278" t="s">
        <v>154</v>
      </c>
      <c r="C23" s="278" t="s">
        <v>154</v>
      </c>
      <c r="D23" s="278" t="s">
        <v>154</v>
      </c>
      <c r="E23" s="278" t="s">
        <v>154</v>
      </c>
      <c r="F23" s="278" t="s">
        <v>154</v>
      </c>
      <c r="G23" s="278" t="s">
        <v>154</v>
      </c>
      <c r="H23" s="278" t="s">
        <v>154</v>
      </c>
      <c r="I23" s="278" t="s">
        <v>154</v>
      </c>
      <c r="J23" s="278" t="s">
        <v>154</v>
      </c>
      <c r="K23" s="278" t="s">
        <v>154</v>
      </c>
      <c r="L23" s="377">
        <v>1531.7176979999999</v>
      </c>
      <c r="M23" s="377">
        <v>1589.455228</v>
      </c>
      <c r="N23" s="377">
        <v>1523.970816</v>
      </c>
      <c r="O23" s="377">
        <v>1496.5043539999999</v>
      </c>
      <c r="P23" s="377">
        <v>1502.9320310000001</v>
      </c>
      <c r="Q23" s="377">
        <v>1220.3713090000001</v>
      </c>
      <c r="R23" s="377">
        <v>1365.0186619999999</v>
      </c>
      <c r="S23" s="377">
        <v>1342.996699</v>
      </c>
      <c r="T23" s="377">
        <v>1385.5405149999999</v>
      </c>
      <c r="U23" s="377">
        <v>1477.393838</v>
      </c>
      <c r="V23" s="377">
        <v>1251.333241</v>
      </c>
      <c r="W23" s="287" t="s">
        <v>162</v>
      </c>
      <c r="X23" s="279"/>
    </row>
    <row r="25" spans="1:24" x14ac:dyDescent="0.3">
      <c r="A25" s="277" t="s">
        <v>257</v>
      </c>
      <c r="B25" s="278">
        <v>2000</v>
      </c>
      <c r="C25" s="278">
        <v>2001</v>
      </c>
      <c r="D25" s="278">
        <v>2002</v>
      </c>
      <c r="E25" s="278">
        <v>2003</v>
      </c>
      <c r="F25" s="278">
        <v>2004</v>
      </c>
      <c r="G25" s="278">
        <v>2005</v>
      </c>
      <c r="H25" s="278">
        <v>2006</v>
      </c>
      <c r="I25" s="278">
        <v>2007</v>
      </c>
      <c r="J25" s="278">
        <v>2008</v>
      </c>
      <c r="K25" s="278">
        <v>2009</v>
      </c>
      <c r="L25" s="278">
        <v>2010</v>
      </c>
      <c r="M25" s="278">
        <v>2011</v>
      </c>
      <c r="N25" s="278">
        <v>2012</v>
      </c>
      <c r="O25" s="278">
        <v>2013</v>
      </c>
      <c r="P25" s="278">
        <v>2014</v>
      </c>
      <c r="Q25" s="278">
        <v>2015</v>
      </c>
      <c r="R25" s="278">
        <v>2016</v>
      </c>
      <c r="S25" s="278">
        <v>2017</v>
      </c>
      <c r="T25" s="278">
        <v>2018</v>
      </c>
      <c r="U25" s="278">
        <v>2019</v>
      </c>
      <c r="V25" s="278">
        <v>2020</v>
      </c>
      <c r="W25" s="278">
        <v>2021</v>
      </c>
      <c r="X25" s="279"/>
    </row>
    <row r="26" spans="1:24" x14ac:dyDescent="0.3">
      <c r="A26" s="262" t="s">
        <v>166</v>
      </c>
      <c r="B26" s="263" t="s">
        <v>154</v>
      </c>
      <c r="C26" s="263" t="s">
        <v>154</v>
      </c>
      <c r="D26" s="263" t="s">
        <v>154</v>
      </c>
      <c r="E26" s="263" t="s">
        <v>154</v>
      </c>
      <c r="F26" s="263" t="s">
        <v>154</v>
      </c>
      <c r="G26" s="263" t="s">
        <v>154</v>
      </c>
      <c r="H26" s="263" t="s">
        <v>154</v>
      </c>
      <c r="I26" s="263" t="s">
        <v>154</v>
      </c>
      <c r="J26" s="263" t="s">
        <v>154</v>
      </c>
      <c r="K26" s="263" t="s">
        <v>154</v>
      </c>
      <c r="L26" s="378">
        <v>57699.247538791831</v>
      </c>
      <c r="M26" s="378">
        <v>57466.810552694405</v>
      </c>
      <c r="N26" s="378">
        <v>57183.598431236634</v>
      </c>
      <c r="O26" s="378">
        <v>56947.459858730188</v>
      </c>
      <c r="P26" s="378">
        <v>56727.633457787517</v>
      </c>
      <c r="Q26" s="378">
        <v>56497.667154618313</v>
      </c>
      <c r="R26" s="378">
        <v>56512.590397682558</v>
      </c>
      <c r="S26" s="378">
        <v>56385.976192327631</v>
      </c>
      <c r="T26" s="378">
        <v>56273.065433859716</v>
      </c>
      <c r="U26" s="378">
        <v>56123.46554468276</v>
      </c>
      <c r="V26" s="378">
        <v>55906.292119598431</v>
      </c>
      <c r="W26" s="288" t="s">
        <v>162</v>
      </c>
      <c r="X26" s="279"/>
    </row>
    <row r="27" spans="1:24" x14ac:dyDescent="0.3">
      <c r="A27" s="262" t="s">
        <v>169</v>
      </c>
      <c r="B27" s="263" t="s">
        <v>154</v>
      </c>
      <c r="C27" s="263" t="s">
        <v>154</v>
      </c>
      <c r="D27" s="263" t="s">
        <v>154</v>
      </c>
      <c r="E27" s="263" t="s">
        <v>154</v>
      </c>
      <c r="F27" s="263" t="s">
        <v>154</v>
      </c>
      <c r="G27" s="263" t="s">
        <v>154</v>
      </c>
      <c r="H27" s="263" t="s">
        <v>154</v>
      </c>
      <c r="I27" s="263" t="s">
        <v>154</v>
      </c>
      <c r="J27" s="263" t="s">
        <v>154</v>
      </c>
      <c r="K27" s="263" t="s">
        <v>154</v>
      </c>
      <c r="L27" s="378">
        <v>823.91971274949958</v>
      </c>
      <c r="M27" s="378">
        <v>807.93023326939806</v>
      </c>
      <c r="N27" s="378">
        <v>790.70471639059804</v>
      </c>
      <c r="O27" s="378">
        <v>774.94901435399845</v>
      </c>
      <c r="P27" s="378">
        <v>760.32067359979953</v>
      </c>
      <c r="Q27" s="378">
        <v>745.46440334299825</v>
      </c>
      <c r="R27" s="378">
        <v>731.74495682759891</v>
      </c>
      <c r="S27" s="378">
        <v>722.24578522269815</v>
      </c>
      <c r="T27" s="378">
        <v>713.70616599159905</v>
      </c>
      <c r="U27" s="378">
        <v>703.5770998732994</v>
      </c>
      <c r="V27" s="378">
        <v>690.16246812419888</v>
      </c>
      <c r="W27" s="288" t="s">
        <v>162</v>
      </c>
      <c r="X27" s="279"/>
    </row>
    <row r="28" spans="1:24" x14ac:dyDescent="0.3">
      <c r="A28" s="262" t="s">
        <v>167</v>
      </c>
      <c r="B28" s="263" t="s">
        <v>154</v>
      </c>
      <c r="C28" s="263" t="s">
        <v>154</v>
      </c>
      <c r="D28" s="263" t="s">
        <v>154</v>
      </c>
      <c r="E28" s="263" t="s">
        <v>154</v>
      </c>
      <c r="F28" s="263" t="s">
        <v>154</v>
      </c>
      <c r="G28" s="263" t="s">
        <v>154</v>
      </c>
      <c r="H28" s="263" t="s">
        <v>154</v>
      </c>
      <c r="I28" s="263" t="s">
        <v>154</v>
      </c>
      <c r="J28" s="263" t="s">
        <v>154</v>
      </c>
      <c r="K28" s="263" t="s">
        <v>154</v>
      </c>
      <c r="L28" s="378">
        <v>3821.5128965020931</v>
      </c>
      <c r="M28" s="378">
        <v>3774.3219140688916</v>
      </c>
      <c r="N28" s="378">
        <v>3720.1273304452961</v>
      </c>
      <c r="O28" s="378">
        <v>3673.478491233695</v>
      </c>
      <c r="P28" s="378">
        <v>3630.2507046130936</v>
      </c>
      <c r="Q28" s="378">
        <v>3586.5721804294972</v>
      </c>
      <c r="R28" s="378">
        <v>3558.6572809528939</v>
      </c>
      <c r="S28" s="378">
        <v>3530.9689225448951</v>
      </c>
      <c r="T28" s="378">
        <v>3506.3074129256956</v>
      </c>
      <c r="U28" s="378">
        <v>3477.2168385770951</v>
      </c>
      <c r="V28" s="378">
        <v>3431.3330658221976</v>
      </c>
      <c r="W28" s="288" t="s">
        <v>162</v>
      </c>
      <c r="X28" s="279"/>
    </row>
    <row r="29" spans="1:24" x14ac:dyDescent="0.3">
      <c r="A29" s="262" t="s">
        <v>168</v>
      </c>
      <c r="B29" s="263" t="s">
        <v>154</v>
      </c>
      <c r="C29" s="263" t="s">
        <v>154</v>
      </c>
      <c r="D29" s="263" t="s">
        <v>154</v>
      </c>
      <c r="E29" s="263" t="s">
        <v>154</v>
      </c>
      <c r="F29" s="263" t="s">
        <v>154</v>
      </c>
      <c r="G29" s="263" t="s">
        <v>154</v>
      </c>
      <c r="H29" s="263" t="s">
        <v>154</v>
      </c>
      <c r="I29" s="263" t="s">
        <v>154</v>
      </c>
      <c r="J29" s="263" t="s">
        <v>154</v>
      </c>
      <c r="K29" s="263" t="s">
        <v>154</v>
      </c>
      <c r="L29" s="378">
        <v>4464.6483563826914</v>
      </c>
      <c r="M29" s="378">
        <v>4435.7175536666928</v>
      </c>
      <c r="N29" s="378">
        <v>4402.3358107512913</v>
      </c>
      <c r="O29" s="378">
        <v>4373.4957396511882</v>
      </c>
      <c r="P29" s="378">
        <v>4346.7988341626951</v>
      </c>
      <c r="Q29" s="378">
        <v>4319.7919342493915</v>
      </c>
      <c r="R29" s="378">
        <v>4313.0728448685923</v>
      </c>
      <c r="S29" s="378">
        <v>4296.1341353133903</v>
      </c>
      <c r="T29" s="378">
        <v>4281.1287621155916</v>
      </c>
      <c r="U29" s="378">
        <v>4263.2489276648912</v>
      </c>
      <c r="V29" s="378">
        <v>4236.6833721537932</v>
      </c>
      <c r="W29" s="288" t="s">
        <v>162</v>
      </c>
      <c r="X29" s="279"/>
    </row>
    <row r="30" spans="1:24" x14ac:dyDescent="0.3">
      <c r="A30" s="277" t="s">
        <v>202</v>
      </c>
      <c r="B30" s="278" t="s">
        <v>154</v>
      </c>
      <c r="C30" s="278" t="s">
        <v>154</v>
      </c>
      <c r="D30" s="278" t="s">
        <v>154</v>
      </c>
      <c r="E30" s="278" t="s">
        <v>154</v>
      </c>
      <c r="F30" s="278" t="s">
        <v>154</v>
      </c>
      <c r="G30" s="278" t="s">
        <v>154</v>
      </c>
      <c r="H30" s="278" t="s">
        <v>154</v>
      </c>
      <c r="I30" s="278" t="s">
        <v>154</v>
      </c>
      <c r="J30" s="278" t="s">
        <v>154</v>
      </c>
      <c r="K30" s="278" t="s">
        <v>154</v>
      </c>
      <c r="L30" s="379">
        <v>66809.328504426114</v>
      </c>
      <c r="M30" s="379">
        <v>66484.780253699399</v>
      </c>
      <c r="N30" s="379">
        <v>66096.766288823812</v>
      </c>
      <c r="O30" s="379">
        <v>65769.38310396907</v>
      </c>
      <c r="P30" s="379">
        <v>65465.003670163103</v>
      </c>
      <c r="Q30" s="379">
        <v>65149.495672640194</v>
      </c>
      <c r="R30" s="379">
        <v>65116.065480331643</v>
      </c>
      <c r="S30" s="379">
        <v>64935.325035408605</v>
      </c>
      <c r="T30" s="379">
        <v>64774.207774892609</v>
      </c>
      <c r="U30" s="379">
        <v>64567.508410798051</v>
      </c>
      <c r="V30" s="379">
        <v>64264.471025698622</v>
      </c>
      <c r="W30" s="289" t="s">
        <v>162</v>
      </c>
      <c r="X30" s="279"/>
    </row>
    <row r="32" spans="1:24" x14ac:dyDescent="0.3">
      <c r="A32" s="277" t="s">
        <v>262</v>
      </c>
      <c r="B32" s="278"/>
      <c r="C32" s="278"/>
      <c r="D32" s="278"/>
      <c r="E32" s="278"/>
      <c r="F32" s="278"/>
      <c r="G32" s="278"/>
      <c r="H32" s="278"/>
      <c r="I32" s="278"/>
      <c r="J32" s="278"/>
      <c r="K32" s="278"/>
      <c r="L32" s="277"/>
      <c r="M32" s="277"/>
      <c r="N32" s="277"/>
      <c r="O32" s="277"/>
      <c r="P32" s="277"/>
      <c r="Q32" s="277"/>
      <c r="R32" s="277"/>
      <c r="S32" s="277"/>
      <c r="T32" s="277"/>
      <c r="U32" s="277"/>
      <c r="V32" s="277"/>
      <c r="W32" s="278"/>
    </row>
    <row r="33" spans="1:24" x14ac:dyDescent="0.3">
      <c r="A33" s="262" t="s">
        <v>263</v>
      </c>
      <c r="B33" s="263">
        <v>2000</v>
      </c>
      <c r="C33" s="263">
        <v>2001</v>
      </c>
      <c r="D33" s="263">
        <v>2002</v>
      </c>
      <c r="E33" s="263">
        <v>2003</v>
      </c>
      <c r="F33" s="263">
        <v>2004</v>
      </c>
      <c r="G33" s="263">
        <v>2005</v>
      </c>
      <c r="H33" s="263">
        <v>2006</v>
      </c>
      <c r="I33" s="263">
        <v>2007</v>
      </c>
      <c r="J33" s="263">
        <v>2008</v>
      </c>
      <c r="K33" s="263">
        <v>2009</v>
      </c>
      <c r="L33" s="262">
        <v>2010</v>
      </c>
      <c r="M33" s="262">
        <v>2011</v>
      </c>
      <c r="N33" s="262">
        <v>2012</v>
      </c>
      <c r="O33" s="262">
        <v>2013</v>
      </c>
      <c r="P33" s="262">
        <v>2014</v>
      </c>
      <c r="Q33" s="262">
        <v>2015</v>
      </c>
      <c r="R33" s="262">
        <v>2016</v>
      </c>
      <c r="S33" s="262">
        <v>2017</v>
      </c>
      <c r="T33" s="262">
        <v>2018</v>
      </c>
      <c r="U33" s="262">
        <v>2019</v>
      </c>
      <c r="V33" s="262">
        <v>2020</v>
      </c>
      <c r="W33" s="263">
        <v>2021</v>
      </c>
      <c r="X33" s="279"/>
    </row>
    <row r="34" spans="1:24" x14ac:dyDescent="0.3">
      <c r="A34" s="262" t="s">
        <v>166</v>
      </c>
      <c r="B34" s="263" t="s">
        <v>154</v>
      </c>
      <c r="C34" s="263" t="s">
        <v>154</v>
      </c>
      <c r="D34" s="263" t="s">
        <v>154</v>
      </c>
      <c r="E34" s="263" t="s">
        <v>154</v>
      </c>
      <c r="F34" s="263" t="s">
        <v>154</v>
      </c>
      <c r="G34" s="263" t="s">
        <v>154</v>
      </c>
      <c r="H34" s="263" t="s">
        <v>154</v>
      </c>
      <c r="I34" s="263" t="s">
        <v>154</v>
      </c>
      <c r="J34" s="263" t="s">
        <v>154</v>
      </c>
      <c r="K34" s="263" t="s">
        <v>154</v>
      </c>
      <c r="L34" s="285">
        <v>6.4833352176459247</v>
      </c>
      <c r="M34" s="285">
        <v>6.4576111191108696</v>
      </c>
      <c r="N34" s="285">
        <v>6.4190249713082812</v>
      </c>
      <c r="O34" s="285">
        <v>6.3933008727732252</v>
      </c>
      <c r="P34" s="285">
        <v>6.5090593161809931</v>
      </c>
      <c r="Q34" s="285">
        <v>5.9731622260568029</v>
      </c>
      <c r="R34" s="285">
        <v>6.5733695625186312</v>
      </c>
      <c r="S34" s="285">
        <v>6.6248177595887432</v>
      </c>
      <c r="T34" s="285">
        <v>6.6119557103212214</v>
      </c>
      <c r="U34" s="285">
        <v>6.5352619621328163</v>
      </c>
      <c r="V34" s="285">
        <v>6.4704731683783967</v>
      </c>
      <c r="W34" s="288" t="s">
        <v>162</v>
      </c>
      <c r="X34" s="279"/>
    </row>
    <row r="35" spans="1:24" x14ac:dyDescent="0.3">
      <c r="A35" s="262" t="s">
        <v>169</v>
      </c>
      <c r="B35" s="263" t="s">
        <v>154</v>
      </c>
      <c r="C35" s="263" t="s">
        <v>154</v>
      </c>
      <c r="D35" s="263" t="s">
        <v>154</v>
      </c>
      <c r="E35" s="263" t="s">
        <v>154</v>
      </c>
      <c r="F35" s="263" t="s">
        <v>154</v>
      </c>
      <c r="G35" s="263" t="s">
        <v>154</v>
      </c>
      <c r="H35" s="263" t="s">
        <v>154</v>
      </c>
      <c r="I35" s="263" t="s">
        <v>154</v>
      </c>
      <c r="J35" s="263" t="s">
        <v>154</v>
      </c>
      <c r="K35" s="263" t="s">
        <v>154</v>
      </c>
      <c r="L35" s="285">
        <v>1.0000603214989809</v>
      </c>
      <c r="M35" s="285">
        <v>0.99798538222267152</v>
      </c>
      <c r="N35" s="285">
        <v>0.99487297330820745</v>
      </c>
      <c r="O35" s="285">
        <v>0.99279803403189748</v>
      </c>
      <c r="P35" s="285">
        <v>1.0021352607752905</v>
      </c>
      <c r="Q35" s="285">
        <v>0.90307766618610008</v>
      </c>
      <c r="R35" s="285">
        <v>1.0073226089660663</v>
      </c>
      <c r="S35" s="285">
        <v>1.0114724875186851</v>
      </c>
      <c r="T35" s="285">
        <v>1.0104350178805301</v>
      </c>
      <c r="U35" s="285">
        <v>1.0592393070516</v>
      </c>
      <c r="V35" s="285">
        <v>0.99902285186082629</v>
      </c>
      <c r="W35" s="288" t="s">
        <v>162</v>
      </c>
      <c r="X35" s="279"/>
    </row>
    <row r="36" spans="1:24" x14ac:dyDescent="0.3">
      <c r="A36" s="262" t="s">
        <v>167</v>
      </c>
      <c r="B36" s="263" t="s">
        <v>154</v>
      </c>
      <c r="C36" s="263" t="s">
        <v>154</v>
      </c>
      <c r="D36" s="263" t="s">
        <v>154</v>
      </c>
      <c r="E36" s="263" t="s">
        <v>154</v>
      </c>
      <c r="F36" s="263" t="s">
        <v>154</v>
      </c>
      <c r="G36" s="263" t="s">
        <v>154</v>
      </c>
      <c r="H36" s="263" t="s">
        <v>154</v>
      </c>
      <c r="I36" s="263" t="s">
        <v>154</v>
      </c>
      <c r="J36" s="263" t="s">
        <v>154</v>
      </c>
      <c r="K36" s="263" t="s">
        <v>154</v>
      </c>
      <c r="L36" s="285">
        <v>2.5547346724660684</v>
      </c>
      <c r="M36" s="285">
        <v>2.5358962256660522</v>
      </c>
      <c r="N36" s="285">
        <v>2.5076385554660248</v>
      </c>
      <c r="O36" s="285">
        <v>2.4888001086660085</v>
      </c>
      <c r="P36" s="285">
        <v>2.5735731192660847</v>
      </c>
      <c r="Q36" s="285">
        <v>2.2809509304223239</v>
      </c>
      <c r="R36" s="285">
        <v>2.6206692362661301</v>
      </c>
      <c r="S36" s="285">
        <v>2.6583461298661621</v>
      </c>
      <c r="T36" s="285">
        <v>2.6489269064661545</v>
      </c>
      <c r="U36" s="285">
        <v>2.611050423964639</v>
      </c>
      <c r="V36" s="285">
        <v>2.545315449066059</v>
      </c>
      <c r="W36" s="288" t="s">
        <v>162</v>
      </c>
      <c r="X36" s="279"/>
    </row>
    <row r="37" spans="1:24" x14ac:dyDescent="0.3">
      <c r="A37" s="262" t="s">
        <v>168</v>
      </c>
      <c r="B37" s="263" t="s">
        <v>154</v>
      </c>
      <c r="C37" s="263" t="s">
        <v>154</v>
      </c>
      <c r="D37" s="263" t="s">
        <v>154</v>
      </c>
      <c r="E37" s="263" t="s">
        <v>154</v>
      </c>
      <c r="F37" s="263" t="s">
        <v>154</v>
      </c>
      <c r="G37" s="263" t="s">
        <v>154</v>
      </c>
      <c r="H37" s="263" t="s">
        <v>154</v>
      </c>
      <c r="I37" s="263" t="s">
        <v>154</v>
      </c>
      <c r="J37" s="263" t="s">
        <v>154</v>
      </c>
      <c r="K37" s="263" t="s">
        <v>154</v>
      </c>
      <c r="L37" s="285">
        <v>1.3225021758062006</v>
      </c>
      <c r="M37" s="285">
        <v>1.3169594777305156</v>
      </c>
      <c r="N37" s="285">
        <v>1.3086454306169863</v>
      </c>
      <c r="O37" s="285">
        <v>1.3031027325413012</v>
      </c>
      <c r="P37" s="285">
        <v>1.3280448738818882</v>
      </c>
      <c r="Q37" s="285">
        <v>1.2078622404341004</v>
      </c>
      <c r="R37" s="285">
        <v>1.3419016190711037</v>
      </c>
      <c r="S37" s="285">
        <v>1.3529870152224748</v>
      </c>
      <c r="T37" s="285">
        <v>1.3502156661846321</v>
      </c>
      <c r="U37" s="285">
        <v>1.36083025199</v>
      </c>
      <c r="V37" s="285">
        <v>1.3197308267683583</v>
      </c>
      <c r="W37" s="288" t="s">
        <v>162</v>
      </c>
      <c r="X37" s="279"/>
    </row>
    <row r="38" spans="1:24" x14ac:dyDescent="0.3">
      <c r="A38" s="277" t="s">
        <v>202</v>
      </c>
      <c r="B38" s="278" t="s">
        <v>154</v>
      </c>
      <c r="C38" s="278" t="s">
        <v>154</v>
      </c>
      <c r="D38" s="278" t="s">
        <v>154</v>
      </c>
      <c r="E38" s="278" t="s">
        <v>154</v>
      </c>
      <c r="F38" s="278" t="s">
        <v>154</v>
      </c>
      <c r="G38" s="278" t="s">
        <v>154</v>
      </c>
      <c r="H38" s="278" t="s">
        <v>154</v>
      </c>
      <c r="I38" s="278" t="s">
        <v>154</v>
      </c>
      <c r="J38" s="278" t="s">
        <v>154</v>
      </c>
      <c r="K38" s="278" t="s">
        <v>154</v>
      </c>
      <c r="L38" s="286">
        <v>11.360632387417173</v>
      </c>
      <c r="M38" s="286">
        <v>11.308452204730109</v>
      </c>
      <c r="N38" s="286">
        <v>11.2301819306995</v>
      </c>
      <c r="O38" s="286">
        <v>11.178001748012431</v>
      </c>
      <c r="P38" s="286">
        <v>11.412812570104256</v>
      </c>
      <c r="Q38" s="286">
        <v>10.365053063099326</v>
      </c>
      <c r="R38" s="286">
        <v>11.543263026821931</v>
      </c>
      <c r="S38" s="286">
        <v>11.647623392196067</v>
      </c>
      <c r="T38" s="286">
        <v>11.621533300852539</v>
      </c>
      <c r="U38" s="286">
        <v>11.566381945139057</v>
      </c>
      <c r="V38" s="286">
        <v>11.334542296073641</v>
      </c>
      <c r="W38" s="289" t="s">
        <v>162</v>
      </c>
      <c r="X38" s="279"/>
    </row>
    <row r="39" spans="1:24" x14ac:dyDescent="0.3">
      <c r="A39" s="230"/>
      <c r="B39" s="231"/>
      <c r="C39" s="231"/>
      <c r="D39" s="231"/>
      <c r="E39" s="231"/>
      <c r="F39" s="231"/>
      <c r="G39" s="231"/>
      <c r="H39" s="231"/>
      <c r="I39" s="231"/>
      <c r="J39" s="231"/>
      <c r="K39" s="231"/>
      <c r="L39" s="381"/>
      <c r="M39" s="381"/>
      <c r="N39" s="381"/>
      <c r="O39" s="381"/>
      <c r="P39" s="381"/>
      <c r="Q39" s="381"/>
      <c r="R39" s="381"/>
      <c r="S39" s="381"/>
      <c r="T39" s="381"/>
      <c r="U39" s="381"/>
      <c r="V39" s="381"/>
      <c r="W39" s="382"/>
      <c r="X39" s="279"/>
    </row>
    <row r="40" spans="1:24" x14ac:dyDescent="0.3">
      <c r="A40" s="383" t="s">
        <v>264</v>
      </c>
      <c r="B40" s="384">
        <v>2000</v>
      </c>
      <c r="C40" s="384">
        <v>2001</v>
      </c>
      <c r="D40" s="384">
        <v>2002</v>
      </c>
      <c r="E40" s="384">
        <v>2003</v>
      </c>
      <c r="F40" s="384">
        <v>2004</v>
      </c>
      <c r="G40" s="384">
        <v>2005</v>
      </c>
      <c r="H40" s="384">
        <v>2006</v>
      </c>
      <c r="I40" s="384">
        <v>2007</v>
      </c>
      <c r="J40" s="384">
        <v>2008</v>
      </c>
      <c r="K40" s="384">
        <v>2009</v>
      </c>
      <c r="L40" s="384">
        <v>2010</v>
      </c>
      <c r="M40" s="384">
        <v>2011</v>
      </c>
      <c r="N40" s="384">
        <v>2012</v>
      </c>
      <c r="O40" s="384">
        <v>2013</v>
      </c>
      <c r="P40" s="384">
        <v>2014</v>
      </c>
      <c r="Q40" s="384">
        <v>2015</v>
      </c>
      <c r="R40" s="384">
        <v>2016</v>
      </c>
      <c r="S40" s="384">
        <v>2017</v>
      </c>
      <c r="T40" s="384">
        <v>2018</v>
      </c>
      <c r="U40" s="384">
        <v>2019</v>
      </c>
      <c r="V40" s="384">
        <v>2020</v>
      </c>
      <c r="W40" s="385">
        <v>2021</v>
      </c>
      <c r="X40" s="279"/>
    </row>
    <row r="41" spans="1:24" x14ac:dyDescent="0.3">
      <c r="A41" s="262" t="s">
        <v>166</v>
      </c>
      <c r="B41" s="263" t="s">
        <v>154</v>
      </c>
      <c r="C41" s="263" t="s">
        <v>154</v>
      </c>
      <c r="D41" s="263" t="s">
        <v>154</v>
      </c>
      <c r="E41" s="263" t="s">
        <v>154</v>
      </c>
      <c r="F41" s="263" t="s">
        <v>154</v>
      </c>
      <c r="G41" s="263" t="s">
        <v>154</v>
      </c>
      <c r="H41" s="263" t="s">
        <v>154</v>
      </c>
      <c r="I41" s="263" t="s">
        <v>154</v>
      </c>
      <c r="J41" s="263" t="s">
        <v>154</v>
      </c>
      <c r="K41" s="263" t="s">
        <v>154</v>
      </c>
      <c r="L41" s="285">
        <v>4.8350486377598161</v>
      </c>
      <c r="M41" s="285">
        <v>4.7786055958549971</v>
      </c>
      <c r="N41" s="285">
        <v>4.9748506240907773</v>
      </c>
      <c r="O41" s="285">
        <v>4.5644877231246603</v>
      </c>
      <c r="P41" s="285">
        <v>4.2944194224251095</v>
      </c>
      <c r="Q41" s="285">
        <v>4.4230834058601287</v>
      </c>
      <c r="R41" s="285">
        <v>4.5629484333443067</v>
      </c>
      <c r="S41" s="285">
        <v>4.1405732492733236</v>
      </c>
      <c r="T41" s="285">
        <v>3.9751092120099134</v>
      </c>
      <c r="U41" s="285">
        <v>4.2844846274506052</v>
      </c>
      <c r="V41" s="285">
        <v>3.3412413631517053</v>
      </c>
      <c r="W41" s="288" t="s">
        <v>162</v>
      </c>
      <c r="X41" s="279"/>
    </row>
    <row r="42" spans="1:24" x14ac:dyDescent="0.3">
      <c r="A42" s="262" t="s">
        <v>169</v>
      </c>
      <c r="B42" s="263" t="s">
        <v>154</v>
      </c>
      <c r="C42" s="263" t="s">
        <v>154</v>
      </c>
      <c r="D42" s="263" t="s">
        <v>154</v>
      </c>
      <c r="E42" s="263" t="s">
        <v>154</v>
      </c>
      <c r="F42" s="263" t="s">
        <v>154</v>
      </c>
      <c r="G42" s="263" t="s">
        <v>154</v>
      </c>
      <c r="H42" s="263" t="s">
        <v>154</v>
      </c>
      <c r="I42" s="263" t="s">
        <v>154</v>
      </c>
      <c r="J42" s="263" t="s">
        <v>154</v>
      </c>
      <c r="K42" s="263" t="s">
        <v>154</v>
      </c>
      <c r="L42" s="285">
        <v>0.28825375958668964</v>
      </c>
      <c r="M42" s="285">
        <v>0.2767410420094103</v>
      </c>
      <c r="N42" s="285">
        <v>0.31676924583715066</v>
      </c>
      <c r="O42" s="285">
        <v>0.23306730448921828</v>
      </c>
      <c r="P42" s="285">
        <v>0.17798132812081352</v>
      </c>
      <c r="Q42" s="285">
        <v>0.19061188547330005</v>
      </c>
      <c r="R42" s="285">
        <v>0.232753334725846</v>
      </c>
      <c r="S42" s="285">
        <v>0.14660124154028187</v>
      </c>
      <c r="T42" s="285">
        <v>0.11285145297604227</v>
      </c>
      <c r="U42" s="285">
        <v>0.20224884596539996</v>
      </c>
      <c r="V42" s="285">
        <v>-1.6438912655352769E-2</v>
      </c>
      <c r="W42" s="288" t="s">
        <v>162</v>
      </c>
      <c r="X42" s="279"/>
    </row>
    <row r="43" spans="1:24" x14ac:dyDescent="0.3">
      <c r="A43" s="262" t="s">
        <v>167</v>
      </c>
      <c r="B43" s="263" t="s">
        <v>154</v>
      </c>
      <c r="C43" s="263" t="s">
        <v>154</v>
      </c>
      <c r="D43" s="263" t="s">
        <v>154</v>
      </c>
      <c r="E43" s="263" t="s">
        <v>154</v>
      </c>
      <c r="F43" s="263" t="s">
        <v>154</v>
      </c>
      <c r="G43" s="263" t="s">
        <v>154</v>
      </c>
      <c r="H43" s="263" t="s">
        <v>154</v>
      </c>
      <c r="I43" s="263" t="s">
        <v>154</v>
      </c>
      <c r="J43" s="263" t="s">
        <v>154</v>
      </c>
      <c r="K43" s="263" t="s">
        <v>154</v>
      </c>
      <c r="L43" s="285">
        <v>2.1241734212092838</v>
      </c>
      <c r="M43" s="285">
        <v>2.0456408947259637</v>
      </c>
      <c r="N43" s="285">
        <v>2.3186881536447048</v>
      </c>
      <c r="O43" s="285">
        <v>1.7477260952524813</v>
      </c>
      <c r="P43" s="285">
        <v>1.3719641720599232</v>
      </c>
      <c r="Q43" s="285">
        <v>1.5208287627191157</v>
      </c>
      <c r="R43" s="285">
        <v>1.7455843907772806</v>
      </c>
      <c r="S43" s="285">
        <v>1.1579089358489754</v>
      </c>
      <c r="T43" s="285">
        <v>0.92768908146304674</v>
      </c>
      <c r="U43" s="285">
        <v>1.5792303428742851</v>
      </c>
      <c r="V43" s="285">
        <v>4.5751433394289692E-2</v>
      </c>
      <c r="W43" s="288" t="s">
        <v>162</v>
      </c>
      <c r="X43" s="279"/>
    </row>
    <row r="44" spans="1:24" x14ac:dyDescent="0.3">
      <c r="A44" s="262" t="s">
        <v>168</v>
      </c>
      <c r="B44" s="263" t="s">
        <v>154</v>
      </c>
      <c r="C44" s="263" t="s">
        <v>154</v>
      </c>
      <c r="D44" s="263" t="s">
        <v>154</v>
      </c>
      <c r="E44" s="263" t="s">
        <v>154</v>
      </c>
      <c r="F44" s="263" t="s">
        <v>154</v>
      </c>
      <c r="G44" s="263" t="s">
        <v>154</v>
      </c>
      <c r="H44" s="263" t="s">
        <v>154</v>
      </c>
      <c r="I44" s="263" t="s">
        <v>154</v>
      </c>
      <c r="J44" s="263" t="s">
        <v>154</v>
      </c>
      <c r="K44" s="263" t="s">
        <v>154</v>
      </c>
      <c r="L44" s="285">
        <v>0.8426967867025581</v>
      </c>
      <c r="M44" s="285">
        <v>0.81918903639592333</v>
      </c>
      <c r="N44" s="285">
        <v>0.90092239035768606</v>
      </c>
      <c r="O44" s="285">
        <v>0.73001188862949906</v>
      </c>
      <c r="P44" s="285">
        <v>0.61753215748233548</v>
      </c>
      <c r="Q44" s="285">
        <v>0.72333237324510014</v>
      </c>
      <c r="R44" s="285">
        <v>0.72937079561634766</v>
      </c>
      <c r="S44" s="285">
        <v>0.55345734326197094</v>
      </c>
      <c r="T44" s="285">
        <v>0.48454384849896159</v>
      </c>
      <c r="U44" s="285">
        <v>0.69179100970149998</v>
      </c>
      <c r="V44" s="285">
        <v>0.22054661136405079</v>
      </c>
      <c r="W44" s="288" t="s">
        <v>162</v>
      </c>
      <c r="X44" s="279"/>
    </row>
    <row r="45" spans="1:24" x14ac:dyDescent="0.3">
      <c r="A45" s="277" t="s">
        <v>202</v>
      </c>
      <c r="B45" s="278" t="s">
        <v>154</v>
      </c>
      <c r="C45" s="278" t="s">
        <v>154</v>
      </c>
      <c r="D45" s="278" t="s">
        <v>154</v>
      </c>
      <c r="E45" s="278" t="s">
        <v>154</v>
      </c>
      <c r="F45" s="278" t="s">
        <v>154</v>
      </c>
      <c r="G45" s="278" t="s">
        <v>154</v>
      </c>
      <c r="H45" s="278" t="s">
        <v>154</v>
      </c>
      <c r="I45" s="278" t="s">
        <v>154</v>
      </c>
      <c r="J45" s="278" t="s">
        <v>154</v>
      </c>
      <c r="K45" s="278" t="s">
        <v>154</v>
      </c>
      <c r="L45" s="286">
        <v>8.0901726052583474</v>
      </c>
      <c r="M45" s="286">
        <v>7.9201765689862942</v>
      </c>
      <c r="N45" s="286">
        <v>8.5112304139303188</v>
      </c>
      <c r="O45" s="286">
        <v>7.2752930114958589</v>
      </c>
      <c r="P45" s="286">
        <v>6.4618970800881828</v>
      </c>
      <c r="Q45" s="286">
        <v>6.8578564272976452</v>
      </c>
      <c r="R45" s="286">
        <v>7.2706569544637798</v>
      </c>
      <c r="S45" s="286">
        <v>5.9985407699245519</v>
      </c>
      <c r="T45" s="286">
        <v>5.5001935949479641</v>
      </c>
      <c r="U45" s="286">
        <v>6.7577548259917899</v>
      </c>
      <c r="V45" s="286">
        <v>3.5911004952546932</v>
      </c>
      <c r="W45" s="289" t="s">
        <v>162</v>
      </c>
      <c r="X45" s="279"/>
    </row>
    <row r="46" spans="1:24" x14ac:dyDescent="0.3">
      <c r="A46" s="230"/>
      <c r="B46" s="231"/>
      <c r="C46" s="231"/>
      <c r="D46" s="231"/>
      <c r="E46" s="231"/>
      <c r="F46" s="231"/>
      <c r="G46" s="231"/>
      <c r="H46" s="231"/>
      <c r="I46" s="231"/>
      <c r="J46" s="231"/>
      <c r="K46" s="231"/>
      <c r="L46" s="381"/>
      <c r="M46" s="381"/>
      <c r="N46" s="381"/>
      <c r="O46" s="381"/>
      <c r="P46" s="381"/>
      <c r="Q46" s="381"/>
      <c r="R46" s="381"/>
      <c r="S46" s="381"/>
      <c r="T46" s="381"/>
      <c r="U46" s="381"/>
      <c r="V46" s="381"/>
      <c r="W46" s="382"/>
      <c r="X46" s="279"/>
    </row>
    <row r="47" spans="1:24" x14ac:dyDescent="0.3">
      <c r="A47" s="383" t="s">
        <v>265</v>
      </c>
      <c r="B47" s="384">
        <v>2000</v>
      </c>
      <c r="C47" s="384">
        <v>2001</v>
      </c>
      <c r="D47" s="384">
        <v>2002</v>
      </c>
      <c r="E47" s="384">
        <v>2003</v>
      </c>
      <c r="F47" s="384">
        <v>2004</v>
      </c>
      <c r="G47" s="384">
        <v>2005</v>
      </c>
      <c r="H47" s="384">
        <v>2006</v>
      </c>
      <c r="I47" s="384">
        <v>2007</v>
      </c>
      <c r="J47" s="384">
        <v>2008</v>
      </c>
      <c r="K47" s="384">
        <v>2009</v>
      </c>
      <c r="L47" s="384">
        <v>2010</v>
      </c>
      <c r="M47" s="384">
        <v>2011</v>
      </c>
      <c r="N47" s="384">
        <v>2012</v>
      </c>
      <c r="O47" s="384">
        <v>2013</v>
      </c>
      <c r="P47" s="384">
        <v>2014</v>
      </c>
      <c r="Q47" s="384">
        <v>2015</v>
      </c>
      <c r="R47" s="384">
        <v>2016</v>
      </c>
      <c r="S47" s="384">
        <v>2017</v>
      </c>
      <c r="T47" s="384">
        <v>2018</v>
      </c>
      <c r="U47" s="384">
        <v>2019</v>
      </c>
      <c r="V47" s="384">
        <v>2020</v>
      </c>
      <c r="W47" s="385">
        <v>2021</v>
      </c>
      <c r="X47" s="279"/>
    </row>
    <row r="48" spans="1:24" x14ac:dyDescent="0.3">
      <c r="A48" s="262" t="s">
        <v>166</v>
      </c>
      <c r="B48" s="263" t="s">
        <v>154</v>
      </c>
      <c r="C48" s="263" t="s">
        <v>154</v>
      </c>
      <c r="D48" s="263" t="s">
        <v>154</v>
      </c>
      <c r="E48" s="263" t="s">
        <v>154</v>
      </c>
      <c r="F48" s="263" t="s">
        <v>154</v>
      </c>
      <c r="G48" s="263" t="s">
        <v>154</v>
      </c>
      <c r="H48" s="263" t="s">
        <v>154</v>
      </c>
      <c r="I48" s="263" t="s">
        <v>154</v>
      </c>
      <c r="J48" s="263" t="s">
        <v>154</v>
      </c>
      <c r="K48" s="263" t="s">
        <v>154</v>
      </c>
      <c r="L48" s="285">
        <v>95.846545361744191</v>
      </c>
      <c r="M48" s="285">
        <v>96.682826519426357</v>
      </c>
      <c r="N48" s="285">
        <v>94.635151243586691</v>
      </c>
      <c r="O48" s="285">
        <v>97.638298664905534</v>
      </c>
      <c r="P48" s="285">
        <v>98.074001611020279</v>
      </c>
      <c r="Q48" s="285">
        <v>98.818655512507092</v>
      </c>
      <c r="R48" s="285">
        <v>96.013577932323173</v>
      </c>
      <c r="S48" s="285">
        <v>97.804181338852018</v>
      </c>
      <c r="T48" s="285">
        <v>100.85055260158106</v>
      </c>
      <c r="U48" s="285">
        <v>95.262424665267062</v>
      </c>
      <c r="V48" s="285">
        <v>100.04990577026089</v>
      </c>
      <c r="W48" s="288" t="s">
        <v>162</v>
      </c>
      <c r="X48" s="279"/>
    </row>
    <row r="49" spans="1:24" x14ac:dyDescent="0.3">
      <c r="A49" s="262" t="s">
        <v>169</v>
      </c>
      <c r="B49" s="263" t="s">
        <v>154</v>
      </c>
      <c r="C49" s="263" t="s">
        <v>154</v>
      </c>
      <c r="D49" s="263" t="s">
        <v>154</v>
      </c>
      <c r="E49" s="263" t="s">
        <v>154</v>
      </c>
      <c r="F49" s="263" t="s">
        <v>154</v>
      </c>
      <c r="G49" s="263" t="s">
        <v>154</v>
      </c>
      <c r="H49" s="263" t="s">
        <v>154</v>
      </c>
      <c r="I49" s="263" t="s">
        <v>154</v>
      </c>
      <c r="J49" s="263" t="s">
        <v>154</v>
      </c>
      <c r="K49" s="263" t="s">
        <v>154</v>
      </c>
      <c r="L49" s="285">
        <v>10.352040004536075</v>
      </c>
      <c r="M49" s="285">
        <v>10.457887558768881</v>
      </c>
      <c r="N49" s="285">
        <v>10.198714650447744</v>
      </c>
      <c r="O49" s="285">
        <v>10.578821037668348</v>
      </c>
      <c r="P49" s="285">
        <v>10.633967672020486</v>
      </c>
      <c r="Q49" s="285">
        <v>10.864511243416</v>
      </c>
      <c r="R49" s="285">
        <v>10.373181206762856</v>
      </c>
      <c r="S49" s="285">
        <v>10.599816698237223</v>
      </c>
      <c r="T49" s="285">
        <v>10.985393898539959</v>
      </c>
      <c r="U49" s="285">
        <v>10.329571346149999</v>
      </c>
      <c r="V49" s="285">
        <v>10.884056557478266</v>
      </c>
      <c r="W49" s="288" t="s">
        <v>162</v>
      </c>
      <c r="X49" s="279"/>
    </row>
    <row r="50" spans="1:24" x14ac:dyDescent="0.3">
      <c r="A50" s="262" t="s">
        <v>167</v>
      </c>
      <c r="B50" s="263" t="s">
        <v>154</v>
      </c>
      <c r="C50" s="263" t="s">
        <v>154</v>
      </c>
      <c r="D50" s="263" t="s">
        <v>154</v>
      </c>
      <c r="E50" s="263" t="s">
        <v>154</v>
      </c>
      <c r="F50" s="263" t="s">
        <v>154</v>
      </c>
      <c r="G50" s="263" t="s">
        <v>154</v>
      </c>
      <c r="H50" s="263" t="s">
        <v>154</v>
      </c>
      <c r="I50" s="263" t="s">
        <v>154</v>
      </c>
      <c r="J50" s="263" t="s">
        <v>154</v>
      </c>
      <c r="K50" s="263" t="s">
        <v>154</v>
      </c>
      <c r="L50" s="285">
        <v>110.08095995045014</v>
      </c>
      <c r="M50" s="285">
        <v>110.99106497100234</v>
      </c>
      <c r="N50" s="285">
        <v>108.7626283598415</v>
      </c>
      <c r="O50" s="285">
        <v>112.03088272680246</v>
      </c>
      <c r="P50" s="285">
        <v>112.50504794634136</v>
      </c>
      <c r="Q50" s="285">
        <v>109.08945941018303</v>
      </c>
      <c r="R50" s="285">
        <v>110.26273754962611</v>
      </c>
      <c r="S50" s="285">
        <v>112.21140892064858</v>
      </c>
      <c r="T50" s="285">
        <v>115.5267027727317</v>
      </c>
      <c r="U50" s="285">
        <v>105.31435633474214</v>
      </c>
      <c r="V50" s="285">
        <v>114.65537774743331</v>
      </c>
      <c r="W50" s="288" t="s">
        <v>162</v>
      </c>
      <c r="X50" s="279"/>
    </row>
    <row r="51" spans="1:24" x14ac:dyDescent="0.3">
      <c r="A51" s="262" t="s">
        <v>168</v>
      </c>
      <c r="B51" s="263" t="s">
        <v>154</v>
      </c>
      <c r="C51" s="263" t="s">
        <v>154</v>
      </c>
      <c r="D51" s="263" t="s">
        <v>154</v>
      </c>
      <c r="E51" s="263" t="s">
        <v>154</v>
      </c>
      <c r="F51" s="263" t="s">
        <v>154</v>
      </c>
      <c r="G51" s="263" t="s">
        <v>154</v>
      </c>
      <c r="H51" s="263" t="s">
        <v>154</v>
      </c>
      <c r="I51" s="263" t="s">
        <v>154</v>
      </c>
      <c r="J51" s="263" t="s">
        <v>154</v>
      </c>
      <c r="K51" s="263" t="s">
        <v>154</v>
      </c>
      <c r="L51" s="285">
        <v>27.73449356709796</v>
      </c>
      <c r="M51" s="285">
        <v>27.990646202370105</v>
      </c>
      <c r="N51" s="285">
        <v>27.363443959117646</v>
      </c>
      <c r="O51" s="285">
        <v>28.283306996823562</v>
      </c>
      <c r="P51" s="285">
        <v>28.416762661605546</v>
      </c>
      <c r="Q51" s="285">
        <v>28.820289591034001</v>
      </c>
      <c r="R51" s="285">
        <v>27.785655586876889</v>
      </c>
      <c r="S51" s="285">
        <v>28.334116803653576</v>
      </c>
      <c r="T51" s="285">
        <v>29.267219289339433</v>
      </c>
      <c r="U51" s="285">
        <v>27.652122080212997</v>
      </c>
      <c r="V51" s="285">
        <v>29.021981436159297</v>
      </c>
      <c r="W51" s="288" t="s">
        <v>162</v>
      </c>
      <c r="X51" s="279"/>
    </row>
    <row r="52" spans="1:24" x14ac:dyDescent="0.3">
      <c r="A52" s="277" t="s">
        <v>202</v>
      </c>
      <c r="B52" s="278" t="s">
        <v>154</v>
      </c>
      <c r="C52" s="278" t="s">
        <v>154</v>
      </c>
      <c r="D52" s="278" t="s">
        <v>154</v>
      </c>
      <c r="E52" s="278" t="s">
        <v>154</v>
      </c>
      <c r="F52" s="278" t="s">
        <v>154</v>
      </c>
      <c r="G52" s="278" t="s">
        <v>154</v>
      </c>
      <c r="H52" s="278" t="s">
        <v>154</v>
      </c>
      <c r="I52" s="278" t="s">
        <v>154</v>
      </c>
      <c r="J52" s="278" t="s">
        <v>154</v>
      </c>
      <c r="K52" s="278" t="s">
        <v>154</v>
      </c>
      <c r="L52" s="286">
        <v>244.01403888382836</v>
      </c>
      <c r="M52" s="286">
        <v>246.12242525156771</v>
      </c>
      <c r="N52" s="286">
        <v>240.95993821299356</v>
      </c>
      <c r="O52" s="286">
        <v>248.5313094261999</v>
      </c>
      <c r="P52" s="286">
        <v>249.62977989098766</v>
      </c>
      <c r="Q52" s="286">
        <v>247.5929157571401</v>
      </c>
      <c r="R52" s="286">
        <v>244.43515227558902</v>
      </c>
      <c r="S52" s="286">
        <v>248.94952376139136</v>
      </c>
      <c r="T52" s="286">
        <v>256.62986856219214</v>
      </c>
      <c r="U52" s="286">
        <v>238.55847442637224</v>
      </c>
      <c r="V52" s="286">
        <v>254.61132151133174</v>
      </c>
      <c r="W52" s="289" t="s">
        <v>162</v>
      </c>
      <c r="X52" s="279"/>
    </row>
    <row r="53" spans="1:24" x14ac:dyDescent="0.3">
      <c r="A53" s="230"/>
      <c r="B53" s="231"/>
      <c r="C53" s="231"/>
      <c r="D53" s="231"/>
      <c r="E53" s="231"/>
      <c r="F53" s="231"/>
      <c r="G53" s="231"/>
      <c r="H53" s="231"/>
      <c r="I53" s="231"/>
      <c r="J53" s="231"/>
      <c r="K53" s="231"/>
      <c r="L53" s="381"/>
      <c r="M53" s="381"/>
      <c r="N53" s="381"/>
      <c r="O53" s="381"/>
      <c r="P53" s="381"/>
      <c r="Q53" s="381"/>
      <c r="R53" s="381"/>
      <c r="S53" s="381"/>
      <c r="T53" s="381"/>
      <c r="U53" s="381"/>
      <c r="V53" s="381"/>
      <c r="W53" s="382"/>
      <c r="X53" s="230"/>
    </row>
    <row r="54" spans="1:24" x14ac:dyDescent="0.3">
      <c r="A54" s="383" t="s">
        <v>777</v>
      </c>
      <c r="B54" s="384">
        <v>2000</v>
      </c>
      <c r="C54" s="384">
        <v>2001</v>
      </c>
      <c r="D54" s="384">
        <v>2002</v>
      </c>
      <c r="E54" s="384">
        <v>2003</v>
      </c>
      <c r="F54" s="384">
        <v>2004</v>
      </c>
      <c r="G54" s="384">
        <v>2005</v>
      </c>
      <c r="H54" s="384">
        <v>2006</v>
      </c>
      <c r="I54" s="384">
        <v>2007</v>
      </c>
      <c r="J54" s="384">
        <v>2008</v>
      </c>
      <c r="K54" s="384">
        <v>2009</v>
      </c>
      <c r="L54" s="384">
        <v>2010</v>
      </c>
      <c r="M54" s="384">
        <v>2011</v>
      </c>
      <c r="N54" s="384">
        <v>2012</v>
      </c>
      <c r="O54" s="384">
        <v>2013</v>
      </c>
      <c r="P54" s="384">
        <v>2014</v>
      </c>
      <c r="Q54" s="384">
        <v>2015</v>
      </c>
      <c r="R54" s="384">
        <v>2016</v>
      </c>
      <c r="S54" s="384">
        <v>2017</v>
      </c>
      <c r="T54" s="384">
        <v>2018</v>
      </c>
      <c r="U54" s="384">
        <v>2019</v>
      </c>
      <c r="V54" s="384">
        <v>2020</v>
      </c>
      <c r="W54" s="384">
        <v>2021</v>
      </c>
      <c r="X54" s="230"/>
    </row>
    <row r="55" spans="1:24" x14ac:dyDescent="0.3">
      <c r="A55" s="262" t="s">
        <v>166</v>
      </c>
      <c r="B55" s="263" t="s">
        <v>154</v>
      </c>
      <c r="C55" s="263" t="s">
        <v>154</v>
      </c>
      <c r="D55" s="263" t="s">
        <v>154</v>
      </c>
      <c r="E55" s="263" t="s">
        <v>154</v>
      </c>
      <c r="F55" s="263" t="s">
        <v>154</v>
      </c>
      <c r="G55" s="263" t="s">
        <v>154</v>
      </c>
      <c r="H55" s="263" t="s">
        <v>154</v>
      </c>
      <c r="I55" s="263" t="s">
        <v>154</v>
      </c>
      <c r="J55" s="263" t="s">
        <v>154</v>
      </c>
      <c r="K55" s="263" t="s">
        <v>154</v>
      </c>
      <c r="L55" s="285">
        <v>11.175498691333491</v>
      </c>
      <c r="M55" s="285">
        <v>11.539035107265839</v>
      </c>
      <c r="N55" s="285">
        <v>10.971049894371664</v>
      </c>
      <c r="O55" s="285">
        <v>10.735446023957893</v>
      </c>
      <c r="P55" s="285">
        <v>10.731749047447849</v>
      </c>
      <c r="Q55" s="285">
        <v>9.1751886793175839</v>
      </c>
      <c r="R55" s="285">
        <v>9.5940621567122655</v>
      </c>
      <c r="S55" s="285">
        <v>9.4078421598251545</v>
      </c>
      <c r="T55" s="285">
        <v>9.6616857079818654</v>
      </c>
      <c r="U55" s="285">
        <v>9.9725324023160411</v>
      </c>
      <c r="V55" s="285">
        <v>8.6471480978064132</v>
      </c>
      <c r="W55" s="288" t="s">
        <v>162</v>
      </c>
      <c r="X55" s="230"/>
    </row>
    <row r="56" spans="1:24" x14ac:dyDescent="0.3">
      <c r="A56" s="262" t="s">
        <v>169</v>
      </c>
      <c r="B56" s="263" t="s">
        <v>154</v>
      </c>
      <c r="C56" s="263" t="s">
        <v>154</v>
      </c>
      <c r="D56" s="263" t="s">
        <v>154</v>
      </c>
      <c r="E56" s="263" t="s">
        <v>154</v>
      </c>
      <c r="F56" s="263" t="s">
        <v>154</v>
      </c>
      <c r="G56" s="263" t="s">
        <v>154</v>
      </c>
      <c r="H56" s="263" t="s">
        <v>154</v>
      </c>
      <c r="I56" s="263" t="s">
        <v>154</v>
      </c>
      <c r="J56" s="263" t="s">
        <v>154</v>
      </c>
      <c r="K56" s="263" t="s">
        <v>154</v>
      </c>
      <c r="L56" s="285">
        <v>0.83614617312385631</v>
      </c>
      <c r="M56" s="285">
        <v>0.89049149675515682</v>
      </c>
      <c r="N56" s="285">
        <v>0.80558297353785124</v>
      </c>
      <c r="O56" s="285">
        <v>0.77036237932699347</v>
      </c>
      <c r="P56" s="285">
        <v>0.76980971561549116</v>
      </c>
      <c r="Q56" s="285">
        <v>0.67312192526790005</v>
      </c>
      <c r="R56" s="285">
        <v>0.59973607358558745</v>
      </c>
      <c r="S56" s="285">
        <v>0.5718979106012968</v>
      </c>
      <c r="T56" s="285">
        <v>0.60984516752441265</v>
      </c>
      <c r="U56" s="285">
        <v>0.79398567474989989</v>
      </c>
      <c r="V56" s="285">
        <v>0.45818120115200256</v>
      </c>
      <c r="W56" s="288" t="s">
        <v>162</v>
      </c>
      <c r="X56" s="230"/>
    </row>
    <row r="57" spans="1:24" x14ac:dyDescent="0.3">
      <c r="A57" s="262" t="s">
        <v>167</v>
      </c>
      <c r="B57" s="263" t="s">
        <v>154</v>
      </c>
      <c r="C57" s="263" t="s">
        <v>154</v>
      </c>
      <c r="D57" s="263" t="s">
        <v>154</v>
      </c>
      <c r="E57" s="263" t="s">
        <v>154</v>
      </c>
      <c r="F57" s="263" t="s">
        <v>154</v>
      </c>
      <c r="G57" s="263" t="s">
        <v>154</v>
      </c>
      <c r="H57" s="263" t="s">
        <v>154</v>
      </c>
      <c r="I57" s="263" t="s">
        <v>154</v>
      </c>
      <c r="J57" s="263" t="s">
        <v>154</v>
      </c>
      <c r="K57" s="263" t="s">
        <v>154</v>
      </c>
      <c r="L57" s="285">
        <v>6.6522314506391425</v>
      </c>
      <c r="M57" s="285">
        <v>7.0352863274613</v>
      </c>
      <c r="N57" s="285">
        <v>6.4368056905105515</v>
      </c>
      <c r="O57" s="285">
        <v>6.1885521246918227</v>
      </c>
      <c r="P57" s="285">
        <v>6.1846566555734492</v>
      </c>
      <c r="Q57" s="285">
        <v>5.3254166263751808</v>
      </c>
      <c r="R57" s="285">
        <v>4.9858867588212652</v>
      </c>
      <c r="S57" s="285">
        <v>4.7896685126065979</v>
      </c>
      <c r="T57" s="285">
        <v>5.0571410540351867</v>
      </c>
      <c r="U57" s="285">
        <v>5.9150053012005817</v>
      </c>
      <c r="V57" s="285">
        <v>3.9881323873229384</v>
      </c>
      <c r="W57" s="288" t="s">
        <v>162</v>
      </c>
      <c r="X57" s="230"/>
    </row>
    <row r="58" spans="1:24" x14ac:dyDescent="0.3">
      <c r="A58" s="262" t="s">
        <v>168</v>
      </c>
      <c r="B58" s="263" t="s">
        <v>154</v>
      </c>
      <c r="C58" s="263" t="s">
        <v>154</v>
      </c>
      <c r="D58" s="263" t="s">
        <v>154</v>
      </c>
      <c r="E58" s="263" t="s">
        <v>154</v>
      </c>
      <c r="F58" s="263" t="s">
        <v>154</v>
      </c>
      <c r="G58" s="263" t="s">
        <v>154</v>
      </c>
      <c r="H58" s="263" t="s">
        <v>154</v>
      </c>
      <c r="I58" s="263" t="s">
        <v>154</v>
      </c>
      <c r="J58" s="263" t="s">
        <v>154</v>
      </c>
      <c r="K58" s="263" t="s">
        <v>154</v>
      </c>
      <c r="L58" s="285">
        <v>2.6311816847679701</v>
      </c>
      <c r="M58" s="285">
        <v>2.7296116444457637</v>
      </c>
      <c r="N58" s="285">
        <v>2.5758257810422998</v>
      </c>
      <c r="O58" s="285">
        <v>2.5120344290665075</v>
      </c>
      <c r="P58" s="285">
        <v>2.5110334475062936</v>
      </c>
      <c r="Q58" s="285">
        <v>2.1465336223274001</v>
      </c>
      <c r="R58" s="285">
        <v>2.2029969761287069</v>
      </c>
      <c r="S58" s="285">
        <v>2.1525766441303635</v>
      </c>
      <c r="T58" s="285">
        <v>2.2213065130362142</v>
      </c>
      <c r="U58" s="285">
        <v>2.3731960472815996</v>
      </c>
      <c r="V58" s="285">
        <v>1.9466135478072308</v>
      </c>
      <c r="W58" s="288" t="s">
        <v>162</v>
      </c>
      <c r="X58" s="230"/>
    </row>
    <row r="59" spans="1:24" x14ac:dyDescent="0.3">
      <c r="A59" s="277" t="s">
        <v>202</v>
      </c>
      <c r="B59" s="278" t="s">
        <v>154</v>
      </c>
      <c r="C59" s="278" t="s">
        <v>154</v>
      </c>
      <c r="D59" s="278" t="s">
        <v>154</v>
      </c>
      <c r="E59" s="278" t="s">
        <v>154</v>
      </c>
      <c r="F59" s="278" t="s">
        <v>154</v>
      </c>
      <c r="G59" s="278" t="s">
        <v>154</v>
      </c>
      <c r="H59" s="278" t="s">
        <v>154</v>
      </c>
      <c r="I59" s="278" t="s">
        <v>154</v>
      </c>
      <c r="J59" s="278" t="s">
        <v>154</v>
      </c>
      <c r="K59" s="278" t="s">
        <v>154</v>
      </c>
      <c r="L59" s="286">
        <v>21.295057999864458</v>
      </c>
      <c r="M59" s="286">
        <v>22.194424575928057</v>
      </c>
      <c r="N59" s="286">
        <v>20.789264339462367</v>
      </c>
      <c r="O59" s="286">
        <v>20.206394957043219</v>
      </c>
      <c r="P59" s="286">
        <v>20.197248866143081</v>
      </c>
      <c r="Q59" s="286">
        <v>17.320260853288062</v>
      </c>
      <c r="R59" s="286">
        <v>17.382681965247826</v>
      </c>
      <c r="S59" s="286">
        <v>16.921985227163411</v>
      </c>
      <c r="T59" s="286">
        <v>17.549978442577679</v>
      </c>
      <c r="U59" s="286">
        <v>19.054719425548122</v>
      </c>
      <c r="V59" s="286">
        <v>15.040075234088585</v>
      </c>
      <c r="W59" s="289" t="s">
        <v>162</v>
      </c>
    </row>
    <row r="60" spans="1:24" x14ac:dyDescent="0.3">
      <c r="A60" s="230"/>
      <c r="B60" s="231"/>
      <c r="C60" s="231"/>
      <c r="D60" s="231"/>
      <c r="E60" s="231"/>
      <c r="F60" s="231"/>
      <c r="G60" s="231"/>
      <c r="H60" s="231"/>
      <c r="I60" s="231"/>
      <c r="J60" s="231"/>
      <c r="K60" s="231"/>
      <c r="L60" s="381"/>
      <c r="M60" s="381"/>
      <c r="N60" s="381"/>
      <c r="O60" s="381"/>
      <c r="P60" s="381"/>
      <c r="Q60" s="381"/>
      <c r="R60" s="381"/>
      <c r="S60" s="381"/>
      <c r="T60" s="381"/>
      <c r="U60" s="381"/>
      <c r="V60" s="381"/>
      <c r="W60" s="382"/>
    </row>
    <row r="61" spans="1:24" x14ac:dyDescent="0.3">
      <c r="A61" s="383" t="s">
        <v>778</v>
      </c>
      <c r="B61" s="384">
        <v>2000</v>
      </c>
      <c r="C61" s="384">
        <v>2001</v>
      </c>
      <c r="D61" s="384">
        <v>2002</v>
      </c>
      <c r="E61" s="384">
        <v>2003</v>
      </c>
      <c r="F61" s="384">
        <v>2004</v>
      </c>
      <c r="G61" s="384">
        <v>2005</v>
      </c>
      <c r="H61" s="384">
        <v>2006</v>
      </c>
      <c r="I61" s="384">
        <v>2007</v>
      </c>
      <c r="J61" s="384">
        <v>2008</v>
      </c>
      <c r="K61" s="384">
        <v>2009</v>
      </c>
      <c r="L61" s="384">
        <v>2010</v>
      </c>
      <c r="M61" s="384">
        <v>2011</v>
      </c>
      <c r="N61" s="384">
        <v>2012</v>
      </c>
      <c r="O61" s="384">
        <v>2013</v>
      </c>
      <c r="P61" s="384">
        <v>2014</v>
      </c>
      <c r="Q61" s="384">
        <v>2015</v>
      </c>
      <c r="R61" s="384">
        <v>2016</v>
      </c>
      <c r="S61" s="384">
        <v>2017</v>
      </c>
      <c r="T61" s="384">
        <v>2018</v>
      </c>
      <c r="U61" s="384">
        <v>2019</v>
      </c>
      <c r="V61" s="384">
        <v>2020</v>
      </c>
      <c r="W61" s="384">
        <v>2021</v>
      </c>
    </row>
    <row r="62" spans="1:24" x14ac:dyDescent="0.3">
      <c r="A62" s="262" t="s">
        <v>166</v>
      </c>
      <c r="B62" s="263" t="s">
        <v>154</v>
      </c>
      <c r="C62" s="263" t="s">
        <v>154</v>
      </c>
      <c r="D62" s="263" t="s">
        <v>154</v>
      </c>
      <c r="E62" s="263" t="s">
        <v>154</v>
      </c>
      <c r="F62" s="263" t="s">
        <v>154</v>
      </c>
      <c r="G62" s="263" t="s">
        <v>154</v>
      </c>
      <c r="H62" s="263" t="s">
        <v>154</v>
      </c>
      <c r="I62" s="263" t="s">
        <v>154</v>
      </c>
      <c r="J62" s="263" t="s">
        <v>154</v>
      </c>
      <c r="K62" s="263" t="s">
        <v>154</v>
      </c>
      <c r="L62" s="285">
        <v>18.215000389083244</v>
      </c>
      <c r="M62" s="285">
        <v>18.74803261185809</v>
      </c>
      <c r="N62" s="285">
        <v>17.234599721798457</v>
      </c>
      <c r="O62" s="285">
        <v>17.13086979521082</v>
      </c>
      <c r="P62" s="285">
        <v>17.109230722043279</v>
      </c>
      <c r="Q62" s="285">
        <v>17.948809186092046</v>
      </c>
      <c r="R62" s="285">
        <v>16.494959712864862</v>
      </c>
      <c r="S62" s="285">
        <v>15.78242049995608</v>
      </c>
      <c r="T62" s="285">
        <v>16.12387462126625</v>
      </c>
      <c r="U62" s="285">
        <v>17.38127603770365</v>
      </c>
      <c r="V62" s="285">
        <v>15.251913318956385</v>
      </c>
      <c r="W62" s="288" t="s">
        <v>162</v>
      </c>
    </row>
    <row r="63" spans="1:24" x14ac:dyDescent="0.3">
      <c r="A63" s="262" t="s">
        <v>169</v>
      </c>
      <c r="B63" s="263" t="s">
        <v>154</v>
      </c>
      <c r="C63" s="263" t="s">
        <v>154</v>
      </c>
      <c r="D63" s="263" t="s">
        <v>154</v>
      </c>
      <c r="E63" s="263" t="s">
        <v>154</v>
      </c>
      <c r="F63" s="263" t="s">
        <v>154</v>
      </c>
      <c r="G63" s="263" t="s">
        <v>154</v>
      </c>
      <c r="H63" s="263" t="s">
        <v>154</v>
      </c>
      <c r="I63" s="263" t="s">
        <v>154</v>
      </c>
      <c r="J63" s="263" t="s">
        <v>154</v>
      </c>
      <c r="K63" s="263" t="s">
        <v>154</v>
      </c>
      <c r="L63" s="285">
        <v>1.7462135320497836</v>
      </c>
      <c r="M63" s="285">
        <v>1.8446276308014959</v>
      </c>
      <c r="N63" s="285">
        <v>1.5652014956964604</v>
      </c>
      <c r="O63" s="285">
        <v>1.5460497693982673</v>
      </c>
      <c r="P63" s="285">
        <v>1.5420545327266073</v>
      </c>
      <c r="Q63" s="285">
        <v>1.7003338709685998</v>
      </c>
      <c r="R63" s="285">
        <v>1.4286412620562245</v>
      </c>
      <c r="S63" s="285">
        <v>1.2970846666620011</v>
      </c>
      <c r="T63" s="285">
        <v>1.3601275713458201</v>
      </c>
      <c r="U63" s="285">
        <v>1.6175013818421</v>
      </c>
      <c r="V63" s="285">
        <v>1.1991367680760447</v>
      </c>
      <c r="W63" s="288" t="s">
        <v>162</v>
      </c>
    </row>
    <row r="64" spans="1:24" x14ac:dyDescent="0.3">
      <c r="A64" s="262" t="s">
        <v>167</v>
      </c>
      <c r="B64" s="263" t="s">
        <v>154</v>
      </c>
      <c r="C64" s="263" t="s">
        <v>154</v>
      </c>
      <c r="D64" s="263" t="s">
        <v>154</v>
      </c>
      <c r="E64" s="263" t="s">
        <v>154</v>
      </c>
      <c r="F64" s="263" t="s">
        <v>154</v>
      </c>
      <c r="G64" s="263" t="s">
        <v>154</v>
      </c>
      <c r="H64" s="263" t="s">
        <v>154</v>
      </c>
      <c r="I64" s="263" t="s">
        <v>154</v>
      </c>
      <c r="J64" s="263" t="s">
        <v>154</v>
      </c>
      <c r="K64" s="263" t="s">
        <v>154</v>
      </c>
      <c r="L64" s="285">
        <v>16.76748866790512</v>
      </c>
      <c r="M64" s="285">
        <v>17.53939393365042</v>
      </c>
      <c r="N64" s="285">
        <v>15.3477312774837</v>
      </c>
      <c r="O64" s="285">
        <v>15.197515824970283</v>
      </c>
      <c r="P64" s="285">
        <v>15.166179418257496</v>
      </c>
      <c r="Q64" s="285">
        <v>16.416666702127539</v>
      </c>
      <c r="R64" s="285">
        <v>14.276629019013111</v>
      </c>
      <c r="S64" s="285">
        <v>13.244772506416055</v>
      </c>
      <c r="T64" s="285">
        <v>13.739245866539889</v>
      </c>
      <c r="U64" s="285">
        <v>15.016160200555907</v>
      </c>
      <c r="V64" s="285">
        <v>12.47652385458483</v>
      </c>
      <c r="W64" s="288" t="s">
        <v>162</v>
      </c>
    </row>
    <row r="65" spans="1:23" x14ac:dyDescent="0.3">
      <c r="A65" s="262" t="s">
        <v>168</v>
      </c>
      <c r="B65" s="263" t="s">
        <v>154</v>
      </c>
      <c r="C65" s="263" t="s">
        <v>154</v>
      </c>
      <c r="D65" s="263" t="s">
        <v>154</v>
      </c>
      <c r="E65" s="263" t="s">
        <v>154</v>
      </c>
      <c r="F65" s="263" t="s">
        <v>154</v>
      </c>
      <c r="G65" s="263" t="s">
        <v>154</v>
      </c>
      <c r="H65" s="263" t="s">
        <v>154</v>
      </c>
      <c r="I65" s="263" t="s">
        <v>154</v>
      </c>
      <c r="J65" s="263" t="s">
        <v>154</v>
      </c>
      <c r="K65" s="263" t="s">
        <v>154</v>
      </c>
      <c r="L65" s="285">
        <v>4.7311653863038057</v>
      </c>
      <c r="M65" s="285">
        <v>4.8875507896415744</v>
      </c>
      <c r="N65" s="285">
        <v>4.4435273275992113</v>
      </c>
      <c r="O65" s="285">
        <v>4.4130941835705926</v>
      </c>
      <c r="P65" s="285">
        <v>4.4067455332628365</v>
      </c>
      <c r="Q65" s="285">
        <v>4.8218730358970001</v>
      </c>
      <c r="R65" s="285">
        <v>4.2265256226747283</v>
      </c>
      <c r="S65" s="285">
        <v>4.0174749734951458</v>
      </c>
      <c r="T65" s="285">
        <v>4.1176536084835771</v>
      </c>
      <c r="U65" s="285">
        <v>4.4580797136459998</v>
      </c>
      <c r="V65" s="285">
        <v>3.8618303878032507</v>
      </c>
      <c r="W65" s="288" t="s">
        <v>162</v>
      </c>
    </row>
    <row r="66" spans="1:23" x14ac:dyDescent="0.3">
      <c r="A66" s="277" t="s">
        <v>202</v>
      </c>
      <c r="B66" s="278" t="s">
        <v>154</v>
      </c>
      <c r="C66" s="278" t="s">
        <v>154</v>
      </c>
      <c r="D66" s="278" t="s">
        <v>154</v>
      </c>
      <c r="E66" s="278" t="s">
        <v>154</v>
      </c>
      <c r="F66" s="278" t="s">
        <v>154</v>
      </c>
      <c r="G66" s="278" t="s">
        <v>154</v>
      </c>
      <c r="H66" s="278" t="s">
        <v>154</v>
      </c>
      <c r="I66" s="278" t="s">
        <v>154</v>
      </c>
      <c r="J66" s="278" t="s">
        <v>154</v>
      </c>
      <c r="K66" s="278" t="s">
        <v>154</v>
      </c>
      <c r="L66" s="286">
        <v>41.45986797534195</v>
      </c>
      <c r="M66" s="286">
        <v>43.019604965951579</v>
      </c>
      <c r="N66" s="286">
        <v>38.591059822577826</v>
      </c>
      <c r="O66" s="286">
        <v>38.287529573149968</v>
      </c>
      <c r="P66" s="286">
        <v>38.224210206290216</v>
      </c>
      <c r="Q66" s="286">
        <v>40.887682795085183</v>
      </c>
      <c r="R66" s="286">
        <v>36.426755616608922</v>
      </c>
      <c r="S66" s="286">
        <v>34.341752646529287</v>
      </c>
      <c r="T66" s="286">
        <v>35.340901667635535</v>
      </c>
      <c r="U66" s="286">
        <v>38.473017333747656</v>
      </c>
      <c r="V66" s="286">
        <v>32.789404329420506</v>
      </c>
      <c r="W66" s="289" t="s">
        <v>162</v>
      </c>
    </row>
    <row r="67" spans="1:23" x14ac:dyDescent="0.3">
      <c r="A67" s="230"/>
      <c r="B67" s="231"/>
      <c r="C67" s="231"/>
      <c r="D67" s="231"/>
      <c r="E67" s="231"/>
      <c r="F67" s="231"/>
      <c r="G67" s="231"/>
      <c r="H67" s="231"/>
      <c r="I67" s="231"/>
      <c r="J67" s="231"/>
      <c r="K67" s="231"/>
      <c r="L67" s="381"/>
      <c r="M67" s="381"/>
      <c r="N67" s="381"/>
      <c r="O67" s="381"/>
      <c r="P67" s="381"/>
      <c r="Q67" s="381"/>
      <c r="R67" s="381"/>
      <c r="S67" s="381"/>
      <c r="T67" s="381"/>
      <c r="U67" s="381"/>
      <c r="V67" s="381"/>
      <c r="W67" s="382"/>
    </row>
    <row r="68" spans="1:23" x14ac:dyDescent="0.3">
      <c r="A68" s="383" t="s">
        <v>779</v>
      </c>
      <c r="B68" s="384">
        <v>2000</v>
      </c>
      <c r="C68" s="384">
        <v>2001</v>
      </c>
      <c r="D68" s="384">
        <v>2002</v>
      </c>
      <c r="E68" s="384">
        <v>2003</v>
      </c>
      <c r="F68" s="384">
        <v>2004</v>
      </c>
      <c r="G68" s="384">
        <v>2005</v>
      </c>
      <c r="H68" s="384">
        <v>2006</v>
      </c>
      <c r="I68" s="384">
        <v>2007</v>
      </c>
      <c r="J68" s="384">
        <v>2008</v>
      </c>
      <c r="K68" s="384">
        <v>2009</v>
      </c>
      <c r="L68" s="384">
        <v>2010</v>
      </c>
      <c r="M68" s="384">
        <v>2011</v>
      </c>
      <c r="N68" s="384">
        <v>2012</v>
      </c>
      <c r="O68" s="384">
        <v>2013</v>
      </c>
      <c r="P68" s="384">
        <v>2014</v>
      </c>
      <c r="Q68" s="384">
        <v>2015</v>
      </c>
      <c r="R68" s="384">
        <v>2016</v>
      </c>
      <c r="S68" s="384">
        <v>2017</v>
      </c>
      <c r="T68" s="384">
        <v>2018</v>
      </c>
      <c r="U68" s="384">
        <v>2019</v>
      </c>
      <c r="V68" s="384">
        <v>2020</v>
      </c>
      <c r="W68" s="384">
        <v>2021</v>
      </c>
    </row>
    <row r="69" spans="1:23" x14ac:dyDescent="0.3">
      <c r="A69" s="262" t="s">
        <v>166</v>
      </c>
      <c r="B69" s="263" t="s">
        <v>154</v>
      </c>
      <c r="C69" s="263" t="s">
        <v>154</v>
      </c>
      <c r="D69" s="263" t="s">
        <v>154</v>
      </c>
      <c r="E69" s="263" t="s">
        <v>154</v>
      </c>
      <c r="F69" s="263" t="s">
        <v>154</v>
      </c>
      <c r="G69" s="263" t="s">
        <v>154</v>
      </c>
      <c r="H69" s="263" t="s">
        <v>154</v>
      </c>
      <c r="I69" s="263" t="s">
        <v>154</v>
      </c>
      <c r="J69" s="263" t="s">
        <v>154</v>
      </c>
      <c r="K69" s="263" t="s">
        <v>154</v>
      </c>
      <c r="L69" s="285">
        <v>7.0432212525154272</v>
      </c>
      <c r="M69" s="285">
        <v>6.9056333627643962</v>
      </c>
      <c r="N69" s="285">
        <v>7.0727043717477871</v>
      </c>
      <c r="O69" s="285">
        <v>6.7631316198079841</v>
      </c>
      <c r="P69" s="285">
        <v>6.3995064826088273</v>
      </c>
      <c r="Q69" s="285">
        <v>6.1992171926597752</v>
      </c>
      <c r="R69" s="285">
        <v>5.7459640062914303</v>
      </c>
      <c r="S69" s="285">
        <v>5.726308593469855</v>
      </c>
      <c r="T69" s="285">
        <v>5.6624285017997416</v>
      </c>
      <c r="U69" s="285">
        <v>5.5892385261096722</v>
      </c>
      <c r="V69" s="285">
        <v>5.4757020799947718</v>
      </c>
      <c r="W69" s="288" t="s">
        <v>162</v>
      </c>
    </row>
    <row r="70" spans="1:23" x14ac:dyDescent="0.3">
      <c r="A70" s="262" t="s">
        <v>169</v>
      </c>
      <c r="B70" s="263" t="s">
        <v>154</v>
      </c>
      <c r="C70" s="263" t="s">
        <v>154</v>
      </c>
      <c r="D70" s="263" t="s">
        <v>154</v>
      </c>
      <c r="E70" s="263" t="s">
        <v>154</v>
      </c>
      <c r="F70" s="263" t="s">
        <v>154</v>
      </c>
      <c r="G70" s="263" t="s">
        <v>154</v>
      </c>
      <c r="H70" s="263" t="s">
        <v>154</v>
      </c>
      <c r="I70" s="263" t="s">
        <v>154</v>
      </c>
      <c r="J70" s="263" t="s">
        <v>154</v>
      </c>
      <c r="K70" s="263" t="s">
        <v>154</v>
      </c>
      <c r="L70" s="285">
        <v>0.55805526222659363</v>
      </c>
      <c r="M70" s="285">
        <v>0.53905509076767644</v>
      </c>
      <c r="N70" s="285">
        <v>0.56212672753921888</v>
      </c>
      <c r="O70" s="285">
        <v>0.51937634175665492</v>
      </c>
      <c r="P70" s="285">
        <v>0.46916160290094505</v>
      </c>
      <c r="Q70" s="285">
        <v>0.39844738343390002</v>
      </c>
      <c r="R70" s="285">
        <v>0.37891078847108789</v>
      </c>
      <c r="S70" s="285">
        <v>0.37619647826267105</v>
      </c>
      <c r="T70" s="285">
        <v>0.36737497008531667</v>
      </c>
      <c r="U70" s="285">
        <v>0.42720022572089994</v>
      </c>
      <c r="V70" s="285">
        <v>0.34158902310535766</v>
      </c>
      <c r="W70" s="288" t="s">
        <v>162</v>
      </c>
    </row>
    <row r="71" spans="1:23" x14ac:dyDescent="0.3">
      <c r="A71" s="262" t="s">
        <v>167</v>
      </c>
      <c r="B71" s="263" t="s">
        <v>154</v>
      </c>
      <c r="C71" s="263" t="s">
        <v>154</v>
      </c>
      <c r="D71" s="263" t="s">
        <v>154</v>
      </c>
      <c r="E71" s="263" t="s">
        <v>154</v>
      </c>
      <c r="F71" s="263" t="s">
        <v>154</v>
      </c>
      <c r="G71" s="263" t="s">
        <v>154</v>
      </c>
      <c r="H71" s="263" t="s">
        <v>154</v>
      </c>
      <c r="I71" s="263" t="s">
        <v>154</v>
      </c>
      <c r="J71" s="263" t="s">
        <v>154</v>
      </c>
      <c r="K71" s="263" t="s">
        <v>154</v>
      </c>
      <c r="L71" s="285">
        <v>2.402305137992621</v>
      </c>
      <c r="M71" s="285">
        <v>2.3101769056796981</v>
      </c>
      <c r="N71" s="285">
        <v>2.4220469020596767</v>
      </c>
      <c r="O71" s="285">
        <v>2.2147583793555983</v>
      </c>
      <c r="P71" s="285">
        <v>1.9712766225285838</v>
      </c>
      <c r="Q71" s="285">
        <v>2.1833716718144451</v>
      </c>
      <c r="R71" s="285">
        <v>1.5336675190421989</v>
      </c>
      <c r="S71" s="285">
        <v>1.5205063429974952</v>
      </c>
      <c r="T71" s="285">
        <v>1.4777325208522096</v>
      </c>
      <c r="U71" s="285">
        <v>1.8020602326565216</v>
      </c>
      <c r="V71" s="285">
        <v>1.3527013484275277</v>
      </c>
      <c r="W71" s="288" t="s">
        <v>162</v>
      </c>
    </row>
    <row r="72" spans="1:23" x14ac:dyDescent="0.3">
      <c r="A72" s="262" t="s">
        <v>168</v>
      </c>
      <c r="B72" s="263" t="s">
        <v>154</v>
      </c>
      <c r="C72" s="263" t="s">
        <v>154</v>
      </c>
      <c r="D72" s="263" t="s">
        <v>154</v>
      </c>
      <c r="E72" s="263" t="s">
        <v>154</v>
      </c>
      <c r="F72" s="263" t="s">
        <v>154</v>
      </c>
      <c r="G72" s="263" t="s">
        <v>154</v>
      </c>
      <c r="H72" s="263" t="s">
        <v>154</v>
      </c>
      <c r="I72" s="263" t="s">
        <v>154</v>
      </c>
      <c r="J72" s="263" t="s">
        <v>154</v>
      </c>
      <c r="K72" s="263" t="s">
        <v>154</v>
      </c>
      <c r="L72" s="285">
        <v>1.314484491028562</v>
      </c>
      <c r="M72" s="285">
        <v>1.2818031890165869</v>
      </c>
      <c r="N72" s="285">
        <v>1.3214876271739848</v>
      </c>
      <c r="O72" s="285">
        <v>1.247954697647041</v>
      </c>
      <c r="P72" s="285">
        <v>1.1615826851868187</v>
      </c>
      <c r="Q72" s="285">
        <v>1.1446734874597999</v>
      </c>
      <c r="R72" s="285">
        <v>1.0063465006299361</v>
      </c>
      <c r="S72" s="285">
        <v>1.001677743199654</v>
      </c>
      <c r="T72" s="285">
        <v>0.98650428155123715</v>
      </c>
      <c r="U72" s="285">
        <v>1.1205512344881001</v>
      </c>
      <c r="V72" s="285">
        <v>0.94215108596355623</v>
      </c>
      <c r="W72" s="288" t="s">
        <v>162</v>
      </c>
    </row>
    <row r="73" spans="1:23" x14ac:dyDescent="0.3">
      <c r="A73" s="277" t="s">
        <v>202</v>
      </c>
      <c r="B73" s="278" t="s">
        <v>154</v>
      </c>
      <c r="C73" s="278" t="s">
        <v>154</v>
      </c>
      <c r="D73" s="278" t="s">
        <v>154</v>
      </c>
      <c r="E73" s="278" t="s">
        <v>154</v>
      </c>
      <c r="F73" s="278" t="s">
        <v>154</v>
      </c>
      <c r="G73" s="278" t="s">
        <v>154</v>
      </c>
      <c r="H73" s="278" t="s">
        <v>154</v>
      </c>
      <c r="I73" s="278" t="s">
        <v>154</v>
      </c>
      <c r="J73" s="278" t="s">
        <v>154</v>
      </c>
      <c r="K73" s="278" t="s">
        <v>154</v>
      </c>
      <c r="L73" s="286">
        <v>11.318066143763204</v>
      </c>
      <c r="M73" s="286">
        <v>11.036668548228356</v>
      </c>
      <c r="N73" s="286">
        <v>11.378365628520667</v>
      </c>
      <c r="O73" s="286">
        <v>10.745221038567276</v>
      </c>
      <c r="P73" s="286">
        <v>10.001527393225174</v>
      </c>
      <c r="Q73" s="286">
        <v>9.9257097353679189</v>
      </c>
      <c r="R73" s="286">
        <v>8.6648888144346525</v>
      </c>
      <c r="S73" s="286">
        <v>8.6246891579296765</v>
      </c>
      <c r="T73" s="286">
        <v>8.4940402742885031</v>
      </c>
      <c r="U73" s="286">
        <v>8.9390502189751935</v>
      </c>
      <c r="V73" s="286">
        <v>8.1121435374912139</v>
      </c>
      <c r="W73" s="289" t="s">
        <v>162</v>
      </c>
    </row>
    <row r="74" spans="1:23" x14ac:dyDescent="0.3">
      <c r="A74" s="230"/>
      <c r="B74" s="231"/>
      <c r="C74" s="231"/>
      <c r="D74" s="231"/>
      <c r="E74" s="231"/>
      <c r="F74" s="231"/>
      <c r="G74" s="231"/>
      <c r="H74" s="231"/>
      <c r="I74" s="231"/>
      <c r="J74" s="231"/>
      <c r="K74" s="231"/>
      <c r="L74" s="381"/>
      <c r="M74" s="381"/>
      <c r="N74" s="381"/>
      <c r="O74" s="381"/>
      <c r="P74" s="381"/>
      <c r="Q74" s="381"/>
      <c r="R74" s="381"/>
      <c r="S74" s="381"/>
      <c r="T74" s="381"/>
      <c r="U74" s="381"/>
      <c r="V74" s="381"/>
      <c r="W74" s="382"/>
    </row>
    <row r="75" spans="1:23" x14ac:dyDescent="0.3">
      <c r="A75" s="262" t="s">
        <v>179</v>
      </c>
    </row>
  </sheetData>
  <hyperlinks>
    <hyperlink ref="A1" location="'Read me'!A1" display="return to read me" xr:uid="{F7B7262E-9BD8-4038-9582-C1BF32492E7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79C68-5829-476D-A51F-AE5837F4E315}">
  <dimension ref="A1:G12"/>
  <sheetViews>
    <sheetView workbookViewId="0">
      <selection activeCell="A2" sqref="A2"/>
    </sheetView>
  </sheetViews>
  <sheetFormatPr defaultRowHeight="14.4" x14ac:dyDescent="0.3"/>
  <cols>
    <col min="1" max="1" width="52.21875" customWidth="1"/>
    <col min="2" max="2" width="9.77734375" bestFit="1" customWidth="1"/>
    <col min="3" max="3" width="11.77734375" customWidth="1"/>
    <col min="4" max="4" width="8.77734375" bestFit="1" customWidth="1"/>
    <col min="5" max="5" width="12" style="20" customWidth="1"/>
    <col min="6" max="6" width="9.77734375" bestFit="1" customWidth="1"/>
  </cols>
  <sheetData>
    <row r="1" spans="1:7" ht="15.6" x14ac:dyDescent="0.3">
      <c r="A1" s="97" t="s">
        <v>68</v>
      </c>
    </row>
    <row r="2" spans="1:7" ht="17.399999999999999" x14ac:dyDescent="0.3">
      <c r="A2" s="2" t="s">
        <v>266</v>
      </c>
    </row>
    <row r="4" spans="1:7" ht="28.8" x14ac:dyDescent="0.3">
      <c r="A4" s="12"/>
      <c r="B4" s="21" t="s">
        <v>166</v>
      </c>
      <c r="C4" s="21" t="s">
        <v>167</v>
      </c>
      <c r="D4" s="21" t="s">
        <v>168</v>
      </c>
      <c r="E4" s="120" t="s">
        <v>169</v>
      </c>
      <c r="F4" s="120" t="s">
        <v>267</v>
      </c>
      <c r="G4" s="13"/>
    </row>
    <row r="5" spans="1:7" x14ac:dyDescent="0.3">
      <c r="A5" t="s">
        <v>196</v>
      </c>
      <c r="B5" s="233">
        <v>157.55816082348099</v>
      </c>
      <c r="C5" s="233">
        <v>53.093761644549652</v>
      </c>
      <c r="D5" s="233">
        <v>24.554518569893141</v>
      </c>
      <c r="E5" s="241" t="s">
        <v>154</v>
      </c>
      <c r="F5" s="233">
        <v>235.20644103792378</v>
      </c>
      <c r="G5" s="13"/>
    </row>
    <row r="6" spans="1:7" x14ac:dyDescent="0.3">
      <c r="B6" s="233"/>
      <c r="C6" s="233"/>
      <c r="D6" s="233"/>
      <c r="E6" s="242"/>
      <c r="F6" s="233"/>
      <c r="G6" s="13"/>
    </row>
    <row r="7" spans="1:7" x14ac:dyDescent="0.3">
      <c r="A7" s="3" t="s">
        <v>197</v>
      </c>
      <c r="B7" s="234">
        <v>4696.9670861755903</v>
      </c>
      <c r="C7" s="234">
        <v>1582.3125617901537</v>
      </c>
      <c r="D7" s="234">
        <v>733.83548041777146</v>
      </c>
      <c r="E7" s="243" t="s">
        <v>154</v>
      </c>
      <c r="F7" s="235">
        <v>7013.1151283835152</v>
      </c>
      <c r="G7" s="13"/>
    </row>
    <row r="9" spans="1:7" x14ac:dyDescent="0.3">
      <c r="A9" t="s">
        <v>179</v>
      </c>
      <c r="B9" s="231"/>
      <c r="C9" s="231"/>
      <c r="D9" s="231"/>
      <c r="E9" s="231"/>
      <c r="F9" s="229"/>
    </row>
    <row r="10" spans="1:7" x14ac:dyDescent="0.3">
      <c r="A10" s="230"/>
      <c r="B10" s="232"/>
      <c r="C10" s="232"/>
      <c r="D10" s="232"/>
      <c r="E10" s="244"/>
      <c r="F10" s="229"/>
    </row>
    <row r="11" spans="1:7" x14ac:dyDescent="0.3">
      <c r="A11" s="230"/>
      <c r="B11" s="232"/>
      <c r="C11" s="232"/>
      <c r="D11" s="232"/>
      <c r="E11" s="244"/>
      <c r="F11" s="229"/>
    </row>
    <row r="12" spans="1:7" x14ac:dyDescent="0.3">
      <c r="A12" s="230"/>
      <c r="B12" s="232"/>
      <c r="C12" s="232"/>
      <c r="D12" s="232"/>
      <c r="E12" s="244"/>
      <c r="F12" s="229"/>
    </row>
  </sheetData>
  <hyperlinks>
    <hyperlink ref="A1" location="'Read me'!A1" display="return to read me" xr:uid="{13C7EDEF-DAE6-4F81-BE13-B2836AE86126}"/>
  </hyperlinks>
  <pageMargins left="0.7" right="0.7" top="0.75" bottom="0.75" header="0.3" footer="0.3"/>
  <pageSetup paperSize="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6C99A-3F82-40EB-9093-677B6A7C07F3}">
  <dimension ref="A1:X24"/>
  <sheetViews>
    <sheetView workbookViewId="0"/>
  </sheetViews>
  <sheetFormatPr defaultColWidth="8.77734375" defaultRowHeight="15" x14ac:dyDescent="0.25"/>
  <cols>
    <col min="1" max="1" width="56.21875" style="292" customWidth="1"/>
    <col min="2" max="2" width="22.88671875" style="292" customWidth="1"/>
    <col min="3" max="7" width="10.33203125" style="292" bestFit="1" customWidth="1"/>
    <col min="8" max="18" width="8.88671875" style="292" bestFit="1" customWidth="1"/>
    <col min="19" max="24" width="10.5546875" style="292" bestFit="1" customWidth="1"/>
    <col min="25" max="16384" width="8.77734375" style="292"/>
  </cols>
  <sheetData>
    <row r="1" spans="1:24" x14ac:dyDescent="0.25">
      <c r="A1" s="97" t="s">
        <v>68</v>
      </c>
    </row>
    <row r="2" spans="1:24" x14ac:dyDescent="0.25">
      <c r="A2" s="292" t="s">
        <v>268</v>
      </c>
    </row>
    <row r="4" spans="1:24" x14ac:dyDescent="0.25">
      <c r="A4" s="308"/>
      <c r="B4" s="308" t="s">
        <v>269</v>
      </c>
      <c r="C4" s="308">
        <v>2000</v>
      </c>
      <c r="D4" s="308">
        <v>2001</v>
      </c>
      <c r="E4" s="308">
        <v>2002</v>
      </c>
      <c r="F4" s="308">
        <v>2003</v>
      </c>
      <c r="G4" s="308">
        <v>2004</v>
      </c>
      <c r="H4" s="308">
        <v>2005</v>
      </c>
      <c r="I4" s="308">
        <v>2006</v>
      </c>
      <c r="J4" s="308">
        <v>2007</v>
      </c>
      <c r="K4" s="308">
        <v>2008</v>
      </c>
      <c r="L4" s="308">
        <v>2009</v>
      </c>
      <c r="M4" s="308">
        <v>2010</v>
      </c>
      <c r="N4" s="308">
        <v>2011</v>
      </c>
      <c r="O4" s="308">
        <v>2012</v>
      </c>
      <c r="P4" s="308">
        <v>2013</v>
      </c>
      <c r="Q4" s="308">
        <v>2014</v>
      </c>
      <c r="R4" s="308">
        <v>2015</v>
      </c>
      <c r="S4" s="308">
        <v>2016</v>
      </c>
      <c r="T4" s="308">
        <v>2017</v>
      </c>
      <c r="U4" s="308">
        <v>2018</v>
      </c>
      <c r="V4" s="308">
        <v>2019</v>
      </c>
      <c r="W4" s="308">
        <v>2020</v>
      </c>
      <c r="X4" s="308">
        <v>2021</v>
      </c>
    </row>
    <row r="5" spans="1:24" x14ac:dyDescent="0.25">
      <c r="A5" s="292" t="s">
        <v>270</v>
      </c>
      <c r="B5" s="292" t="s">
        <v>271</v>
      </c>
      <c r="C5" s="309" t="s">
        <v>154</v>
      </c>
      <c r="D5" s="309" t="s">
        <v>154</v>
      </c>
      <c r="E5" s="309" t="s">
        <v>154</v>
      </c>
      <c r="F5" s="309" t="s">
        <v>154</v>
      </c>
      <c r="G5" s="309" t="s">
        <v>154</v>
      </c>
      <c r="H5" s="309" t="s">
        <v>154</v>
      </c>
      <c r="I5" s="309" t="s">
        <v>154</v>
      </c>
      <c r="J5" s="309" t="s">
        <v>154</v>
      </c>
      <c r="K5" s="309" t="s">
        <v>154</v>
      </c>
      <c r="L5" s="309" t="s">
        <v>154</v>
      </c>
      <c r="M5" s="309" t="s">
        <v>154</v>
      </c>
      <c r="N5" s="309" t="s">
        <v>154</v>
      </c>
      <c r="O5" s="309" t="s">
        <v>154</v>
      </c>
      <c r="P5" s="309" t="s">
        <v>154</v>
      </c>
      <c r="Q5" s="309" t="s">
        <v>154</v>
      </c>
      <c r="R5" s="309" t="s">
        <v>154</v>
      </c>
      <c r="S5" s="310">
        <v>303.87822577210443</v>
      </c>
      <c r="T5" s="310">
        <v>252.03449095891978</v>
      </c>
      <c r="U5" s="310">
        <v>734.50148962035234</v>
      </c>
      <c r="V5" s="310">
        <v>449.7149469265006</v>
      </c>
      <c r="W5" s="310">
        <v>430.24586631041956</v>
      </c>
      <c r="X5" s="310">
        <v>233.14365669188146</v>
      </c>
    </row>
    <row r="7" spans="1:24" x14ac:dyDescent="0.25">
      <c r="A7" s="311" t="s">
        <v>272</v>
      </c>
      <c r="B7" s="311" t="s">
        <v>271</v>
      </c>
      <c r="C7" s="312" t="s">
        <v>154</v>
      </c>
      <c r="D7" s="312" t="s">
        <v>154</v>
      </c>
      <c r="E7" s="312" t="s">
        <v>154</v>
      </c>
      <c r="F7" s="312" t="s">
        <v>154</v>
      </c>
      <c r="G7" s="312" t="s">
        <v>154</v>
      </c>
      <c r="H7" s="312" t="s">
        <v>154</v>
      </c>
      <c r="I7" s="312" t="s">
        <v>154</v>
      </c>
      <c r="J7" s="312" t="s">
        <v>154</v>
      </c>
      <c r="K7" s="312" t="s">
        <v>154</v>
      </c>
      <c r="L7" s="312" t="s">
        <v>154</v>
      </c>
      <c r="M7" s="312" t="s">
        <v>154</v>
      </c>
      <c r="N7" s="312" t="s">
        <v>154</v>
      </c>
      <c r="O7" s="312" t="s">
        <v>154</v>
      </c>
      <c r="P7" s="312" t="s">
        <v>154</v>
      </c>
      <c r="Q7" s="312" t="s">
        <v>154</v>
      </c>
      <c r="R7" s="312" t="s">
        <v>154</v>
      </c>
      <c r="S7" s="313">
        <v>11716.827370344625</v>
      </c>
      <c r="T7" s="313">
        <v>13918.406506827336</v>
      </c>
      <c r="U7" s="313">
        <v>19396.384196571871</v>
      </c>
      <c r="V7" s="313">
        <v>22710.412169910709</v>
      </c>
      <c r="W7" s="313">
        <v>26610.93641174446</v>
      </c>
      <c r="X7" s="313">
        <v>27368.035853658715</v>
      </c>
    </row>
    <row r="9" spans="1:24" x14ac:dyDescent="0.25">
      <c r="A9" s="292" t="s">
        <v>273</v>
      </c>
    </row>
    <row r="10" spans="1:24" x14ac:dyDescent="0.25">
      <c r="A10" s="293" t="s">
        <v>274</v>
      </c>
      <c r="B10" s="290">
        <v>2016</v>
      </c>
      <c r="C10" s="290">
        <v>2017</v>
      </c>
      <c r="D10" s="290">
        <v>2018</v>
      </c>
      <c r="E10" s="290">
        <v>2019</v>
      </c>
      <c r="F10" s="290">
        <v>2020</v>
      </c>
      <c r="G10" s="291">
        <v>2021</v>
      </c>
    </row>
    <row r="11" spans="1:24" x14ac:dyDescent="0.25">
      <c r="A11" s="294" t="s">
        <v>275</v>
      </c>
      <c r="B11" s="295">
        <v>3.8090000000000002</v>
      </c>
      <c r="C11" s="295">
        <v>5.835</v>
      </c>
      <c r="D11" s="295">
        <v>4.82</v>
      </c>
      <c r="E11" s="295">
        <v>5.476</v>
      </c>
      <c r="F11" s="295">
        <v>10.738</v>
      </c>
      <c r="G11" s="296">
        <v>10.542999999999999</v>
      </c>
    </row>
    <row r="12" spans="1:24" x14ac:dyDescent="0.25">
      <c r="A12" s="297" t="s">
        <v>276</v>
      </c>
      <c r="B12" s="298">
        <v>0.16</v>
      </c>
      <c r="C12" s="299">
        <v>0</v>
      </c>
      <c r="D12" s="298">
        <v>0.38300000000000001</v>
      </c>
      <c r="E12" s="298">
        <v>1.4019999999999999</v>
      </c>
      <c r="F12" s="298">
        <v>0.182</v>
      </c>
      <c r="G12" s="300">
        <v>9.2999999999999999E-2</v>
      </c>
    </row>
    <row r="13" spans="1:24" x14ac:dyDescent="0.25">
      <c r="A13" s="297" t="s">
        <v>277</v>
      </c>
      <c r="B13" s="298">
        <v>2.4740000000000002</v>
      </c>
      <c r="C13" s="299">
        <v>0</v>
      </c>
      <c r="D13" s="298">
        <v>3.2669999999999999</v>
      </c>
      <c r="E13" s="298">
        <v>2.387</v>
      </c>
      <c r="F13" s="298">
        <v>0.14399999999999999</v>
      </c>
      <c r="G13" s="300">
        <v>8.7999999999999995E-2</v>
      </c>
    </row>
    <row r="14" spans="1:24" x14ac:dyDescent="0.25">
      <c r="A14" s="297" t="s">
        <v>278</v>
      </c>
      <c r="B14" s="298">
        <v>6.6349999999999998</v>
      </c>
      <c r="C14" s="298">
        <v>1.383</v>
      </c>
      <c r="D14" s="298">
        <v>8.9179999999999993</v>
      </c>
      <c r="E14" s="298">
        <v>10.728</v>
      </c>
      <c r="F14" s="298">
        <v>16.907</v>
      </c>
      <c r="G14" s="300">
        <v>5.9089999999999998</v>
      </c>
    </row>
    <row r="15" spans="1:24" x14ac:dyDescent="0.25">
      <c r="A15" s="297" t="s">
        <v>279</v>
      </c>
      <c r="B15" s="298">
        <v>4.5599999999999996</v>
      </c>
      <c r="C15" s="298">
        <v>0.79600000000000004</v>
      </c>
      <c r="D15" s="298">
        <v>4.2430000000000003</v>
      </c>
      <c r="E15" s="298">
        <v>6.157</v>
      </c>
      <c r="F15" s="298">
        <v>9.8379999999999992</v>
      </c>
      <c r="G15" s="300">
        <v>5.3380000000000001</v>
      </c>
    </row>
    <row r="16" spans="1:24" x14ac:dyDescent="0.25">
      <c r="A16" s="297" t="s">
        <v>280</v>
      </c>
      <c r="B16" s="298">
        <v>259.327</v>
      </c>
      <c r="C16" s="298">
        <v>210.48400000000001</v>
      </c>
      <c r="D16" s="298">
        <v>657.25599999999997</v>
      </c>
      <c r="E16" s="298">
        <v>357.57900000000001</v>
      </c>
      <c r="F16" s="298">
        <v>309.80799999999999</v>
      </c>
      <c r="G16" s="300">
        <v>161.31299999999999</v>
      </c>
    </row>
    <row r="17" spans="1:7" x14ac:dyDescent="0.25">
      <c r="A17" s="297" t="s">
        <v>281</v>
      </c>
      <c r="B17" s="298">
        <v>0.28299999999999997</v>
      </c>
      <c r="C17" s="298">
        <v>2.5000000000000001E-2</v>
      </c>
      <c r="D17" s="298">
        <v>6.6000000000000003E-2</v>
      </c>
      <c r="E17" s="298">
        <v>2.391</v>
      </c>
      <c r="F17" s="298">
        <v>0.71599999999999997</v>
      </c>
      <c r="G17" s="300">
        <v>0.128</v>
      </c>
    </row>
    <row r="18" spans="1:7" x14ac:dyDescent="0.25">
      <c r="A18" s="297" t="s">
        <v>282</v>
      </c>
      <c r="B18" s="298">
        <v>3.427</v>
      </c>
      <c r="C18" s="298">
        <v>3.0870000000000002</v>
      </c>
      <c r="D18" s="298">
        <v>8.0530000000000008</v>
      </c>
      <c r="E18" s="298">
        <v>7.8609999999999998</v>
      </c>
      <c r="F18" s="298">
        <v>7.8419999999999996</v>
      </c>
      <c r="G18" s="300">
        <v>3.4089999999999998</v>
      </c>
    </row>
    <row r="19" spans="1:7" x14ac:dyDescent="0.25">
      <c r="A19" s="297" t="s">
        <v>283</v>
      </c>
      <c r="B19" s="298">
        <v>14.601000000000001</v>
      </c>
      <c r="C19" s="298">
        <v>16.210999999999999</v>
      </c>
      <c r="D19" s="298">
        <v>28.462</v>
      </c>
      <c r="E19" s="298">
        <v>35.783000000000001</v>
      </c>
      <c r="F19" s="298">
        <v>38.963000000000001</v>
      </c>
      <c r="G19" s="300">
        <v>33.198</v>
      </c>
    </row>
    <row r="20" spans="1:7" x14ac:dyDescent="0.25">
      <c r="A20" s="297" t="s">
        <v>284</v>
      </c>
      <c r="B20" s="298">
        <v>5.859</v>
      </c>
      <c r="C20" s="298">
        <v>12.225</v>
      </c>
      <c r="D20" s="298">
        <v>10.541</v>
      </c>
      <c r="E20" s="298">
        <v>13.334</v>
      </c>
      <c r="F20" s="298">
        <v>21.212</v>
      </c>
      <c r="G20" s="300">
        <v>8.68</v>
      </c>
    </row>
    <row r="21" spans="1:7" ht="15.6" thickBot="1" x14ac:dyDescent="0.3">
      <c r="A21" s="301" t="s">
        <v>285</v>
      </c>
      <c r="B21" s="302">
        <v>4.9649999999999999</v>
      </c>
      <c r="C21" s="302">
        <v>1.9850000000000001</v>
      </c>
      <c r="D21" s="302">
        <v>8.4879999999999995</v>
      </c>
      <c r="E21" s="302">
        <v>6.6109999999999998</v>
      </c>
      <c r="F21" s="302">
        <v>13.891</v>
      </c>
      <c r="G21" s="303">
        <v>4.4390000000000001</v>
      </c>
    </row>
    <row r="22" spans="1:7" x14ac:dyDescent="0.25">
      <c r="A22" s="304" t="s">
        <v>202</v>
      </c>
      <c r="B22" s="305">
        <v>303.87799999999999</v>
      </c>
      <c r="C22" s="305">
        <v>252.03399999999999</v>
      </c>
      <c r="D22" s="305">
        <v>734.50099999999998</v>
      </c>
      <c r="E22" s="305">
        <v>449.714</v>
      </c>
      <c r="F22" s="305">
        <v>430.245</v>
      </c>
      <c r="G22" s="306">
        <v>233.143</v>
      </c>
    </row>
    <row r="24" spans="1:7" x14ac:dyDescent="0.25">
      <c r="A24" s="307" t="s">
        <v>179</v>
      </c>
    </row>
  </sheetData>
  <hyperlinks>
    <hyperlink ref="A1" location="'Read me'!A1" display="return to read me" xr:uid="{21FBF54B-E8A3-4170-AEEB-5FFC2BE8A3D5}"/>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D98FD-23F2-4A8F-A427-E71D9FF34BD1}">
  <dimension ref="A1:G19"/>
  <sheetViews>
    <sheetView workbookViewId="0">
      <selection activeCell="A2" sqref="A2"/>
    </sheetView>
  </sheetViews>
  <sheetFormatPr defaultRowHeight="14.4" x14ac:dyDescent="0.3"/>
  <cols>
    <col min="1" max="1" width="39.5546875" customWidth="1"/>
  </cols>
  <sheetData>
    <row r="1" spans="1:7" ht="15.6" x14ac:dyDescent="0.3">
      <c r="A1" s="97" t="s">
        <v>68</v>
      </c>
    </row>
    <row r="2" spans="1:7" ht="17.399999999999999" x14ac:dyDescent="0.3">
      <c r="A2" s="2" t="s">
        <v>286</v>
      </c>
    </row>
    <row r="4" spans="1:7" ht="15.6" x14ac:dyDescent="0.3">
      <c r="A4" s="195" t="s">
        <v>287</v>
      </c>
    </row>
    <row r="5" spans="1:7" ht="15.6" x14ac:dyDescent="0.3">
      <c r="A5" s="195"/>
    </row>
    <row r="6" spans="1:7" ht="15" x14ac:dyDescent="0.3">
      <c r="A6" s="155" t="s">
        <v>288</v>
      </c>
      <c r="B6" s="156">
        <v>2016</v>
      </c>
      <c r="C6" s="156">
        <v>2017</v>
      </c>
      <c r="D6" s="156">
        <v>2018</v>
      </c>
      <c r="E6" s="156">
        <v>2019</v>
      </c>
      <c r="F6" s="156">
        <v>2020</v>
      </c>
      <c r="G6" s="156">
        <v>2021</v>
      </c>
    </row>
    <row r="7" spans="1:7" ht="15" x14ac:dyDescent="0.3">
      <c r="A7" s="157" t="s">
        <v>289</v>
      </c>
      <c r="B7" s="171">
        <v>1.26</v>
      </c>
      <c r="C7" s="171">
        <v>3.05</v>
      </c>
      <c r="D7" s="171">
        <v>4.95</v>
      </c>
      <c r="E7" s="171">
        <v>2.3199999999999998</v>
      </c>
      <c r="F7" s="171">
        <v>4.8899999999999997</v>
      </c>
      <c r="G7" s="171">
        <v>5.95</v>
      </c>
    </row>
    <row r="8" spans="1:7" ht="15" x14ac:dyDescent="0.3">
      <c r="A8" s="157" t="s">
        <v>290</v>
      </c>
      <c r="B8" s="171">
        <v>0.16</v>
      </c>
      <c r="C8" s="171">
        <v>0</v>
      </c>
      <c r="D8" s="171">
        <v>0.43</v>
      </c>
      <c r="E8" s="171">
        <v>0.8</v>
      </c>
      <c r="F8" s="171">
        <v>0.14000000000000001</v>
      </c>
      <c r="G8" s="171">
        <v>0.08</v>
      </c>
    </row>
    <row r="9" spans="1:7" ht="15" x14ac:dyDescent="0.3">
      <c r="A9" s="157" t="s">
        <v>291</v>
      </c>
      <c r="B9" s="171">
        <v>0.18</v>
      </c>
      <c r="C9" s="171">
        <v>0</v>
      </c>
      <c r="D9" s="171">
        <v>1</v>
      </c>
      <c r="E9" s="171">
        <v>1</v>
      </c>
      <c r="F9" s="171">
        <v>0.09</v>
      </c>
      <c r="G9" s="171">
        <v>0.05</v>
      </c>
    </row>
    <row r="10" spans="1:7" ht="15" x14ac:dyDescent="0.3">
      <c r="A10" s="157" t="s">
        <v>292</v>
      </c>
      <c r="B10" s="171">
        <v>0.9</v>
      </c>
      <c r="C10" s="171">
        <v>0.8</v>
      </c>
      <c r="D10" s="171">
        <v>4.2</v>
      </c>
      <c r="E10" s="171">
        <v>3</v>
      </c>
      <c r="F10" s="171">
        <v>3.8</v>
      </c>
      <c r="G10" s="171">
        <v>2.5</v>
      </c>
    </row>
    <row r="11" spans="1:7" ht="15" x14ac:dyDescent="0.3">
      <c r="A11" s="157" t="s">
        <v>293</v>
      </c>
      <c r="B11" s="171">
        <v>1</v>
      </c>
      <c r="C11" s="171">
        <v>1.75</v>
      </c>
      <c r="D11" s="171">
        <v>6.25</v>
      </c>
      <c r="E11" s="171">
        <v>2.75</v>
      </c>
      <c r="F11" s="171">
        <v>3</v>
      </c>
      <c r="G11" s="171">
        <v>3.75</v>
      </c>
    </row>
    <row r="12" spans="1:7" ht="15" x14ac:dyDescent="0.3">
      <c r="A12" s="157" t="s">
        <v>294</v>
      </c>
      <c r="B12" s="171">
        <v>7.83</v>
      </c>
      <c r="C12" s="171">
        <v>7.33</v>
      </c>
      <c r="D12" s="171">
        <v>23.17</v>
      </c>
      <c r="E12" s="171">
        <v>7.83</v>
      </c>
      <c r="F12" s="171">
        <v>13.83</v>
      </c>
      <c r="G12" s="171">
        <v>7.5</v>
      </c>
    </row>
    <row r="13" spans="1:7" ht="15" x14ac:dyDescent="0.3">
      <c r="A13" s="157" t="s">
        <v>295</v>
      </c>
      <c r="B13" s="171">
        <v>0.33</v>
      </c>
      <c r="C13" s="171">
        <v>0</v>
      </c>
      <c r="D13" s="171">
        <v>0.05</v>
      </c>
      <c r="E13" s="171">
        <v>0.8</v>
      </c>
      <c r="F13" s="171">
        <v>0.45</v>
      </c>
      <c r="G13" s="171">
        <v>0.13</v>
      </c>
    </row>
    <row r="14" spans="1:7" ht="15" x14ac:dyDescent="0.3">
      <c r="A14" s="157" t="s">
        <v>296</v>
      </c>
      <c r="B14" s="171">
        <v>2</v>
      </c>
      <c r="C14" s="171">
        <v>1.6</v>
      </c>
      <c r="D14" s="171">
        <v>5.2</v>
      </c>
      <c r="E14" s="171">
        <v>5.5</v>
      </c>
      <c r="F14" s="171">
        <v>5</v>
      </c>
      <c r="G14" s="171">
        <v>4.4000000000000004</v>
      </c>
    </row>
    <row r="15" spans="1:7" ht="15" x14ac:dyDescent="0.3">
      <c r="A15" s="157" t="s">
        <v>297</v>
      </c>
      <c r="B15" s="171">
        <v>3.14</v>
      </c>
      <c r="C15" s="171">
        <v>4.57</v>
      </c>
      <c r="D15" s="171">
        <v>10.29</v>
      </c>
      <c r="E15" s="171">
        <v>5.57</v>
      </c>
      <c r="F15" s="171">
        <v>8</v>
      </c>
      <c r="G15" s="171">
        <v>8.14</v>
      </c>
    </row>
    <row r="16" spans="1:7" ht="15" x14ac:dyDescent="0.3">
      <c r="A16" s="157" t="s">
        <v>298</v>
      </c>
      <c r="B16" s="171">
        <v>2.25</v>
      </c>
      <c r="C16" s="171">
        <v>4.63</v>
      </c>
      <c r="D16" s="171">
        <v>8.3800000000000008</v>
      </c>
      <c r="E16" s="171">
        <v>3.63</v>
      </c>
      <c r="F16" s="171">
        <v>7.13</v>
      </c>
      <c r="G16" s="171">
        <v>6.38</v>
      </c>
    </row>
    <row r="17" spans="1:7" ht="15" x14ac:dyDescent="0.3">
      <c r="A17" s="157" t="s">
        <v>299</v>
      </c>
      <c r="B17" s="171">
        <v>1.1399999999999999</v>
      </c>
      <c r="C17" s="171">
        <v>1.07</v>
      </c>
      <c r="D17" s="171">
        <v>3</v>
      </c>
      <c r="E17" s="171">
        <v>3.57</v>
      </c>
      <c r="F17" s="171">
        <v>3.21</v>
      </c>
      <c r="G17" s="171">
        <v>3.21</v>
      </c>
    </row>
    <row r="18" spans="1:7" ht="15" x14ac:dyDescent="0.3">
      <c r="A18" s="155" t="s">
        <v>202</v>
      </c>
      <c r="B18" s="172">
        <v>20.2</v>
      </c>
      <c r="C18" s="172">
        <v>24.8</v>
      </c>
      <c r="D18" s="172">
        <v>66.91</v>
      </c>
      <c r="E18" s="172">
        <v>36.770000000000003</v>
      </c>
      <c r="F18" s="172">
        <v>49.55</v>
      </c>
      <c r="G18" s="172">
        <v>42.08</v>
      </c>
    </row>
    <row r="19" spans="1:7" ht="15" x14ac:dyDescent="0.3">
      <c r="A19" s="155" t="s">
        <v>300</v>
      </c>
      <c r="B19" s="172">
        <v>1.84</v>
      </c>
      <c r="C19" s="172">
        <v>2.25</v>
      </c>
      <c r="D19" s="172">
        <v>6.08</v>
      </c>
      <c r="E19" s="172">
        <v>3.34</v>
      </c>
      <c r="F19" s="172">
        <v>4.5</v>
      </c>
      <c r="G19" s="172">
        <v>3.83</v>
      </c>
    </row>
  </sheetData>
  <hyperlinks>
    <hyperlink ref="A1" location="'Read me'!A1" display="Return to read me" xr:uid="{2D1D6FD4-85A3-4A27-9803-CA6E467EA27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8693F-4F7B-4843-9B82-A2998CBE8201}">
  <dimension ref="A1:X11"/>
  <sheetViews>
    <sheetView zoomScaleNormal="100" workbookViewId="0"/>
  </sheetViews>
  <sheetFormatPr defaultRowHeight="14.4" x14ac:dyDescent="0.3"/>
  <cols>
    <col min="1" max="1" width="59.77734375" customWidth="1"/>
    <col min="16" max="16" width="11.33203125" bestFit="1" customWidth="1"/>
    <col min="17" max="22" width="11.109375" bestFit="1" customWidth="1"/>
    <col min="23" max="23" width="8.77734375" style="20"/>
  </cols>
  <sheetData>
    <row r="1" spans="1:24" ht="15.6" x14ac:dyDescent="0.3">
      <c r="A1" s="97" t="s">
        <v>68</v>
      </c>
    </row>
    <row r="2" spans="1:24" ht="17.399999999999999" x14ac:dyDescent="0.3">
      <c r="A2" s="2" t="s">
        <v>301</v>
      </c>
    </row>
    <row r="3" spans="1:24" ht="17.399999999999999" x14ac:dyDescent="0.3">
      <c r="A3" s="2"/>
    </row>
    <row r="4" spans="1:24" x14ac:dyDescent="0.3">
      <c r="A4" s="12"/>
      <c r="B4" s="12">
        <v>2000</v>
      </c>
      <c r="C4" s="12">
        <v>2001</v>
      </c>
      <c r="D4" s="12">
        <v>2002</v>
      </c>
      <c r="E4" s="12">
        <v>2003</v>
      </c>
      <c r="F4" s="12">
        <v>2004</v>
      </c>
      <c r="G4" s="12">
        <v>2005</v>
      </c>
      <c r="H4" s="12">
        <v>2006</v>
      </c>
      <c r="I4" s="12">
        <v>2007</v>
      </c>
      <c r="J4" s="12">
        <v>2008</v>
      </c>
      <c r="K4" s="12">
        <v>2009</v>
      </c>
      <c r="L4" s="12">
        <v>2010</v>
      </c>
      <c r="M4" s="12">
        <v>2011</v>
      </c>
      <c r="N4" s="12">
        <v>2012</v>
      </c>
      <c r="O4" s="12">
        <v>2013</v>
      </c>
      <c r="P4" s="12">
        <v>2014</v>
      </c>
      <c r="Q4" s="12">
        <v>2015</v>
      </c>
      <c r="R4" s="12">
        <v>2016</v>
      </c>
      <c r="S4" s="12">
        <v>2017</v>
      </c>
      <c r="T4" s="12">
        <v>2018</v>
      </c>
      <c r="U4" s="12">
        <v>2019</v>
      </c>
      <c r="V4" s="12">
        <v>2020</v>
      </c>
      <c r="W4" s="21">
        <v>2021</v>
      </c>
      <c r="X4" s="13"/>
    </row>
    <row r="5" spans="1:24" x14ac:dyDescent="0.3">
      <c r="A5" t="s">
        <v>302</v>
      </c>
      <c r="B5" s="20" t="s">
        <v>154</v>
      </c>
      <c r="C5" s="20" t="s">
        <v>154</v>
      </c>
      <c r="D5" s="20" t="s">
        <v>154</v>
      </c>
      <c r="E5" s="20" t="s">
        <v>154</v>
      </c>
      <c r="F5" s="20" t="s">
        <v>154</v>
      </c>
      <c r="G5" s="20" t="s">
        <v>154</v>
      </c>
      <c r="H5" s="20" t="s">
        <v>154</v>
      </c>
      <c r="I5" s="20" t="s">
        <v>154</v>
      </c>
      <c r="J5" s="20" t="s">
        <v>154</v>
      </c>
      <c r="K5" s="20" t="s">
        <v>154</v>
      </c>
      <c r="L5" s="20" t="s">
        <v>154</v>
      </c>
      <c r="M5" s="20" t="s">
        <v>154</v>
      </c>
      <c r="N5" s="20" t="s">
        <v>154</v>
      </c>
      <c r="O5" s="20" t="s">
        <v>154</v>
      </c>
      <c r="P5" s="327">
        <v>167000</v>
      </c>
      <c r="Q5" s="327">
        <v>167000</v>
      </c>
      <c r="R5" s="327">
        <v>167000</v>
      </c>
      <c r="S5" s="327">
        <v>167000</v>
      </c>
      <c r="T5" s="327">
        <v>167000</v>
      </c>
      <c r="U5" s="327">
        <v>167000</v>
      </c>
      <c r="V5" s="327">
        <v>167000</v>
      </c>
      <c r="W5" s="119" t="s">
        <v>162</v>
      </c>
      <c r="X5" s="13"/>
    </row>
    <row r="6" spans="1:24" x14ac:dyDescent="0.3">
      <c r="X6" s="13"/>
    </row>
    <row r="7" spans="1:24" x14ac:dyDescent="0.3">
      <c r="A7" t="s">
        <v>196</v>
      </c>
      <c r="B7" s="17" t="s">
        <v>154</v>
      </c>
      <c r="C7" s="17" t="s">
        <v>154</v>
      </c>
      <c r="D7" s="17" t="s">
        <v>154</v>
      </c>
      <c r="E7" s="17" t="s">
        <v>154</v>
      </c>
      <c r="F7" s="17" t="s">
        <v>154</v>
      </c>
      <c r="G7" s="17" t="s">
        <v>154</v>
      </c>
      <c r="H7" s="17" t="s">
        <v>154</v>
      </c>
      <c r="I7" s="17" t="s">
        <v>154</v>
      </c>
      <c r="J7" s="17" t="s">
        <v>154</v>
      </c>
      <c r="K7" s="17" t="s">
        <v>154</v>
      </c>
      <c r="L7" s="17" t="s">
        <v>154</v>
      </c>
      <c r="M7" s="17" t="s">
        <v>154</v>
      </c>
      <c r="N7" s="17" t="s">
        <v>154</v>
      </c>
      <c r="O7" s="17" t="s">
        <v>154</v>
      </c>
      <c r="P7" s="4">
        <v>16.591000000000001</v>
      </c>
      <c r="Q7" s="4">
        <v>16.591000000000001</v>
      </c>
      <c r="R7" s="4">
        <v>16.591000000000001</v>
      </c>
      <c r="S7" s="4">
        <v>16.591000000000001</v>
      </c>
      <c r="T7" s="4">
        <v>16.591000000000001</v>
      </c>
      <c r="U7" s="4">
        <v>16.591000000000001</v>
      </c>
      <c r="V7" s="4">
        <v>16.603651982810902</v>
      </c>
      <c r="W7" s="17" t="s">
        <v>162</v>
      </c>
      <c r="X7" s="13"/>
    </row>
    <row r="8" spans="1:24" x14ac:dyDescent="0.3">
      <c r="X8" s="13"/>
    </row>
    <row r="9" spans="1:24" x14ac:dyDescent="0.3">
      <c r="A9" s="3" t="s">
        <v>197</v>
      </c>
      <c r="B9" s="23" t="s">
        <v>154</v>
      </c>
      <c r="C9" s="23" t="s">
        <v>154</v>
      </c>
      <c r="D9" s="23" t="s">
        <v>154</v>
      </c>
      <c r="E9" s="23" t="s">
        <v>154</v>
      </c>
      <c r="F9" s="23" t="s">
        <v>154</v>
      </c>
      <c r="G9" s="23" t="s">
        <v>154</v>
      </c>
      <c r="H9" s="23" t="s">
        <v>154</v>
      </c>
      <c r="I9" s="23" t="s">
        <v>154</v>
      </c>
      <c r="J9" s="23" t="s">
        <v>154</v>
      </c>
      <c r="K9" s="23" t="s">
        <v>154</v>
      </c>
      <c r="L9" s="23" t="s">
        <v>154</v>
      </c>
      <c r="M9" s="23" t="s">
        <v>154</v>
      </c>
      <c r="N9" s="23" t="s">
        <v>154</v>
      </c>
      <c r="O9" s="23" t="s">
        <v>154</v>
      </c>
      <c r="P9" s="6">
        <v>902</v>
      </c>
      <c r="Q9" s="6">
        <v>902</v>
      </c>
      <c r="R9" s="6">
        <v>902</v>
      </c>
      <c r="S9" s="6">
        <v>902</v>
      </c>
      <c r="T9" s="6">
        <v>902</v>
      </c>
      <c r="U9" s="6">
        <v>902</v>
      </c>
      <c r="V9" s="6">
        <v>902.68708555919613</v>
      </c>
      <c r="W9" s="23" t="s">
        <v>162</v>
      </c>
      <c r="X9" s="13"/>
    </row>
    <row r="11" spans="1:24" x14ac:dyDescent="0.3">
      <c r="A11" t="s">
        <v>179</v>
      </c>
    </row>
  </sheetData>
  <hyperlinks>
    <hyperlink ref="A1" location="'Read me'!A1" display="return to read me" xr:uid="{863E944D-1426-467B-9559-10708AE5A1D3}"/>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69C8D-37BC-4CCA-A65D-8D0244480349}">
  <dimension ref="A1:X11"/>
  <sheetViews>
    <sheetView workbookViewId="0"/>
  </sheetViews>
  <sheetFormatPr defaultRowHeight="14.4" x14ac:dyDescent="0.3"/>
  <cols>
    <col min="1" max="1" width="47.5546875" customWidth="1"/>
    <col min="2" max="10" width="8.77734375" style="20"/>
    <col min="11" max="12" width="9.77734375" style="20" bestFit="1" customWidth="1"/>
    <col min="13" max="21" width="9.77734375" bestFit="1" customWidth="1"/>
    <col min="22" max="23" width="8.77734375" style="20"/>
  </cols>
  <sheetData>
    <row r="1" spans="1:24" ht="15.6" x14ac:dyDescent="0.3">
      <c r="A1" s="97" t="s">
        <v>68</v>
      </c>
    </row>
    <row r="2" spans="1:24" ht="17.399999999999999" x14ac:dyDescent="0.3">
      <c r="A2" s="2" t="s">
        <v>303</v>
      </c>
    </row>
    <row r="4" spans="1:24" x14ac:dyDescent="0.3">
      <c r="A4" s="12"/>
      <c r="B4" s="21">
        <v>2000</v>
      </c>
      <c r="C4" s="21">
        <v>2001</v>
      </c>
      <c r="D4" s="21">
        <v>2002</v>
      </c>
      <c r="E4" s="21">
        <v>2003</v>
      </c>
      <c r="F4" s="21">
        <v>2004</v>
      </c>
      <c r="G4" s="21">
        <v>2005</v>
      </c>
      <c r="H4" s="21">
        <v>2006</v>
      </c>
      <c r="I4" s="21">
        <v>2007</v>
      </c>
      <c r="J4" s="21">
        <v>2008</v>
      </c>
      <c r="K4" s="21">
        <v>2009</v>
      </c>
      <c r="L4" s="21">
        <v>2010</v>
      </c>
      <c r="M4" s="12">
        <v>2011</v>
      </c>
      <c r="N4" s="12">
        <v>2012</v>
      </c>
      <c r="O4" s="12">
        <v>2013</v>
      </c>
      <c r="P4" s="12">
        <v>2014</v>
      </c>
      <c r="Q4" s="12">
        <v>2015</v>
      </c>
      <c r="R4" s="12">
        <v>2016</v>
      </c>
      <c r="S4" s="12">
        <v>2017</v>
      </c>
      <c r="T4" s="12">
        <v>2018</v>
      </c>
      <c r="U4" s="12">
        <v>2019</v>
      </c>
      <c r="V4" s="21">
        <v>2020</v>
      </c>
      <c r="W4" s="21">
        <v>2021</v>
      </c>
      <c r="X4" s="13"/>
    </row>
    <row r="5" spans="1:24" x14ac:dyDescent="0.3">
      <c r="A5" t="s">
        <v>304</v>
      </c>
      <c r="B5" s="20" t="s">
        <v>154</v>
      </c>
      <c r="C5" s="20" t="s">
        <v>154</v>
      </c>
      <c r="D5" s="20" t="s">
        <v>154</v>
      </c>
      <c r="E5" s="20" t="s">
        <v>154</v>
      </c>
      <c r="F5" s="20" t="s">
        <v>154</v>
      </c>
      <c r="G5" s="20" t="s">
        <v>154</v>
      </c>
      <c r="H5" s="20" t="s">
        <v>154</v>
      </c>
      <c r="I5" s="20" t="s">
        <v>154</v>
      </c>
      <c r="J5" s="20" t="s">
        <v>154</v>
      </c>
      <c r="K5" s="20" t="s">
        <v>154</v>
      </c>
      <c r="L5" s="20" t="s">
        <v>154</v>
      </c>
      <c r="M5" s="4">
        <v>331.9</v>
      </c>
      <c r="N5" s="4">
        <v>324.39999999999998</v>
      </c>
      <c r="O5" s="4">
        <v>346.8</v>
      </c>
      <c r="P5" s="4">
        <v>386.6</v>
      </c>
      <c r="Q5" s="4">
        <v>399.2</v>
      </c>
      <c r="R5" s="4">
        <v>420.5</v>
      </c>
      <c r="S5" s="4">
        <v>414.3</v>
      </c>
      <c r="T5" s="4">
        <v>404.4</v>
      </c>
      <c r="U5" s="4">
        <v>458.6</v>
      </c>
      <c r="V5" s="17">
        <v>795.8</v>
      </c>
      <c r="W5" s="17" t="s">
        <v>154</v>
      </c>
      <c r="X5" s="13"/>
    </row>
    <row r="6" spans="1:24" x14ac:dyDescent="0.3">
      <c r="M6" s="4"/>
      <c r="N6" s="4"/>
      <c r="O6" s="4"/>
      <c r="P6" s="4"/>
      <c r="Q6" s="4"/>
      <c r="R6" s="4"/>
      <c r="S6" s="4"/>
      <c r="T6" s="4"/>
      <c r="U6" s="4"/>
      <c r="X6" s="13"/>
    </row>
    <row r="7" spans="1:24" x14ac:dyDescent="0.3">
      <c r="A7" t="s">
        <v>196</v>
      </c>
      <c r="B7" s="17" t="s">
        <v>154</v>
      </c>
      <c r="C7" s="17" t="s">
        <v>154</v>
      </c>
      <c r="D7" s="17" t="s">
        <v>154</v>
      </c>
      <c r="E7" s="17" t="s">
        <v>154</v>
      </c>
      <c r="F7" s="17" t="s">
        <v>154</v>
      </c>
      <c r="G7" s="17" t="s">
        <v>154</v>
      </c>
      <c r="H7" s="17" t="s">
        <v>154</v>
      </c>
      <c r="I7" s="17" t="s">
        <v>154</v>
      </c>
      <c r="J7" s="17" t="s">
        <v>154</v>
      </c>
      <c r="K7" s="17" t="s">
        <v>154</v>
      </c>
      <c r="L7" s="17" t="s">
        <v>154</v>
      </c>
      <c r="M7" s="4">
        <v>953.4</v>
      </c>
      <c r="N7" s="4">
        <v>1011.2</v>
      </c>
      <c r="O7" s="4">
        <v>923</v>
      </c>
      <c r="P7" s="4">
        <v>1005.4</v>
      </c>
      <c r="Q7" s="4">
        <v>966.2</v>
      </c>
      <c r="R7" s="4">
        <v>1212.3</v>
      </c>
      <c r="S7" s="4">
        <v>953.4</v>
      </c>
      <c r="T7" s="4">
        <v>1184</v>
      </c>
      <c r="U7" s="17">
        <v>1160.4000000000001</v>
      </c>
      <c r="V7" s="22" t="s">
        <v>154</v>
      </c>
      <c r="W7" s="22" t="s">
        <v>154</v>
      </c>
      <c r="X7" s="13"/>
    </row>
    <row r="8" spans="1:24" x14ac:dyDescent="0.3">
      <c r="K8" s="22"/>
      <c r="L8" s="22"/>
      <c r="M8" s="4"/>
      <c r="N8" s="4"/>
      <c r="O8" s="4"/>
      <c r="P8" s="4"/>
      <c r="Q8" s="4"/>
      <c r="R8" s="4"/>
      <c r="S8" s="4"/>
      <c r="T8" s="4"/>
      <c r="U8" s="4"/>
      <c r="X8" s="13"/>
    </row>
    <row r="9" spans="1:24" x14ac:dyDescent="0.3">
      <c r="A9" s="3" t="s">
        <v>197</v>
      </c>
      <c r="B9" s="23" t="s">
        <v>154</v>
      </c>
      <c r="C9" s="23" t="s">
        <v>154</v>
      </c>
      <c r="D9" s="23" t="s">
        <v>154</v>
      </c>
      <c r="E9" s="23" t="s">
        <v>154</v>
      </c>
      <c r="F9" s="23" t="s">
        <v>154</v>
      </c>
      <c r="G9" s="23" t="s">
        <v>154</v>
      </c>
      <c r="H9" s="23" t="s">
        <v>154</v>
      </c>
      <c r="I9" s="23" t="s">
        <v>154</v>
      </c>
      <c r="J9" s="23" t="s">
        <v>154</v>
      </c>
      <c r="K9" s="23" t="s">
        <v>154</v>
      </c>
      <c r="L9" s="23" t="s">
        <v>154</v>
      </c>
      <c r="M9" s="6">
        <v>40800</v>
      </c>
      <c r="N9" s="6">
        <v>41799</v>
      </c>
      <c r="O9" s="6">
        <v>40724</v>
      </c>
      <c r="P9" s="6">
        <v>40706</v>
      </c>
      <c r="Q9" s="6">
        <v>40975</v>
      </c>
      <c r="R9" s="6">
        <v>43164</v>
      </c>
      <c r="S9" s="6">
        <v>42627</v>
      </c>
      <c r="T9" s="6">
        <v>44793</v>
      </c>
      <c r="U9" s="6">
        <v>46084</v>
      </c>
      <c r="V9" s="24" t="s">
        <v>154</v>
      </c>
      <c r="W9" s="24" t="s">
        <v>154</v>
      </c>
      <c r="X9" s="13"/>
    </row>
    <row r="11" spans="1:24" x14ac:dyDescent="0.3">
      <c r="A11" t="s">
        <v>179</v>
      </c>
      <c r="B11" s="25"/>
      <c r="C11" s="25"/>
      <c r="D11" s="25"/>
      <c r="E11" s="25"/>
      <c r="F11" s="25"/>
      <c r="G11" s="25"/>
      <c r="H11" s="25"/>
      <c r="I11" s="25"/>
      <c r="J11" s="25"/>
    </row>
  </sheetData>
  <hyperlinks>
    <hyperlink ref="A1" location="'Read me'!A1" display="return to read me" xr:uid="{2B7AF668-AC05-43D9-B2F7-AB179EB1EBFA}"/>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003F0-8CBB-4E60-92D6-1CE639B83446}">
  <dimension ref="A1:X30"/>
  <sheetViews>
    <sheetView workbookViewId="0"/>
  </sheetViews>
  <sheetFormatPr defaultRowHeight="14.4" x14ac:dyDescent="0.3"/>
  <cols>
    <col min="1" max="1" width="75.77734375" customWidth="1"/>
    <col min="2" max="12" width="8.77734375" style="20"/>
    <col min="13" max="22" width="9.77734375" bestFit="1" customWidth="1"/>
    <col min="23" max="23" width="8.77734375" style="20"/>
  </cols>
  <sheetData>
    <row r="1" spans="1:24" ht="15.6" x14ac:dyDescent="0.3">
      <c r="A1" s="97" t="s">
        <v>68</v>
      </c>
    </row>
    <row r="2" spans="1:24" ht="17.399999999999999" x14ac:dyDescent="0.3">
      <c r="A2" s="2" t="s">
        <v>305</v>
      </c>
    </row>
    <row r="4" spans="1:24" x14ac:dyDescent="0.3">
      <c r="A4" s="12"/>
      <c r="B4" s="21">
        <v>2000</v>
      </c>
      <c r="C4" s="21">
        <v>2001</v>
      </c>
      <c r="D4" s="21">
        <v>2002</v>
      </c>
      <c r="E4" s="21">
        <v>2003</v>
      </c>
      <c r="F4" s="21">
        <v>2004</v>
      </c>
      <c r="G4" s="21">
        <v>2005</v>
      </c>
      <c r="H4" s="21">
        <v>2006</v>
      </c>
      <c r="I4" s="21">
        <v>2007</v>
      </c>
      <c r="J4" s="21">
        <v>2008</v>
      </c>
      <c r="K4" s="21">
        <v>2009</v>
      </c>
      <c r="L4" s="21">
        <v>2010</v>
      </c>
      <c r="M4" s="12">
        <v>2011</v>
      </c>
      <c r="N4" s="12">
        <v>2012</v>
      </c>
      <c r="O4" s="12">
        <v>2013</v>
      </c>
      <c r="P4" s="12">
        <v>2014</v>
      </c>
      <c r="Q4" s="12">
        <v>2015</v>
      </c>
      <c r="R4" s="12">
        <v>2016</v>
      </c>
      <c r="S4" s="12">
        <v>2017</v>
      </c>
      <c r="T4" s="12">
        <v>2018</v>
      </c>
      <c r="U4" s="12">
        <v>2019</v>
      </c>
      <c r="V4" s="21">
        <v>2020</v>
      </c>
      <c r="W4" s="21">
        <v>2021</v>
      </c>
      <c r="X4" s="13"/>
    </row>
    <row r="5" spans="1:24" x14ac:dyDescent="0.3">
      <c r="A5" t="s">
        <v>306</v>
      </c>
      <c r="B5" s="20" t="s">
        <v>154</v>
      </c>
      <c r="C5" s="20" t="s">
        <v>154</v>
      </c>
      <c r="D5" s="20" t="s">
        <v>154</v>
      </c>
      <c r="E5" s="20" t="s">
        <v>154</v>
      </c>
      <c r="F5" s="20" t="s">
        <v>154</v>
      </c>
      <c r="G5" s="20" t="s">
        <v>154</v>
      </c>
      <c r="H5" s="20" t="s">
        <v>154</v>
      </c>
      <c r="I5" s="20" t="s">
        <v>154</v>
      </c>
      <c r="J5" s="20" t="s">
        <v>154</v>
      </c>
      <c r="K5" s="20" t="s">
        <v>154</v>
      </c>
      <c r="L5" s="20" t="s">
        <v>154</v>
      </c>
      <c r="M5" s="329">
        <v>1.4</v>
      </c>
      <c r="N5" s="329">
        <v>1.4</v>
      </c>
      <c r="O5" s="329">
        <v>1.5</v>
      </c>
      <c r="P5" s="329">
        <v>1.6</v>
      </c>
      <c r="Q5" s="329">
        <v>1.6</v>
      </c>
      <c r="R5" s="329">
        <v>1.9</v>
      </c>
      <c r="S5" s="329">
        <v>1.9</v>
      </c>
      <c r="T5" s="329">
        <v>2</v>
      </c>
      <c r="U5" s="329">
        <v>2.1</v>
      </c>
      <c r="V5" s="329">
        <v>3.3</v>
      </c>
      <c r="W5" s="20" t="s">
        <v>154</v>
      </c>
      <c r="X5" s="13"/>
    </row>
    <row r="6" spans="1:24" x14ac:dyDescent="0.3">
      <c r="M6" s="329"/>
      <c r="N6" s="329"/>
      <c r="O6" s="329"/>
      <c r="P6" s="329"/>
      <c r="Q6" s="329"/>
      <c r="R6" s="329"/>
      <c r="S6" s="329"/>
      <c r="T6" s="329"/>
      <c r="U6" s="329"/>
      <c r="V6" s="329"/>
      <c r="X6" s="13"/>
    </row>
    <row r="7" spans="1:24" x14ac:dyDescent="0.3">
      <c r="A7" t="s">
        <v>196</v>
      </c>
      <c r="B7" s="20" t="s">
        <v>154</v>
      </c>
      <c r="C7" s="20" t="s">
        <v>154</v>
      </c>
      <c r="D7" s="20" t="s">
        <v>154</v>
      </c>
      <c r="E7" s="20" t="s">
        <v>154</v>
      </c>
      <c r="F7" s="20" t="s">
        <v>154</v>
      </c>
      <c r="G7" s="20" t="s">
        <v>154</v>
      </c>
      <c r="H7" s="20" t="s">
        <v>154</v>
      </c>
      <c r="I7" s="20" t="s">
        <v>154</v>
      </c>
      <c r="J7" s="20" t="s">
        <v>154</v>
      </c>
      <c r="K7" s="20" t="s">
        <v>154</v>
      </c>
      <c r="L7" s="20" t="s">
        <v>154</v>
      </c>
      <c r="M7" s="329">
        <v>463.5</v>
      </c>
      <c r="N7" s="329">
        <v>454.2</v>
      </c>
      <c r="O7" s="329">
        <v>486.4</v>
      </c>
      <c r="P7" s="329">
        <v>518.5</v>
      </c>
      <c r="Q7" s="329">
        <v>540.5</v>
      </c>
      <c r="R7" s="329">
        <v>610.20000000000005</v>
      </c>
      <c r="S7" s="329">
        <v>616.70000000000005</v>
      </c>
      <c r="T7" s="329">
        <v>649.1</v>
      </c>
      <c r="U7" s="329">
        <v>691.1</v>
      </c>
      <c r="V7" s="329">
        <v>1072</v>
      </c>
      <c r="W7" s="168" t="s">
        <v>154</v>
      </c>
      <c r="X7" s="13"/>
    </row>
    <row r="8" spans="1:24" x14ac:dyDescent="0.3">
      <c r="M8" s="329"/>
      <c r="N8" s="329"/>
      <c r="O8" s="329"/>
      <c r="P8" s="329"/>
      <c r="Q8" s="329"/>
      <c r="R8" s="329"/>
      <c r="S8" s="329"/>
      <c r="T8" s="329"/>
      <c r="U8" s="329"/>
      <c r="V8" s="329"/>
      <c r="W8" s="168"/>
      <c r="X8" s="13"/>
    </row>
    <row r="9" spans="1:24" x14ac:dyDescent="0.3">
      <c r="A9" s="3" t="s">
        <v>197</v>
      </c>
      <c r="B9" s="27" t="s">
        <v>154</v>
      </c>
      <c r="C9" s="27" t="s">
        <v>154</v>
      </c>
      <c r="D9" s="27" t="s">
        <v>154</v>
      </c>
      <c r="E9" s="27" t="s">
        <v>154</v>
      </c>
      <c r="F9" s="27" t="s">
        <v>154</v>
      </c>
      <c r="G9" s="27" t="s">
        <v>154</v>
      </c>
      <c r="H9" s="27" t="s">
        <v>154</v>
      </c>
      <c r="I9" s="27" t="s">
        <v>154</v>
      </c>
      <c r="J9" s="27" t="s">
        <v>154</v>
      </c>
      <c r="K9" s="27" t="s">
        <v>154</v>
      </c>
      <c r="L9" s="27" t="s">
        <v>154</v>
      </c>
      <c r="M9" s="330">
        <v>39089</v>
      </c>
      <c r="N9" s="330">
        <v>38927</v>
      </c>
      <c r="O9" s="330">
        <v>39539</v>
      </c>
      <c r="P9" s="330">
        <v>41057</v>
      </c>
      <c r="Q9" s="330">
        <v>42253</v>
      </c>
      <c r="R9" s="330">
        <v>44738</v>
      </c>
      <c r="S9" s="330">
        <v>47480</v>
      </c>
      <c r="T9" s="330">
        <v>50248</v>
      </c>
      <c r="U9" s="330">
        <v>53161</v>
      </c>
      <c r="V9" s="330">
        <v>62432</v>
      </c>
      <c r="W9" s="169" t="s">
        <v>154</v>
      </c>
      <c r="X9" s="13"/>
    </row>
    <row r="11" spans="1:24" x14ac:dyDescent="0.3">
      <c r="A11" s="12" t="s">
        <v>5</v>
      </c>
      <c r="B11" s="21">
        <v>2000</v>
      </c>
      <c r="C11" s="21">
        <v>2001</v>
      </c>
      <c r="D11" s="21">
        <v>2002</v>
      </c>
      <c r="E11" s="21">
        <v>2003</v>
      </c>
      <c r="F11" s="21">
        <v>2004</v>
      </c>
      <c r="G11" s="21">
        <v>2005</v>
      </c>
      <c r="H11" s="21">
        <v>2006</v>
      </c>
      <c r="I11" s="21">
        <v>2007</v>
      </c>
      <c r="J11" s="21">
        <v>2008</v>
      </c>
      <c r="K11" s="21">
        <v>2009</v>
      </c>
      <c r="L11" s="21">
        <v>2010</v>
      </c>
      <c r="M11" s="12">
        <v>2011</v>
      </c>
      <c r="N11" s="12">
        <v>2012</v>
      </c>
      <c r="O11" s="12">
        <v>2013</v>
      </c>
      <c r="P11" s="12">
        <v>2014</v>
      </c>
      <c r="Q11" s="12">
        <v>2015</v>
      </c>
      <c r="R11" s="12">
        <v>2016</v>
      </c>
      <c r="S11" s="12">
        <v>2017</v>
      </c>
      <c r="T11" s="12">
        <v>2018</v>
      </c>
      <c r="U11" s="12">
        <v>2019</v>
      </c>
      <c r="V11" s="12">
        <v>2020</v>
      </c>
      <c r="W11" s="21">
        <v>2021</v>
      </c>
      <c r="X11" s="13"/>
    </row>
    <row r="12" spans="1:24" x14ac:dyDescent="0.3">
      <c r="A12" t="s">
        <v>307</v>
      </c>
      <c r="B12" s="20" t="s">
        <v>154</v>
      </c>
      <c r="C12" s="20" t="s">
        <v>154</v>
      </c>
      <c r="D12" s="20" t="s">
        <v>154</v>
      </c>
      <c r="E12" s="20" t="s">
        <v>154</v>
      </c>
      <c r="F12" s="20" t="s">
        <v>154</v>
      </c>
      <c r="G12" s="20" t="s">
        <v>154</v>
      </c>
      <c r="H12" s="20" t="s">
        <v>154</v>
      </c>
      <c r="I12" s="20" t="s">
        <v>154</v>
      </c>
      <c r="J12" s="20" t="s">
        <v>154</v>
      </c>
      <c r="K12" s="20" t="s">
        <v>154</v>
      </c>
      <c r="L12" s="20" t="s">
        <v>154</v>
      </c>
      <c r="M12">
        <v>1.1299999999999999</v>
      </c>
      <c r="N12">
        <v>1.0900000000000001</v>
      </c>
      <c r="O12">
        <v>1.1499999999999999</v>
      </c>
      <c r="P12">
        <v>1.21</v>
      </c>
      <c r="Q12">
        <v>1.26</v>
      </c>
      <c r="R12">
        <v>1.37</v>
      </c>
      <c r="S12">
        <v>1.36</v>
      </c>
      <c r="T12">
        <v>1.38</v>
      </c>
      <c r="U12">
        <v>1.43</v>
      </c>
      <c r="V12">
        <v>2.5499999999999998</v>
      </c>
      <c r="W12" s="20" t="s">
        <v>154</v>
      </c>
      <c r="X12" s="13"/>
    </row>
    <row r="13" spans="1:24" x14ac:dyDescent="0.3">
      <c r="A13" t="s">
        <v>308</v>
      </c>
      <c r="B13" s="20" t="s">
        <v>154</v>
      </c>
      <c r="C13" s="20" t="s">
        <v>154</v>
      </c>
      <c r="D13" s="20" t="s">
        <v>154</v>
      </c>
      <c r="E13" s="20" t="s">
        <v>154</v>
      </c>
      <c r="F13" s="20" t="s">
        <v>154</v>
      </c>
      <c r="G13" s="20" t="s">
        <v>154</v>
      </c>
      <c r="H13" s="20" t="s">
        <v>154</v>
      </c>
      <c r="I13" s="20" t="s">
        <v>154</v>
      </c>
      <c r="J13" s="20" t="s">
        <v>154</v>
      </c>
      <c r="K13" s="20" t="s">
        <v>154</v>
      </c>
      <c r="L13" s="20" t="s">
        <v>154</v>
      </c>
      <c r="M13">
        <v>0.21</v>
      </c>
      <c r="N13">
        <v>0.22</v>
      </c>
      <c r="O13">
        <v>0.25</v>
      </c>
      <c r="P13">
        <v>0.28000000000000003</v>
      </c>
      <c r="Q13">
        <v>0.28999999999999998</v>
      </c>
      <c r="R13">
        <v>0.3</v>
      </c>
      <c r="S13">
        <v>0.33</v>
      </c>
      <c r="T13">
        <v>0.32</v>
      </c>
      <c r="U13">
        <v>0.39</v>
      </c>
      <c r="V13">
        <v>0.34</v>
      </c>
      <c r="W13" s="20" t="s">
        <v>154</v>
      </c>
      <c r="X13" s="13"/>
    </row>
    <row r="14" spans="1:24" x14ac:dyDescent="0.3">
      <c r="A14" t="s">
        <v>309</v>
      </c>
      <c r="B14" s="20" t="s">
        <v>154</v>
      </c>
      <c r="C14" s="20" t="s">
        <v>154</v>
      </c>
      <c r="D14" s="20" t="s">
        <v>154</v>
      </c>
      <c r="E14" s="20" t="s">
        <v>154</v>
      </c>
      <c r="F14" s="20" t="s">
        <v>154</v>
      </c>
      <c r="G14" s="20" t="s">
        <v>154</v>
      </c>
      <c r="H14" s="20" t="s">
        <v>154</v>
      </c>
      <c r="I14" s="20" t="s">
        <v>154</v>
      </c>
      <c r="J14" s="20" t="s">
        <v>154</v>
      </c>
      <c r="K14" s="20" t="s">
        <v>154</v>
      </c>
      <c r="L14" s="20" t="s">
        <v>154</v>
      </c>
      <c r="M14">
        <v>0.02</v>
      </c>
      <c r="N14">
        <v>0.02</v>
      </c>
      <c r="O14">
        <v>0.03</v>
      </c>
      <c r="P14">
        <v>0.03</v>
      </c>
      <c r="Q14">
        <v>0.03</v>
      </c>
      <c r="R14">
        <v>0.11</v>
      </c>
      <c r="S14">
        <v>0.12</v>
      </c>
      <c r="T14">
        <v>0.21</v>
      </c>
      <c r="U14">
        <v>0.21</v>
      </c>
      <c r="V14">
        <v>0.31</v>
      </c>
      <c r="W14" s="20" t="s">
        <v>154</v>
      </c>
      <c r="X14" s="13"/>
    </row>
    <row r="15" spans="1:24" x14ac:dyDescent="0.3">
      <c r="A15" t="s">
        <v>310</v>
      </c>
      <c r="B15" s="20" t="s">
        <v>154</v>
      </c>
      <c r="C15" s="20" t="s">
        <v>154</v>
      </c>
      <c r="D15" s="20" t="s">
        <v>154</v>
      </c>
      <c r="E15" s="20" t="s">
        <v>154</v>
      </c>
      <c r="F15" s="20" t="s">
        <v>154</v>
      </c>
      <c r="G15" s="20" t="s">
        <v>154</v>
      </c>
      <c r="H15" s="20" t="s">
        <v>154</v>
      </c>
      <c r="I15" s="20" t="s">
        <v>154</v>
      </c>
      <c r="J15" s="20" t="s">
        <v>154</v>
      </c>
      <c r="K15" s="20" t="s">
        <v>154</v>
      </c>
      <c r="L15" s="20" t="s">
        <v>154</v>
      </c>
      <c r="M15">
        <v>0.06</v>
      </c>
      <c r="N15">
        <v>0.06</v>
      </c>
      <c r="O15">
        <v>0.06</v>
      </c>
      <c r="P15">
        <v>0.06</v>
      </c>
      <c r="Q15">
        <v>0.06</v>
      </c>
      <c r="R15">
        <v>7.0000000000000007E-2</v>
      </c>
      <c r="S15">
        <v>7.0000000000000007E-2</v>
      </c>
      <c r="T15">
        <v>7.0000000000000007E-2</v>
      </c>
      <c r="U15">
        <v>0.08</v>
      </c>
      <c r="V15">
        <v>0.08</v>
      </c>
      <c r="W15" s="20" t="s">
        <v>154</v>
      </c>
      <c r="X15" s="13"/>
    </row>
    <row r="16" spans="1:24" x14ac:dyDescent="0.3">
      <c r="A16" s="12" t="s">
        <v>202</v>
      </c>
      <c r="B16" s="21" t="s">
        <v>154</v>
      </c>
      <c r="C16" s="21" t="s">
        <v>154</v>
      </c>
      <c r="D16" s="21" t="s">
        <v>154</v>
      </c>
      <c r="E16" s="21" t="s">
        <v>154</v>
      </c>
      <c r="F16" s="21" t="s">
        <v>154</v>
      </c>
      <c r="G16" s="21" t="s">
        <v>154</v>
      </c>
      <c r="H16" s="21" t="s">
        <v>154</v>
      </c>
      <c r="I16" s="21" t="s">
        <v>154</v>
      </c>
      <c r="J16" s="21" t="s">
        <v>154</v>
      </c>
      <c r="K16" s="21" t="s">
        <v>154</v>
      </c>
      <c r="L16" s="21" t="s">
        <v>154</v>
      </c>
      <c r="M16" s="12">
        <v>1.42</v>
      </c>
      <c r="N16" s="12">
        <v>1.3900000000000001</v>
      </c>
      <c r="O16" s="12">
        <v>1.49</v>
      </c>
      <c r="P16" s="12">
        <v>1.58</v>
      </c>
      <c r="Q16" s="12">
        <v>1.6400000000000001</v>
      </c>
      <c r="R16" s="12">
        <v>1.8500000000000003</v>
      </c>
      <c r="S16" s="12">
        <v>1.8800000000000001</v>
      </c>
      <c r="T16" s="12">
        <v>1.98</v>
      </c>
      <c r="U16" s="12">
        <v>2.11</v>
      </c>
      <c r="V16" s="12">
        <v>3.28</v>
      </c>
      <c r="W16" s="21" t="s">
        <v>154</v>
      </c>
      <c r="X16" s="13"/>
    </row>
    <row r="17" spans="1:24" x14ac:dyDescent="0.3">
      <c r="A17" t="s">
        <v>7</v>
      </c>
      <c r="X17" s="13"/>
    </row>
    <row r="18" spans="1:24" x14ac:dyDescent="0.3">
      <c r="A18" t="s">
        <v>311</v>
      </c>
      <c r="B18" s="20" t="s">
        <v>154</v>
      </c>
      <c r="C18" s="20" t="s">
        <v>154</v>
      </c>
      <c r="D18" s="20" t="s">
        <v>154</v>
      </c>
      <c r="E18" s="20" t="s">
        <v>154</v>
      </c>
      <c r="F18" s="20" t="s">
        <v>154</v>
      </c>
      <c r="G18" s="20" t="s">
        <v>154</v>
      </c>
      <c r="H18" s="20" t="s">
        <v>154</v>
      </c>
      <c r="I18" s="20" t="s">
        <v>154</v>
      </c>
      <c r="J18" s="20" t="s">
        <v>154</v>
      </c>
      <c r="K18" s="20" t="s">
        <v>154</v>
      </c>
      <c r="L18" s="20" t="s">
        <v>154</v>
      </c>
      <c r="M18" s="26">
        <v>368.83017699999999</v>
      </c>
      <c r="N18" s="26">
        <v>357.67786000000001</v>
      </c>
      <c r="O18" s="26">
        <v>376.35359099999999</v>
      </c>
      <c r="P18" s="26">
        <v>396.69301899999999</v>
      </c>
      <c r="Q18" s="26">
        <v>414.46458100000001</v>
      </c>
      <c r="R18" s="26">
        <v>450.41210699999999</v>
      </c>
      <c r="S18" s="26">
        <v>445.48399499999999</v>
      </c>
      <c r="T18" s="26">
        <v>452.40871499999997</v>
      </c>
      <c r="U18" s="26">
        <v>468.69953900000002</v>
      </c>
      <c r="V18" s="26">
        <v>834.29794600000002</v>
      </c>
      <c r="W18" s="168" t="s">
        <v>154</v>
      </c>
      <c r="X18" s="13"/>
    </row>
    <row r="19" spans="1:24" x14ac:dyDescent="0.3">
      <c r="A19" t="s">
        <v>312</v>
      </c>
      <c r="B19" s="20" t="s">
        <v>154</v>
      </c>
      <c r="C19" s="20" t="s">
        <v>154</v>
      </c>
      <c r="D19" s="20" t="s">
        <v>154</v>
      </c>
      <c r="E19" s="20" t="s">
        <v>154</v>
      </c>
      <c r="F19" s="20" t="s">
        <v>154</v>
      </c>
      <c r="G19" s="20" t="s">
        <v>154</v>
      </c>
      <c r="H19" s="20" t="s">
        <v>154</v>
      </c>
      <c r="I19" s="20" t="s">
        <v>154</v>
      </c>
      <c r="J19" s="20" t="s">
        <v>154</v>
      </c>
      <c r="K19" s="20" t="s">
        <v>154</v>
      </c>
      <c r="L19" s="20" t="s">
        <v>154</v>
      </c>
      <c r="M19" s="26">
        <v>68.084598999999997</v>
      </c>
      <c r="N19" s="26">
        <v>70.635509999999996</v>
      </c>
      <c r="O19" s="26">
        <v>82.426355999999998</v>
      </c>
      <c r="P19" s="26">
        <v>92.494106000000002</v>
      </c>
      <c r="Q19" s="26">
        <v>95.538144000000003</v>
      </c>
      <c r="R19" s="26">
        <v>98.582181000000006</v>
      </c>
      <c r="S19" s="26">
        <v>109.139585</v>
      </c>
      <c r="T19" s="26">
        <v>104.67025700000001</v>
      </c>
      <c r="U19" s="26">
        <v>126.839511</v>
      </c>
      <c r="V19" s="26">
        <v>110.758332</v>
      </c>
      <c r="W19" s="168" t="s">
        <v>154</v>
      </c>
      <c r="X19" s="13"/>
    </row>
    <row r="20" spans="1:24" x14ac:dyDescent="0.3">
      <c r="A20" t="s">
        <v>313</v>
      </c>
      <c r="B20" s="20" t="s">
        <v>154</v>
      </c>
      <c r="C20" s="20" t="s">
        <v>154</v>
      </c>
      <c r="D20" s="20" t="s">
        <v>154</v>
      </c>
      <c r="E20" s="20" t="s">
        <v>154</v>
      </c>
      <c r="F20" s="20" t="s">
        <v>154</v>
      </c>
      <c r="G20" s="20" t="s">
        <v>154</v>
      </c>
      <c r="H20" s="20" t="s">
        <v>154</v>
      </c>
      <c r="I20" s="20" t="s">
        <v>154</v>
      </c>
      <c r="J20" s="20" t="s">
        <v>154</v>
      </c>
      <c r="K20" s="20" t="s">
        <v>154</v>
      </c>
      <c r="L20" s="20" t="s">
        <v>154</v>
      </c>
      <c r="M20" s="26">
        <v>8.039396</v>
      </c>
      <c r="N20" s="26">
        <v>7.7686500000000001</v>
      </c>
      <c r="O20" s="26">
        <v>8.2718240000000005</v>
      </c>
      <c r="P20" s="26">
        <v>8.9181460000000001</v>
      </c>
      <c r="Q20" s="26">
        <v>9.2543839999999999</v>
      </c>
      <c r="R20" s="26">
        <v>37.573616000000001</v>
      </c>
      <c r="S20" s="26">
        <v>38.234416000000003</v>
      </c>
      <c r="T20" s="26">
        <v>67.745193</v>
      </c>
      <c r="U20" s="26">
        <v>70.400563000000005</v>
      </c>
      <c r="V20" s="26">
        <v>102.072703</v>
      </c>
      <c r="W20" s="168" t="s">
        <v>154</v>
      </c>
      <c r="X20" s="13"/>
    </row>
    <row r="21" spans="1:24" x14ac:dyDescent="0.3">
      <c r="A21" t="s">
        <v>314</v>
      </c>
      <c r="B21" s="20" t="s">
        <v>154</v>
      </c>
      <c r="C21" s="20" t="s">
        <v>154</v>
      </c>
      <c r="D21" s="20" t="s">
        <v>154</v>
      </c>
      <c r="E21" s="20" t="s">
        <v>154</v>
      </c>
      <c r="F21" s="20" t="s">
        <v>154</v>
      </c>
      <c r="G21" s="20" t="s">
        <v>154</v>
      </c>
      <c r="H21" s="20" t="s">
        <v>154</v>
      </c>
      <c r="I21" s="20" t="s">
        <v>154</v>
      </c>
      <c r="J21" s="20" t="s">
        <v>154</v>
      </c>
      <c r="K21" s="20" t="s">
        <v>154</v>
      </c>
      <c r="L21" s="20" t="s">
        <v>154</v>
      </c>
      <c r="M21" s="26">
        <v>18.540226000000001</v>
      </c>
      <c r="N21" s="26">
        <v>18.158503</v>
      </c>
      <c r="O21" s="26">
        <v>19.320861000000001</v>
      </c>
      <c r="P21" s="26">
        <v>20.399633999999999</v>
      </c>
      <c r="Q21" s="26">
        <v>21.275859000000001</v>
      </c>
      <c r="R21" s="26">
        <v>23.620881000000001</v>
      </c>
      <c r="S21" s="26">
        <v>23.804024999999999</v>
      </c>
      <c r="T21" s="26">
        <v>24.240947999999999</v>
      </c>
      <c r="U21" s="26">
        <v>25.165679000000001</v>
      </c>
      <c r="V21" s="26">
        <v>25.165679000000001</v>
      </c>
      <c r="W21" s="168" t="s">
        <v>154</v>
      </c>
      <c r="X21" s="13"/>
    </row>
    <row r="22" spans="1:24" x14ac:dyDescent="0.3">
      <c r="A22" s="12" t="s">
        <v>202</v>
      </c>
      <c r="B22" s="21" t="s">
        <v>154</v>
      </c>
      <c r="C22" s="21" t="s">
        <v>154</v>
      </c>
      <c r="D22" s="21" t="s">
        <v>154</v>
      </c>
      <c r="E22" s="21" t="s">
        <v>154</v>
      </c>
      <c r="F22" s="21" t="s">
        <v>154</v>
      </c>
      <c r="G22" s="21" t="s">
        <v>154</v>
      </c>
      <c r="H22" s="21" t="s">
        <v>154</v>
      </c>
      <c r="I22" s="21" t="s">
        <v>154</v>
      </c>
      <c r="J22" s="21" t="s">
        <v>154</v>
      </c>
      <c r="K22" s="21" t="s">
        <v>154</v>
      </c>
      <c r="L22" s="21" t="s">
        <v>154</v>
      </c>
      <c r="M22" s="331">
        <v>463.49439799999999</v>
      </c>
      <c r="N22" s="331">
        <v>454.240523</v>
      </c>
      <c r="O22" s="331">
        <v>486.37263199999995</v>
      </c>
      <c r="P22" s="331">
        <v>518.50490500000001</v>
      </c>
      <c r="Q22" s="331">
        <v>540.53296799999998</v>
      </c>
      <c r="R22" s="331">
        <v>610.18878500000005</v>
      </c>
      <c r="S22" s="331">
        <v>616.66202099999998</v>
      </c>
      <c r="T22" s="331">
        <v>649.065113</v>
      </c>
      <c r="U22" s="331">
        <v>691.10529199999996</v>
      </c>
      <c r="V22" s="331">
        <v>1072.29466</v>
      </c>
      <c r="W22" s="170" t="s">
        <v>154</v>
      </c>
      <c r="X22" s="13"/>
    </row>
    <row r="23" spans="1:24" x14ac:dyDescent="0.3">
      <c r="A23" t="s">
        <v>257</v>
      </c>
      <c r="M23" s="26"/>
      <c r="N23" s="26"/>
      <c r="O23" s="26"/>
      <c r="P23" s="26"/>
      <c r="Q23" s="26"/>
      <c r="R23" s="26"/>
      <c r="S23" s="26"/>
      <c r="T23" s="26"/>
      <c r="U23" s="26"/>
      <c r="V23" s="26"/>
      <c r="X23" s="13"/>
    </row>
    <row r="24" spans="1:24" x14ac:dyDescent="0.3">
      <c r="A24" t="s">
        <v>311</v>
      </c>
      <c r="B24" s="20" t="s">
        <v>154</v>
      </c>
      <c r="C24" s="20" t="s">
        <v>154</v>
      </c>
      <c r="D24" s="20" t="s">
        <v>154</v>
      </c>
      <c r="E24" s="20" t="s">
        <v>154</v>
      </c>
      <c r="F24" s="20" t="s">
        <v>154</v>
      </c>
      <c r="G24" s="20" t="s">
        <v>154</v>
      </c>
      <c r="H24" s="20" t="s">
        <v>154</v>
      </c>
      <c r="I24" s="20" t="s">
        <v>154</v>
      </c>
      <c r="J24" s="20" t="s">
        <v>154</v>
      </c>
      <c r="K24" s="20" t="s">
        <v>154</v>
      </c>
      <c r="L24" s="20" t="s">
        <v>154</v>
      </c>
      <c r="M24" s="14">
        <v>31638.594265680153</v>
      </c>
      <c r="N24" s="14">
        <v>31610.160053809395</v>
      </c>
      <c r="O24" s="14">
        <v>31922.306240708374</v>
      </c>
      <c r="P24" s="14">
        <v>32900.839663581559</v>
      </c>
      <c r="Q24" s="14">
        <v>33739.40075714737</v>
      </c>
      <c r="R24" s="14">
        <v>35177.487372355768</v>
      </c>
      <c r="S24" s="14">
        <v>36725.291249002803</v>
      </c>
      <c r="T24" s="14">
        <v>38065.954013178125</v>
      </c>
      <c r="U24" s="14">
        <v>39335.249965730167</v>
      </c>
      <c r="V24" s="14">
        <v>46735.868487365537</v>
      </c>
      <c r="W24" s="20" t="s">
        <v>154</v>
      </c>
      <c r="X24" s="13"/>
    </row>
    <row r="25" spans="1:24" x14ac:dyDescent="0.3">
      <c r="A25" t="s">
        <v>312</v>
      </c>
      <c r="B25" s="20" t="s">
        <v>154</v>
      </c>
      <c r="C25" s="20" t="s">
        <v>154</v>
      </c>
      <c r="D25" s="20" t="s">
        <v>154</v>
      </c>
      <c r="E25" s="20" t="s">
        <v>154</v>
      </c>
      <c r="F25" s="20" t="s">
        <v>154</v>
      </c>
      <c r="G25" s="20" t="s">
        <v>154</v>
      </c>
      <c r="H25" s="20" t="s">
        <v>154</v>
      </c>
      <c r="I25" s="20" t="s">
        <v>154</v>
      </c>
      <c r="J25" s="20" t="s">
        <v>154</v>
      </c>
      <c r="K25" s="20" t="s">
        <v>154</v>
      </c>
      <c r="L25" s="20" t="s">
        <v>154</v>
      </c>
      <c r="M25" s="14">
        <v>5347.181992481449</v>
      </c>
      <c r="N25" s="14">
        <v>5206.9919600792355</v>
      </c>
      <c r="O25" s="14">
        <v>5475.9606434639763</v>
      </c>
      <c r="P25" s="14">
        <v>5932.9327879654265</v>
      </c>
      <c r="Q25" s="14">
        <v>6216.9634967577922</v>
      </c>
      <c r="R25" s="14">
        <v>6680.3364630309343</v>
      </c>
      <c r="S25" s="14">
        <v>7265.3581602852219</v>
      </c>
      <c r="T25" s="14">
        <v>7603.3266663143722</v>
      </c>
      <c r="U25" s="14">
        <v>8125.1625244411298</v>
      </c>
      <c r="V25" s="14">
        <v>8356.4144174018438</v>
      </c>
      <c r="W25" s="20" t="s">
        <v>154</v>
      </c>
      <c r="X25" s="13"/>
    </row>
    <row r="26" spans="1:24" x14ac:dyDescent="0.3">
      <c r="A26" t="s">
        <v>313</v>
      </c>
      <c r="B26" s="20" t="s">
        <v>154</v>
      </c>
      <c r="C26" s="20" t="s">
        <v>154</v>
      </c>
      <c r="D26" s="20" t="s">
        <v>154</v>
      </c>
      <c r="E26" s="20" t="s">
        <v>154</v>
      </c>
      <c r="F26" s="20" t="s">
        <v>154</v>
      </c>
      <c r="G26" s="20" t="s">
        <v>154</v>
      </c>
      <c r="H26" s="20" t="s">
        <v>154</v>
      </c>
      <c r="I26" s="20" t="s">
        <v>154</v>
      </c>
      <c r="J26" s="20" t="s">
        <v>154</v>
      </c>
      <c r="K26" s="20" t="s">
        <v>154</v>
      </c>
      <c r="L26" s="20" t="s">
        <v>154</v>
      </c>
      <c r="M26" s="14">
        <v>654.68864640932236</v>
      </c>
      <c r="N26" s="14">
        <v>655.93610795613529</v>
      </c>
      <c r="O26" s="14">
        <v>665.23003122528735</v>
      </c>
      <c r="P26" s="14">
        <v>694.35018365475059</v>
      </c>
      <c r="Q26" s="14">
        <v>717.57637587349825</v>
      </c>
      <c r="R26" s="14">
        <v>1219.158728650822</v>
      </c>
      <c r="S26" s="14">
        <v>1736.5616030930612</v>
      </c>
      <c r="T26" s="14">
        <v>2746.6032366931622</v>
      </c>
      <c r="U26" s="14">
        <v>3790.764724796963</v>
      </c>
      <c r="V26" s="14">
        <v>5367.1066879474001</v>
      </c>
      <c r="W26" s="20" t="s">
        <v>154</v>
      </c>
      <c r="X26" s="13"/>
    </row>
    <row r="27" spans="1:24" x14ac:dyDescent="0.3">
      <c r="A27" t="s">
        <v>314</v>
      </c>
      <c r="B27" s="20" t="s">
        <v>154</v>
      </c>
      <c r="C27" s="20" t="s">
        <v>154</v>
      </c>
      <c r="D27" s="20" t="s">
        <v>154</v>
      </c>
      <c r="E27" s="20" t="s">
        <v>154</v>
      </c>
      <c r="F27" s="20" t="s">
        <v>154</v>
      </c>
      <c r="G27" s="20" t="s">
        <v>154</v>
      </c>
      <c r="H27" s="20" t="s">
        <v>154</v>
      </c>
      <c r="I27" s="20" t="s">
        <v>154</v>
      </c>
      <c r="J27" s="20" t="s">
        <v>154</v>
      </c>
      <c r="K27" s="20" t="s">
        <v>154</v>
      </c>
      <c r="L27" s="20" t="s">
        <v>154</v>
      </c>
      <c r="M27" s="14">
        <v>1448.6742803393024</v>
      </c>
      <c r="N27" s="14">
        <v>1453.4469705663914</v>
      </c>
      <c r="O27" s="14">
        <v>1475.1014444089767</v>
      </c>
      <c r="P27" s="14">
        <v>1529.2021660326645</v>
      </c>
      <c r="Q27" s="14">
        <v>1579.3529914790956</v>
      </c>
      <c r="R27" s="14">
        <v>1661.4876131991766</v>
      </c>
      <c r="S27" s="14">
        <v>1752.7539537950206</v>
      </c>
      <c r="T27" s="14">
        <v>1832.2927956934825</v>
      </c>
      <c r="U27" s="14">
        <v>1909.3413863317401</v>
      </c>
      <c r="V27" s="14">
        <v>1972.2247864791841</v>
      </c>
      <c r="W27" s="20" t="s">
        <v>154</v>
      </c>
      <c r="X27" s="13"/>
    </row>
    <row r="28" spans="1:24" x14ac:dyDescent="0.3">
      <c r="A28" s="12" t="s">
        <v>202</v>
      </c>
      <c r="B28" s="21" t="s">
        <v>154</v>
      </c>
      <c r="C28" s="21" t="s">
        <v>154</v>
      </c>
      <c r="D28" s="21" t="s">
        <v>154</v>
      </c>
      <c r="E28" s="21" t="s">
        <v>154</v>
      </c>
      <c r="F28" s="21" t="s">
        <v>154</v>
      </c>
      <c r="G28" s="21" t="s">
        <v>154</v>
      </c>
      <c r="H28" s="21" t="s">
        <v>154</v>
      </c>
      <c r="I28" s="21" t="s">
        <v>154</v>
      </c>
      <c r="J28" s="21" t="s">
        <v>154</v>
      </c>
      <c r="K28" s="21" t="s">
        <v>154</v>
      </c>
      <c r="L28" s="21" t="s">
        <v>154</v>
      </c>
      <c r="M28" s="159">
        <v>39089.139184910229</v>
      </c>
      <c r="N28" s="159">
        <v>38926.535092411163</v>
      </c>
      <c r="O28" s="159">
        <v>39538.598359806609</v>
      </c>
      <c r="P28" s="159">
        <v>41057.324801234405</v>
      </c>
      <c r="Q28" s="159">
        <v>42253.293621257755</v>
      </c>
      <c r="R28" s="159">
        <v>44738.470177236704</v>
      </c>
      <c r="S28" s="159">
        <v>47479.964966176107</v>
      </c>
      <c r="T28" s="159">
        <v>50248.176711879139</v>
      </c>
      <c r="U28" s="159">
        <v>53160.518601299998</v>
      </c>
      <c r="V28" s="159">
        <v>62431.614379193968</v>
      </c>
      <c r="W28" s="21" t="s">
        <v>154</v>
      </c>
      <c r="X28" s="13"/>
    </row>
    <row r="30" spans="1:24" x14ac:dyDescent="0.3">
      <c r="A30" t="s">
        <v>179</v>
      </c>
    </row>
  </sheetData>
  <hyperlinks>
    <hyperlink ref="A1" location="'Read me'!A1" display="return to read me" xr:uid="{00FD7AF6-6BC6-498D-9043-282EA04F58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A9116-BF8D-4A4F-9C7B-2AC725E1CA5F}">
  <dimension ref="A1:F40"/>
  <sheetViews>
    <sheetView showGridLines="0" zoomScaleNormal="100" workbookViewId="0">
      <selection sqref="A1:F1"/>
    </sheetView>
  </sheetViews>
  <sheetFormatPr defaultRowHeight="14.4" x14ac:dyDescent="0.3"/>
  <cols>
    <col min="1" max="1" width="22" customWidth="1"/>
  </cols>
  <sheetData>
    <row r="1" spans="1:6" ht="17.399999999999999" x14ac:dyDescent="0.3">
      <c r="A1" s="396" t="s">
        <v>0</v>
      </c>
      <c r="B1" s="397"/>
      <c r="C1" s="397"/>
      <c r="D1" s="397"/>
      <c r="E1" s="397"/>
      <c r="F1" s="397"/>
    </row>
    <row r="2" spans="1:6" x14ac:dyDescent="0.3">
      <c r="A2" t="s">
        <v>1</v>
      </c>
    </row>
    <row r="4" spans="1:6" x14ac:dyDescent="0.3">
      <c r="A4" s="5" t="s">
        <v>2</v>
      </c>
      <c r="B4" t="s">
        <v>3</v>
      </c>
    </row>
    <row r="5" spans="1:6" x14ac:dyDescent="0.3">
      <c r="A5" s="5" t="s">
        <v>4</v>
      </c>
      <c r="B5" t="s">
        <v>5</v>
      </c>
    </row>
    <row r="6" spans="1:6" x14ac:dyDescent="0.3">
      <c r="A6" s="5" t="s">
        <v>6</v>
      </c>
      <c r="B6" t="s">
        <v>7</v>
      </c>
    </row>
    <row r="7" spans="1:6" x14ac:dyDescent="0.3">
      <c r="A7" s="5" t="s">
        <v>8</v>
      </c>
      <c r="B7" t="s">
        <v>9</v>
      </c>
    </row>
    <row r="8" spans="1:6" x14ac:dyDescent="0.3">
      <c r="A8" s="18" t="s">
        <v>10</v>
      </c>
      <c r="B8" t="s">
        <v>11</v>
      </c>
    </row>
    <row r="9" spans="1:6" x14ac:dyDescent="0.3">
      <c r="A9" s="18" t="s">
        <v>12</v>
      </c>
      <c r="B9" t="s">
        <v>13</v>
      </c>
    </row>
    <row r="10" spans="1:6" x14ac:dyDescent="0.3">
      <c r="A10" s="18" t="s">
        <v>14</v>
      </c>
      <c r="B10" t="s">
        <v>15</v>
      </c>
    </row>
    <row r="11" spans="1:6" x14ac:dyDescent="0.3">
      <c r="A11" s="18" t="s">
        <v>16</v>
      </c>
      <c r="B11" t="s">
        <v>17</v>
      </c>
    </row>
    <row r="12" spans="1:6" x14ac:dyDescent="0.3">
      <c r="A12" s="18" t="s">
        <v>18</v>
      </c>
      <c r="B12" t="s">
        <v>19</v>
      </c>
    </row>
    <row r="13" spans="1:6" x14ac:dyDescent="0.3">
      <c r="A13" s="18" t="s">
        <v>20</v>
      </c>
      <c r="B13" t="s">
        <v>21</v>
      </c>
    </row>
    <row r="14" spans="1:6" x14ac:dyDescent="0.3">
      <c r="A14" s="18" t="s">
        <v>22</v>
      </c>
      <c r="B14" t="s">
        <v>23</v>
      </c>
    </row>
    <row r="15" spans="1:6" x14ac:dyDescent="0.3">
      <c r="A15" s="18" t="s">
        <v>24</v>
      </c>
      <c r="B15" t="s">
        <v>25</v>
      </c>
    </row>
    <row r="16" spans="1:6" x14ac:dyDescent="0.3">
      <c r="A16" s="18" t="s">
        <v>26</v>
      </c>
      <c r="B16" t="s">
        <v>27</v>
      </c>
    </row>
    <row r="17" spans="1:2" x14ac:dyDescent="0.3">
      <c r="A17" s="18" t="s">
        <v>28</v>
      </c>
      <c r="B17" t="s">
        <v>29</v>
      </c>
    </row>
    <row r="18" spans="1:2" x14ac:dyDescent="0.3">
      <c r="A18" s="18" t="s">
        <v>30</v>
      </c>
      <c r="B18" t="s">
        <v>31</v>
      </c>
    </row>
    <row r="19" spans="1:2" x14ac:dyDescent="0.3">
      <c r="A19" s="18" t="s">
        <v>32</v>
      </c>
      <c r="B19" t="s">
        <v>33</v>
      </c>
    </row>
    <row r="20" spans="1:2" x14ac:dyDescent="0.3">
      <c r="A20" s="18" t="s">
        <v>34</v>
      </c>
      <c r="B20" t="s">
        <v>35</v>
      </c>
    </row>
    <row r="21" spans="1:2" x14ac:dyDescent="0.3">
      <c r="A21" s="18" t="s">
        <v>36</v>
      </c>
      <c r="B21" t="s">
        <v>37</v>
      </c>
    </row>
    <row r="22" spans="1:2" x14ac:dyDescent="0.3">
      <c r="A22" s="18" t="s">
        <v>38</v>
      </c>
      <c r="B22" t="s">
        <v>39</v>
      </c>
    </row>
    <row r="23" spans="1:2" x14ac:dyDescent="0.3">
      <c r="A23" s="18" t="s">
        <v>40</v>
      </c>
      <c r="B23" t="s">
        <v>41</v>
      </c>
    </row>
    <row r="24" spans="1:2" x14ac:dyDescent="0.3">
      <c r="A24" s="18" t="s">
        <v>42</v>
      </c>
      <c r="B24" t="s">
        <v>43</v>
      </c>
    </row>
    <row r="25" spans="1:2" x14ac:dyDescent="0.3">
      <c r="A25" s="18" t="s">
        <v>44</v>
      </c>
      <c r="B25" t="s">
        <v>45</v>
      </c>
    </row>
    <row r="26" spans="1:2" x14ac:dyDescent="0.3">
      <c r="A26" s="18" t="s">
        <v>46</v>
      </c>
      <c r="B26" t="s">
        <v>47</v>
      </c>
    </row>
    <row r="27" spans="1:2" x14ac:dyDescent="0.3">
      <c r="A27" s="18" t="s">
        <v>48</v>
      </c>
      <c r="B27" t="s">
        <v>49</v>
      </c>
    </row>
    <row r="28" spans="1:2" x14ac:dyDescent="0.3">
      <c r="A28" s="18" t="s">
        <v>50</v>
      </c>
      <c r="B28" t="s">
        <v>51</v>
      </c>
    </row>
    <row r="29" spans="1:2" x14ac:dyDescent="0.3">
      <c r="A29" s="18" t="s">
        <v>52</v>
      </c>
      <c r="B29" t="s">
        <v>53</v>
      </c>
    </row>
    <row r="30" spans="1:2" x14ac:dyDescent="0.3">
      <c r="A30" s="18" t="s">
        <v>54</v>
      </c>
      <c r="B30" t="s">
        <v>55</v>
      </c>
    </row>
    <row r="31" spans="1:2" x14ac:dyDescent="0.3">
      <c r="A31" s="18" t="s">
        <v>56</v>
      </c>
      <c r="B31" t="s">
        <v>57</v>
      </c>
    </row>
    <row r="32" spans="1:2" x14ac:dyDescent="0.3">
      <c r="A32" s="18" t="s">
        <v>58</v>
      </c>
      <c r="B32" t="s">
        <v>59</v>
      </c>
    </row>
    <row r="34" spans="1:2" x14ac:dyDescent="0.3">
      <c r="A34" t="s">
        <v>60</v>
      </c>
      <c r="B34" t="s">
        <v>61</v>
      </c>
    </row>
    <row r="35" spans="1:2" x14ac:dyDescent="0.3">
      <c r="B35" t="s">
        <v>62</v>
      </c>
    </row>
    <row r="36" spans="1:2" x14ac:dyDescent="0.3">
      <c r="B36" t="s">
        <v>63</v>
      </c>
    </row>
    <row r="37" spans="1:2" x14ac:dyDescent="0.3">
      <c r="B37" t="s">
        <v>64</v>
      </c>
    </row>
    <row r="38" spans="1:2" x14ac:dyDescent="0.3">
      <c r="B38" t="s">
        <v>65</v>
      </c>
    </row>
    <row r="40" spans="1:2" x14ac:dyDescent="0.3">
      <c r="A40" t="s">
        <v>66</v>
      </c>
      <c r="B40" s="8" t="s">
        <v>67</v>
      </c>
    </row>
  </sheetData>
  <mergeCells count="1">
    <mergeCell ref="A1:F1"/>
  </mergeCells>
  <phoneticPr fontId="15" type="noConversion"/>
  <hyperlinks>
    <hyperlink ref="B40" r:id="rId1" xr:uid="{F23DE0E0-0CCF-416B-953A-B94933CEEF50}"/>
    <hyperlink ref="A4" location="'Table 1'!A1" display="Table 1" xr:uid="{914D4B5E-21CD-4858-9949-D35C9B92BCBF}"/>
    <hyperlink ref="A5" location="'Table 2'!A1" display="Table 2" xr:uid="{CFAA9EF4-1AED-441A-BADC-C96E2A978198}"/>
    <hyperlink ref="A6" location="'Table 3'!A1" display="Table 3" xr:uid="{36E46855-D697-476A-BC62-64DC43BBB6E3}"/>
    <hyperlink ref="A7" location="'Table 4'!A1" display="Table 4" xr:uid="{E8AB3B57-3042-427D-8034-B472949DCACF}"/>
    <hyperlink ref="A8" location="'Table 5'!A1" display="Table 5" xr:uid="{2DC72397-AF76-4F4D-AC9E-FC2B9DAA1C2C}"/>
    <hyperlink ref="A9" location="'Table 6'!A1" display="Table 6" xr:uid="{E7D3990E-A7DA-440C-BFCA-4E8D06C227B7}"/>
    <hyperlink ref="A10" location="'Table 7'!A1" display="Table 7" xr:uid="{C269C0EA-67F3-4AE1-86C2-D470D7AA6ED1}"/>
    <hyperlink ref="A11" location="'Table 8'!A1" display="Table 8" xr:uid="{1527A863-9450-42E7-8968-E8D24BA69598}"/>
    <hyperlink ref="A12" location="'Table 9'!A1" display="Table 9" xr:uid="{296FE8A6-7243-470A-9B64-F0D17E9D8D9F}"/>
    <hyperlink ref="A13" location="'Table 10'!A1" display="Table 10" xr:uid="{9756321E-442B-4799-B49D-A2D30B67CBD7}"/>
    <hyperlink ref="A14" location="'Table 11'!A1" display="Table 11" xr:uid="{80BE68AB-B592-4A1D-80F9-E9E64FCB0681}"/>
    <hyperlink ref="A15" location="'Table 12'!A1" display="Table 12" xr:uid="{3DFB5BBD-A9EA-448A-BF8E-BC66213AABDC}"/>
    <hyperlink ref="A16" location="'Table 13'!A1" display="Table 13" xr:uid="{308561F7-D9BF-49B0-A47F-DDF98D9A494C}"/>
    <hyperlink ref="A17" location="'Table 14'!A1" display="Table 14" xr:uid="{851FDEF3-33C9-467B-BC64-E1A8DCE8C812}"/>
    <hyperlink ref="A18" location="'Table 15'!A1" display="Table 15" xr:uid="{C2961E1F-F16F-454E-A870-CAFA41783C2C}"/>
    <hyperlink ref="A19" location="'Table 16'!A1" display="Table 16" xr:uid="{90A68774-51B5-4F0D-AA49-84DB3558F680}"/>
    <hyperlink ref="A20" location="'Table 17'!A1" display="Table 17" xr:uid="{DE18AC77-5166-468F-94DC-DCFF0FC2C99E}"/>
    <hyperlink ref="A21" location="'Table 18'!A1" display="Table 18" xr:uid="{69B24007-F5B5-4B73-85C7-0E93831033CB}"/>
    <hyperlink ref="A22" location="'Table 19'!A1" display="Table 19" xr:uid="{7AD32421-8FE1-4874-992D-12E713D2A600}"/>
    <hyperlink ref="A23" location="'Table 20'!A1" display="Table 20" xr:uid="{DC210DA0-ED21-46A8-8E9D-676D6BBB0E55}"/>
    <hyperlink ref="A24" location="'Table 21'!A1" display="Table 21" xr:uid="{08CC7DE0-2BAB-4370-B9C7-40577E6CD176}"/>
    <hyperlink ref="A25" location="'Table 22'!A1" display="Table 22" xr:uid="{95993736-9F2E-4C13-BF2B-E5932E85CA50}"/>
    <hyperlink ref="A26" location="'Table 23'!A1" display="Table 23" xr:uid="{B78168DA-60A6-4968-8330-638F4587A1D3}"/>
    <hyperlink ref="A27" location="'Table 24'!A1" display="Table 24" xr:uid="{4D8CF22C-0239-4BA6-945D-79573A754732}"/>
    <hyperlink ref="A28" location="'Table 25'!A1" display="Table 25" xr:uid="{BB952819-F61B-47C2-8880-9B8B4C31334F}"/>
    <hyperlink ref="A29" location="'Table 26'!A1" display="Table 26" xr:uid="{6773D0BC-AEB6-49C7-84EB-35DB7D3172F8}"/>
    <hyperlink ref="A30" location="'Table 27'!A1" display="Table 27" xr:uid="{9C205C13-8B21-473B-A866-60970E40BD50}"/>
    <hyperlink ref="A31" location="'Table 28'!A1" display="Table 28" xr:uid="{7F0C2133-CC4E-4D94-B108-BA0D4ED19891}"/>
    <hyperlink ref="A32" location="'Table 29'!A1" display="Table 29" xr:uid="{B9CFD275-28FB-4021-AC2D-CB6F27F50015}"/>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91489-E402-4165-AEFA-BB721ABAE600}">
  <dimension ref="A1:L58"/>
  <sheetViews>
    <sheetView workbookViewId="0">
      <selection activeCell="A2" sqref="A2"/>
    </sheetView>
  </sheetViews>
  <sheetFormatPr defaultRowHeight="14.4" x14ac:dyDescent="0.3"/>
  <cols>
    <col min="1" max="1" width="16.5546875" customWidth="1"/>
    <col min="2" max="2" width="13.21875" style="20" customWidth="1"/>
    <col min="3" max="3" width="12.21875" style="20" customWidth="1"/>
    <col min="4" max="4" width="11.77734375" style="20" customWidth="1"/>
    <col min="5" max="5" width="14.5546875" style="20" customWidth="1"/>
    <col min="6" max="6" width="12.77734375" style="20" customWidth="1"/>
    <col min="7" max="7" width="16.77734375" style="20" customWidth="1"/>
    <col min="8" max="8" width="15" style="20" customWidth="1"/>
    <col min="9" max="9" width="10.21875" style="20" customWidth="1"/>
    <col min="10" max="10" width="13.21875" style="20" customWidth="1"/>
    <col min="11" max="11" width="13.77734375" style="20" customWidth="1"/>
    <col min="12" max="12" width="10.5546875" style="20" customWidth="1"/>
  </cols>
  <sheetData>
    <row r="1" spans="1:12" ht="15.6" x14ac:dyDescent="0.3">
      <c r="A1" s="97" t="s">
        <v>68</v>
      </c>
    </row>
    <row r="2" spans="1:12" ht="17.399999999999999" x14ac:dyDescent="0.3">
      <c r="A2" s="2" t="s">
        <v>315</v>
      </c>
    </row>
    <row r="3" spans="1:12" x14ac:dyDescent="0.3">
      <c r="A3" s="3"/>
      <c r="B3" s="27"/>
      <c r="C3" s="27"/>
      <c r="D3" s="27"/>
      <c r="E3" s="27"/>
      <c r="F3" s="27"/>
      <c r="G3" s="27"/>
      <c r="H3" s="27"/>
      <c r="I3" s="27"/>
      <c r="J3" s="27"/>
      <c r="K3" s="27"/>
      <c r="L3" s="27"/>
    </row>
    <row r="4" spans="1:12" ht="57.6" x14ac:dyDescent="0.3">
      <c r="A4" s="27"/>
      <c r="B4" s="29" t="s">
        <v>316</v>
      </c>
      <c r="C4" s="29" t="s">
        <v>317</v>
      </c>
      <c r="D4" s="29" t="s">
        <v>318</v>
      </c>
      <c r="E4" s="29" t="s">
        <v>319</v>
      </c>
      <c r="F4" s="29" t="s">
        <v>320</v>
      </c>
      <c r="G4" s="29" t="s">
        <v>321</v>
      </c>
      <c r="H4" s="29" t="s">
        <v>322</v>
      </c>
      <c r="I4" s="29" t="s">
        <v>323</v>
      </c>
      <c r="J4" s="29" t="s">
        <v>324</v>
      </c>
      <c r="K4" s="29" t="s">
        <v>325</v>
      </c>
      <c r="L4" s="29" t="s">
        <v>326</v>
      </c>
    </row>
    <row r="5" spans="1:12" x14ac:dyDescent="0.3">
      <c r="A5" s="28">
        <v>1970</v>
      </c>
      <c r="B5" s="30" t="s">
        <v>154</v>
      </c>
      <c r="C5" s="30" t="s">
        <v>154</v>
      </c>
      <c r="D5" s="30" t="s">
        <v>154</v>
      </c>
      <c r="E5" s="30" t="s">
        <v>154</v>
      </c>
      <c r="F5" s="30" t="s">
        <v>154</v>
      </c>
      <c r="G5" s="30" t="s">
        <v>154</v>
      </c>
      <c r="H5" s="30">
        <v>100</v>
      </c>
      <c r="I5" s="30">
        <v>97.336336918035045</v>
      </c>
      <c r="J5" s="30" t="s">
        <v>154</v>
      </c>
      <c r="K5" s="30" t="s">
        <v>154</v>
      </c>
      <c r="L5" s="30" t="s">
        <v>154</v>
      </c>
    </row>
    <row r="6" spans="1:12" x14ac:dyDescent="0.3">
      <c r="A6" s="28">
        <v>1971</v>
      </c>
      <c r="B6" s="30" t="s">
        <v>154</v>
      </c>
      <c r="C6" s="30" t="s">
        <v>154</v>
      </c>
      <c r="D6" s="30" t="s">
        <v>154</v>
      </c>
      <c r="E6" s="30" t="s">
        <v>154</v>
      </c>
      <c r="F6" s="30" t="s">
        <v>154</v>
      </c>
      <c r="G6" s="30" t="s">
        <v>154</v>
      </c>
      <c r="H6" s="30">
        <v>105.80698074408762</v>
      </c>
      <c r="I6" s="30">
        <v>102.98863925986559</v>
      </c>
      <c r="J6" s="30" t="s">
        <v>154</v>
      </c>
      <c r="K6" s="30" t="s">
        <v>154</v>
      </c>
      <c r="L6" s="30" t="s">
        <v>154</v>
      </c>
    </row>
    <row r="7" spans="1:12" x14ac:dyDescent="0.3">
      <c r="A7" s="28">
        <v>1972</v>
      </c>
      <c r="B7" s="30" t="s">
        <v>154</v>
      </c>
      <c r="C7" s="30" t="s">
        <v>154</v>
      </c>
      <c r="D7" s="30" t="s">
        <v>154</v>
      </c>
      <c r="E7" s="30" t="s">
        <v>154</v>
      </c>
      <c r="F7" s="30" t="s">
        <v>154</v>
      </c>
      <c r="G7" s="30" t="s">
        <v>154</v>
      </c>
      <c r="H7" s="30">
        <v>111.27464640248191</v>
      </c>
      <c r="I7" s="30">
        <v>108.31066472667196</v>
      </c>
      <c r="J7" s="30" t="s">
        <v>154</v>
      </c>
      <c r="K7" s="30" t="s">
        <v>154</v>
      </c>
      <c r="L7" s="30" t="s">
        <v>154</v>
      </c>
    </row>
    <row r="8" spans="1:12" x14ac:dyDescent="0.3">
      <c r="A8" s="28">
        <v>1973</v>
      </c>
      <c r="B8" s="30" t="s">
        <v>154</v>
      </c>
      <c r="C8" s="30" t="s">
        <v>154</v>
      </c>
      <c r="D8" s="30" t="s">
        <v>154</v>
      </c>
      <c r="E8" s="30" t="s">
        <v>154</v>
      </c>
      <c r="F8" s="30" t="s">
        <v>154</v>
      </c>
      <c r="G8" s="30" t="s">
        <v>154</v>
      </c>
      <c r="H8" s="30">
        <v>108.99381911978085</v>
      </c>
      <c r="I8" s="30">
        <v>106.09059099826359</v>
      </c>
      <c r="J8" s="30" t="s">
        <v>154</v>
      </c>
      <c r="K8" s="30" t="s">
        <v>154</v>
      </c>
      <c r="L8" s="30" t="s">
        <v>154</v>
      </c>
    </row>
    <row r="9" spans="1:12" x14ac:dyDescent="0.3">
      <c r="A9" s="28">
        <v>1974</v>
      </c>
      <c r="B9" s="30" t="s">
        <v>154</v>
      </c>
      <c r="C9" s="30" t="s">
        <v>154</v>
      </c>
      <c r="D9" s="30" t="s">
        <v>154</v>
      </c>
      <c r="E9" s="30" t="s">
        <v>154</v>
      </c>
      <c r="F9" s="30" t="s">
        <v>154</v>
      </c>
      <c r="G9" s="30" t="s">
        <v>154</v>
      </c>
      <c r="H9" s="30">
        <v>108.94444021796204</v>
      </c>
      <c r="I9" s="30">
        <v>106.0425273840228</v>
      </c>
      <c r="J9" s="30" t="s">
        <v>154</v>
      </c>
      <c r="K9" s="30" t="s">
        <v>154</v>
      </c>
      <c r="L9" s="30" t="s">
        <v>154</v>
      </c>
    </row>
    <row r="10" spans="1:12" x14ac:dyDescent="0.3">
      <c r="A10" s="28">
        <v>1975</v>
      </c>
      <c r="B10" s="30" t="s">
        <v>154</v>
      </c>
      <c r="C10" s="30" t="s">
        <v>154</v>
      </c>
      <c r="D10" s="30" t="s">
        <v>154</v>
      </c>
      <c r="E10" s="30" t="s">
        <v>154</v>
      </c>
      <c r="F10" s="30" t="s">
        <v>154</v>
      </c>
      <c r="G10" s="30" t="s">
        <v>154</v>
      </c>
      <c r="H10" s="30">
        <v>109.5904072994642</v>
      </c>
      <c r="I10" s="30">
        <v>106.67128807885335</v>
      </c>
      <c r="J10" s="30" t="s">
        <v>154</v>
      </c>
      <c r="K10" s="30" t="s">
        <v>154</v>
      </c>
      <c r="L10" s="30" t="s">
        <v>154</v>
      </c>
    </row>
    <row r="11" spans="1:12" x14ac:dyDescent="0.3">
      <c r="A11" s="28">
        <v>1976</v>
      </c>
      <c r="B11" s="30" t="s">
        <v>154</v>
      </c>
      <c r="C11" s="30" t="s">
        <v>154</v>
      </c>
      <c r="D11" s="30" t="s">
        <v>154</v>
      </c>
      <c r="E11" s="30" t="s">
        <v>154</v>
      </c>
      <c r="F11" s="30" t="s">
        <v>154</v>
      </c>
      <c r="G11" s="30" t="s">
        <v>154</v>
      </c>
      <c r="H11" s="30">
        <v>102.37688492263683</v>
      </c>
      <c r="I11" s="30">
        <v>99.649909634486818</v>
      </c>
      <c r="J11" s="30" t="s">
        <v>154</v>
      </c>
      <c r="K11" s="30" t="s">
        <v>154</v>
      </c>
      <c r="L11" s="30" t="s">
        <v>154</v>
      </c>
    </row>
    <row r="12" spans="1:12" x14ac:dyDescent="0.3">
      <c r="A12" s="28">
        <v>1977</v>
      </c>
      <c r="B12" s="30" t="s">
        <v>154</v>
      </c>
      <c r="C12" s="30" t="s">
        <v>154</v>
      </c>
      <c r="D12" s="30" t="s">
        <v>154</v>
      </c>
      <c r="E12" s="30" t="s">
        <v>154</v>
      </c>
      <c r="F12" s="30" t="s">
        <v>154</v>
      </c>
      <c r="G12" s="30" t="s">
        <v>154</v>
      </c>
      <c r="H12" s="30">
        <v>107.28143998306841</v>
      </c>
      <c r="I12" s="30">
        <v>104.42382387243903</v>
      </c>
      <c r="J12" s="30" t="s">
        <v>154</v>
      </c>
      <c r="K12" s="30" t="s">
        <v>154</v>
      </c>
      <c r="L12" s="30" t="s">
        <v>154</v>
      </c>
    </row>
    <row r="13" spans="1:12" x14ac:dyDescent="0.3">
      <c r="A13" s="28">
        <v>1978</v>
      </c>
      <c r="B13" s="30" t="s">
        <v>154</v>
      </c>
      <c r="C13" s="30" t="s">
        <v>154</v>
      </c>
      <c r="D13" s="30" t="s">
        <v>154</v>
      </c>
      <c r="E13" s="30" t="s">
        <v>154</v>
      </c>
      <c r="F13" s="30" t="s">
        <v>154</v>
      </c>
      <c r="G13" s="30" t="s">
        <v>154</v>
      </c>
      <c r="H13" s="30">
        <v>98.930386497200544</v>
      </c>
      <c r="I13" s="30">
        <v>96.295214315229373</v>
      </c>
      <c r="J13" s="30" t="s">
        <v>154</v>
      </c>
      <c r="K13" s="30" t="s">
        <v>154</v>
      </c>
      <c r="L13" s="30" t="s">
        <v>154</v>
      </c>
    </row>
    <row r="14" spans="1:12" x14ac:dyDescent="0.3">
      <c r="A14" s="28">
        <v>1979</v>
      </c>
      <c r="B14" s="30" t="s">
        <v>154</v>
      </c>
      <c r="C14" s="30" t="s">
        <v>154</v>
      </c>
      <c r="D14" s="30" t="s">
        <v>154</v>
      </c>
      <c r="E14" s="30" t="s">
        <v>154</v>
      </c>
      <c r="F14" s="30" t="s">
        <v>154</v>
      </c>
      <c r="G14" s="30" t="s">
        <v>154</v>
      </c>
      <c r="H14" s="30">
        <v>91.83144893785402</v>
      </c>
      <c r="I14" s="30">
        <v>89.385368534862906</v>
      </c>
      <c r="J14" s="30" t="s">
        <v>154</v>
      </c>
      <c r="K14" s="30" t="s">
        <v>154</v>
      </c>
      <c r="L14" s="30" t="s">
        <v>154</v>
      </c>
    </row>
    <row r="15" spans="1:12" x14ac:dyDescent="0.3">
      <c r="A15" s="28">
        <v>1980</v>
      </c>
      <c r="B15" s="30" t="s">
        <v>154</v>
      </c>
      <c r="C15" s="30" t="s">
        <v>154</v>
      </c>
      <c r="D15" s="30" t="s">
        <v>154</v>
      </c>
      <c r="E15" s="30" t="s">
        <v>154</v>
      </c>
      <c r="F15" s="30" t="s">
        <v>154</v>
      </c>
      <c r="G15" s="30" t="s">
        <v>154</v>
      </c>
      <c r="H15" s="30">
        <v>101.60243397653809</v>
      </c>
      <c r="I15" s="30">
        <v>98.896087452327237</v>
      </c>
      <c r="J15" s="30" t="s">
        <v>154</v>
      </c>
      <c r="K15" s="30" t="s">
        <v>154</v>
      </c>
      <c r="L15" s="30" t="s">
        <v>154</v>
      </c>
    </row>
    <row r="16" spans="1:12" x14ac:dyDescent="0.3">
      <c r="A16" s="28">
        <v>1981</v>
      </c>
      <c r="B16" s="30" t="s">
        <v>154</v>
      </c>
      <c r="C16" s="30" t="s">
        <v>154</v>
      </c>
      <c r="D16" s="30" t="s">
        <v>154</v>
      </c>
      <c r="E16" s="30" t="s">
        <v>154</v>
      </c>
      <c r="F16" s="30" t="s">
        <v>154</v>
      </c>
      <c r="G16" s="30" t="s">
        <v>154</v>
      </c>
      <c r="H16" s="30">
        <v>102.99849795517547</v>
      </c>
      <c r="I16" s="30">
        <v>100.25496499016504</v>
      </c>
      <c r="J16" s="30" t="s">
        <v>154</v>
      </c>
      <c r="K16" s="30" t="s">
        <v>154</v>
      </c>
      <c r="L16" s="30" t="s">
        <v>154</v>
      </c>
    </row>
    <row r="17" spans="1:12" x14ac:dyDescent="0.3">
      <c r="A17" s="28">
        <v>1982</v>
      </c>
      <c r="B17" s="30" t="s">
        <v>154</v>
      </c>
      <c r="C17" s="30" t="s">
        <v>154</v>
      </c>
      <c r="D17" s="30" t="s">
        <v>154</v>
      </c>
      <c r="E17" s="30" t="s">
        <v>154</v>
      </c>
      <c r="F17" s="30" t="s">
        <v>154</v>
      </c>
      <c r="G17" s="30" t="s">
        <v>154</v>
      </c>
      <c r="H17" s="30">
        <v>92.805226252031787</v>
      </c>
      <c r="I17" s="30">
        <v>90.333207702222367</v>
      </c>
      <c r="J17" s="30" t="s">
        <v>154</v>
      </c>
      <c r="K17" s="30" t="s">
        <v>154</v>
      </c>
      <c r="L17" s="30" t="s">
        <v>154</v>
      </c>
    </row>
    <row r="18" spans="1:12" x14ac:dyDescent="0.3">
      <c r="A18" s="28">
        <v>1983</v>
      </c>
      <c r="B18" s="30" t="s">
        <v>154</v>
      </c>
      <c r="C18" s="30" t="s">
        <v>154</v>
      </c>
      <c r="D18" s="30" t="s">
        <v>154</v>
      </c>
      <c r="E18" s="30" t="s">
        <v>154</v>
      </c>
      <c r="F18" s="30" t="s">
        <v>154</v>
      </c>
      <c r="G18" s="30" t="s">
        <v>154</v>
      </c>
      <c r="H18" s="30">
        <v>99.221677739578354</v>
      </c>
      <c r="I18" s="30">
        <v>96.578746540322967</v>
      </c>
      <c r="J18" s="30" t="s">
        <v>154</v>
      </c>
      <c r="K18" s="30" t="s">
        <v>154</v>
      </c>
      <c r="L18" s="30" t="s">
        <v>154</v>
      </c>
    </row>
    <row r="19" spans="1:12" x14ac:dyDescent="0.3">
      <c r="A19" s="28">
        <v>1984</v>
      </c>
      <c r="B19" s="30" t="s">
        <v>154</v>
      </c>
      <c r="C19" s="30" t="s">
        <v>154</v>
      </c>
      <c r="D19" s="30" t="s">
        <v>154</v>
      </c>
      <c r="E19" s="30" t="s">
        <v>154</v>
      </c>
      <c r="F19" s="30" t="s">
        <v>154</v>
      </c>
      <c r="G19" s="30" t="s">
        <v>154</v>
      </c>
      <c r="H19" s="30">
        <v>98.18957484348708</v>
      </c>
      <c r="I19" s="30">
        <v>95.574135388042777</v>
      </c>
      <c r="J19" s="30" t="s">
        <v>154</v>
      </c>
      <c r="K19" s="30" t="s">
        <v>154</v>
      </c>
      <c r="L19" s="30" t="s">
        <v>154</v>
      </c>
    </row>
    <row r="20" spans="1:12" x14ac:dyDescent="0.3">
      <c r="A20" s="28">
        <v>1985</v>
      </c>
      <c r="B20" s="30" t="s">
        <v>154</v>
      </c>
      <c r="C20" s="30" t="s">
        <v>154</v>
      </c>
      <c r="D20" s="30" t="s">
        <v>154</v>
      </c>
      <c r="E20" s="30" t="s">
        <v>154</v>
      </c>
      <c r="F20" s="30" t="s">
        <v>154</v>
      </c>
      <c r="G20" s="30" t="s">
        <v>154</v>
      </c>
      <c r="H20" s="30">
        <v>96.99414079021588</v>
      </c>
      <c r="I20" s="30">
        <v>94.410543670317793</v>
      </c>
      <c r="J20" s="30" t="s">
        <v>154</v>
      </c>
      <c r="K20" s="30" t="s">
        <v>154</v>
      </c>
      <c r="L20" s="30" t="s">
        <v>154</v>
      </c>
    </row>
    <row r="21" spans="1:12" x14ac:dyDescent="0.3">
      <c r="A21" s="28">
        <v>1986</v>
      </c>
      <c r="B21" s="30" t="s">
        <v>154</v>
      </c>
      <c r="C21" s="30" t="s">
        <v>154</v>
      </c>
      <c r="D21" s="30" t="s">
        <v>154</v>
      </c>
      <c r="E21" s="30" t="s">
        <v>154</v>
      </c>
      <c r="F21" s="30" t="s">
        <v>154</v>
      </c>
      <c r="G21" s="30" t="s">
        <v>154</v>
      </c>
      <c r="H21" s="30">
        <v>87.275892097335273</v>
      </c>
      <c r="I21" s="30">
        <v>84.951156380082992</v>
      </c>
      <c r="J21" s="30" t="s">
        <v>154</v>
      </c>
      <c r="K21" s="30" t="s">
        <v>154</v>
      </c>
      <c r="L21" s="30" t="s">
        <v>154</v>
      </c>
    </row>
    <row r="22" spans="1:12" x14ac:dyDescent="0.3">
      <c r="A22" s="28">
        <v>1987</v>
      </c>
      <c r="B22" s="30" t="s">
        <v>154</v>
      </c>
      <c r="C22" s="30" t="s">
        <v>154</v>
      </c>
      <c r="D22" s="30" t="s">
        <v>154</v>
      </c>
      <c r="E22" s="30" t="s">
        <v>154</v>
      </c>
      <c r="F22" s="30" t="s">
        <v>154</v>
      </c>
      <c r="G22" s="30" t="s">
        <v>154</v>
      </c>
      <c r="H22" s="30">
        <v>88.558247557540597</v>
      </c>
      <c r="I22" s="30">
        <v>86.199354211315253</v>
      </c>
      <c r="J22" s="30" t="s">
        <v>154</v>
      </c>
      <c r="K22" s="30" t="s">
        <v>154</v>
      </c>
      <c r="L22" s="30" t="s">
        <v>154</v>
      </c>
    </row>
    <row r="23" spans="1:12" x14ac:dyDescent="0.3">
      <c r="A23" s="28">
        <v>1988</v>
      </c>
      <c r="B23" s="30" t="s">
        <v>154</v>
      </c>
      <c r="C23" s="30" t="s">
        <v>154</v>
      </c>
      <c r="D23" s="30" t="s">
        <v>154</v>
      </c>
      <c r="E23" s="30" t="s">
        <v>154</v>
      </c>
      <c r="F23" s="30" t="s">
        <v>154</v>
      </c>
      <c r="G23" s="30" t="s">
        <v>154</v>
      </c>
      <c r="H23" s="30">
        <v>93.83840285088057</v>
      </c>
      <c r="I23" s="30">
        <v>91.338863957436118</v>
      </c>
      <c r="J23" s="30" t="s">
        <v>154</v>
      </c>
      <c r="K23" s="30" t="s">
        <v>154</v>
      </c>
      <c r="L23" s="30" t="s">
        <v>154</v>
      </c>
    </row>
    <row r="24" spans="1:12" x14ac:dyDescent="0.3">
      <c r="A24" s="28">
        <v>1989</v>
      </c>
      <c r="B24" s="30" t="s">
        <v>154</v>
      </c>
      <c r="C24" s="30" t="s">
        <v>154</v>
      </c>
      <c r="D24" s="30" t="s">
        <v>154</v>
      </c>
      <c r="E24" s="30" t="s">
        <v>154</v>
      </c>
      <c r="F24" s="30" t="s">
        <v>154</v>
      </c>
      <c r="G24" s="30" t="s">
        <v>154</v>
      </c>
      <c r="H24" s="30">
        <v>96.837936900535738</v>
      </c>
      <c r="I24" s="30">
        <v>94.258500525979656</v>
      </c>
      <c r="J24" s="30" t="s">
        <v>154</v>
      </c>
      <c r="K24" s="30" t="s">
        <v>154</v>
      </c>
      <c r="L24" s="30" t="s">
        <v>154</v>
      </c>
    </row>
    <row r="25" spans="1:12" x14ac:dyDescent="0.3">
      <c r="A25" s="28">
        <v>1990</v>
      </c>
      <c r="B25" s="30" t="s">
        <v>154</v>
      </c>
      <c r="C25" s="30" t="s">
        <v>154</v>
      </c>
      <c r="D25" s="30" t="s">
        <v>154</v>
      </c>
      <c r="E25" s="30" t="s">
        <v>154</v>
      </c>
      <c r="F25" s="30" t="s">
        <v>154</v>
      </c>
      <c r="G25" s="30" t="s">
        <v>154</v>
      </c>
      <c r="H25" s="30">
        <v>90.817624392085747</v>
      </c>
      <c r="I25" s="30">
        <v>88.398548859236158</v>
      </c>
      <c r="J25" s="30">
        <v>100</v>
      </c>
      <c r="K25" s="30">
        <v>94.040999999999997</v>
      </c>
      <c r="L25" s="30">
        <v>100</v>
      </c>
    </row>
    <row r="26" spans="1:12" x14ac:dyDescent="0.3">
      <c r="A26" s="28">
        <v>1991</v>
      </c>
      <c r="B26" s="30" t="s">
        <v>154</v>
      </c>
      <c r="C26" s="30" t="s">
        <v>154</v>
      </c>
      <c r="D26" s="30" t="s">
        <v>154</v>
      </c>
      <c r="E26" s="30" t="s">
        <v>154</v>
      </c>
      <c r="F26" s="30" t="s">
        <v>154</v>
      </c>
      <c r="G26" s="30" t="s">
        <v>154</v>
      </c>
      <c r="H26" s="30">
        <v>83.192523251104731</v>
      </c>
      <c r="I26" s="30">
        <v>80.976554722309942</v>
      </c>
      <c r="J26" s="30">
        <v>92.468999999999994</v>
      </c>
      <c r="K26" s="30">
        <v>90.543000000000006</v>
      </c>
      <c r="L26" s="30">
        <v>132.44526901669761</v>
      </c>
    </row>
    <row r="27" spans="1:12" x14ac:dyDescent="0.3">
      <c r="A27" s="28">
        <v>1992</v>
      </c>
      <c r="B27" s="30" t="s">
        <v>154</v>
      </c>
      <c r="C27" s="30" t="s">
        <v>154</v>
      </c>
      <c r="D27" s="30" t="s">
        <v>154</v>
      </c>
      <c r="E27" s="30" t="s">
        <v>154</v>
      </c>
      <c r="F27" s="30" t="s">
        <v>154</v>
      </c>
      <c r="G27" s="30" t="s">
        <v>154</v>
      </c>
      <c r="H27" s="30">
        <v>79.90091913169131</v>
      </c>
      <c r="I27" s="30">
        <v>77.772627846629774</v>
      </c>
      <c r="J27" s="30">
        <v>110.91</v>
      </c>
      <c r="K27" s="30">
        <v>87.064999999999998</v>
      </c>
      <c r="L27" s="30">
        <v>126.21595547309835</v>
      </c>
    </row>
    <row r="28" spans="1:12" x14ac:dyDescent="0.3">
      <c r="A28" s="28">
        <v>1993</v>
      </c>
      <c r="B28" s="30" t="s">
        <v>154</v>
      </c>
      <c r="C28" s="30" t="s">
        <v>154</v>
      </c>
      <c r="D28" s="30" t="s">
        <v>154</v>
      </c>
      <c r="E28" s="30" t="s">
        <v>154</v>
      </c>
      <c r="F28" s="30" t="s">
        <v>154</v>
      </c>
      <c r="G28" s="30" t="s">
        <v>154</v>
      </c>
      <c r="H28" s="30">
        <v>81.390090685170563</v>
      </c>
      <c r="I28" s="30">
        <v>79.222132887211885</v>
      </c>
      <c r="J28" s="30">
        <v>56.753999999999998</v>
      </c>
      <c r="K28" s="30">
        <v>83.632000000000005</v>
      </c>
      <c r="L28" s="30">
        <v>76.105380333951771</v>
      </c>
    </row>
    <row r="29" spans="1:12" x14ac:dyDescent="0.3">
      <c r="A29" s="28">
        <v>1994</v>
      </c>
      <c r="B29" s="30" t="s">
        <v>154</v>
      </c>
      <c r="C29" s="30" t="s">
        <v>154</v>
      </c>
      <c r="D29" s="30" t="s">
        <v>154</v>
      </c>
      <c r="E29" s="30" t="s">
        <v>154</v>
      </c>
      <c r="F29" s="30" t="s">
        <v>154</v>
      </c>
      <c r="G29" s="30" t="s">
        <v>154</v>
      </c>
      <c r="H29" s="30">
        <v>81.76544014818414</v>
      </c>
      <c r="I29" s="30">
        <v>79.587484305150809</v>
      </c>
      <c r="J29" s="30">
        <v>61.658999999999999</v>
      </c>
      <c r="K29" s="30">
        <v>80.343999999999994</v>
      </c>
      <c r="L29" s="30">
        <v>75.146567717996291</v>
      </c>
    </row>
    <row r="30" spans="1:12" x14ac:dyDescent="0.3">
      <c r="A30" s="28">
        <v>1995</v>
      </c>
      <c r="B30" s="30" t="s">
        <v>154</v>
      </c>
      <c r="C30" s="30" t="s">
        <v>154</v>
      </c>
      <c r="D30" s="30" t="s">
        <v>154</v>
      </c>
      <c r="E30" s="30" t="s">
        <v>154</v>
      </c>
      <c r="F30" s="30" t="s">
        <v>154</v>
      </c>
      <c r="G30" s="30" t="s">
        <v>154</v>
      </c>
      <c r="H30" s="30">
        <v>76.041818809588065</v>
      </c>
      <c r="I30" s="30">
        <v>74.016320955102387</v>
      </c>
      <c r="J30" s="30">
        <v>87.498000000000005</v>
      </c>
      <c r="K30" s="30">
        <v>77.216999999999999</v>
      </c>
      <c r="L30" s="30">
        <v>114.50983302411875</v>
      </c>
    </row>
    <row r="31" spans="1:12" x14ac:dyDescent="0.3">
      <c r="A31" s="28">
        <v>1996</v>
      </c>
      <c r="B31" s="30" t="s">
        <v>154</v>
      </c>
      <c r="C31" s="30" t="s">
        <v>154</v>
      </c>
      <c r="D31" s="30" t="s">
        <v>154</v>
      </c>
      <c r="E31" s="30" t="s">
        <v>154</v>
      </c>
      <c r="F31" s="30" t="s">
        <v>154</v>
      </c>
      <c r="G31" s="30" t="s">
        <v>154</v>
      </c>
      <c r="H31" s="30">
        <v>81.467358222319888</v>
      </c>
      <c r="I31" s="30">
        <v>79.297342277499808</v>
      </c>
      <c r="J31" s="30">
        <v>87.296999999999997</v>
      </c>
      <c r="K31" s="30">
        <v>74.207999999999998</v>
      </c>
      <c r="L31" s="30">
        <v>102.70871985157699</v>
      </c>
    </row>
    <row r="32" spans="1:12" x14ac:dyDescent="0.3">
      <c r="A32" s="28">
        <v>1997</v>
      </c>
      <c r="B32" s="30" t="s">
        <v>154</v>
      </c>
      <c r="C32" s="30" t="s">
        <v>154</v>
      </c>
      <c r="D32" s="30" t="s">
        <v>154</v>
      </c>
      <c r="E32" s="30" t="s">
        <v>154</v>
      </c>
      <c r="F32" s="30" t="s">
        <v>154</v>
      </c>
      <c r="G32" s="30" t="s">
        <v>154</v>
      </c>
      <c r="H32" s="30">
        <v>83.94756722185565</v>
      </c>
      <c r="I32" s="30">
        <v>81.711486865559365</v>
      </c>
      <c r="J32" s="30">
        <v>89.948999999999998</v>
      </c>
      <c r="K32" s="30">
        <v>71.304000000000002</v>
      </c>
      <c r="L32" s="30">
        <v>96.065306122448973</v>
      </c>
    </row>
    <row r="33" spans="1:12" x14ac:dyDescent="0.3">
      <c r="A33" s="28">
        <v>1998</v>
      </c>
      <c r="B33" s="30" t="s">
        <v>154</v>
      </c>
      <c r="C33" s="30" t="s">
        <v>154</v>
      </c>
      <c r="D33" s="30" t="s">
        <v>154</v>
      </c>
      <c r="E33" s="30" t="s">
        <v>154</v>
      </c>
      <c r="F33" s="30" t="s">
        <v>154</v>
      </c>
      <c r="G33" s="30" t="s">
        <v>154</v>
      </c>
      <c r="H33" s="30">
        <v>80.9080768115262</v>
      </c>
      <c r="I33" s="30">
        <v>78.752958239169729</v>
      </c>
      <c r="J33" s="30">
        <v>58.21</v>
      </c>
      <c r="K33" s="30">
        <v>68.536000000000001</v>
      </c>
      <c r="L33" s="30">
        <v>74.748794063079785</v>
      </c>
    </row>
    <row r="34" spans="1:12" x14ac:dyDescent="0.3">
      <c r="A34" s="28">
        <v>1999</v>
      </c>
      <c r="B34" s="30">
        <v>100</v>
      </c>
      <c r="C34" s="30">
        <v>100</v>
      </c>
      <c r="D34" s="30">
        <v>100</v>
      </c>
      <c r="E34" s="30">
        <v>100</v>
      </c>
      <c r="F34" s="30" t="s">
        <v>154</v>
      </c>
      <c r="G34" s="30" t="s">
        <v>154</v>
      </c>
      <c r="H34" s="30">
        <v>79.80550837316872</v>
      </c>
      <c r="I34" s="30">
        <v>77.679758509258178</v>
      </c>
      <c r="J34" s="30">
        <v>50.933</v>
      </c>
      <c r="K34" s="30">
        <v>65.995000000000005</v>
      </c>
      <c r="L34" s="30">
        <v>67.808534322820037</v>
      </c>
    </row>
    <row r="35" spans="1:12" x14ac:dyDescent="0.3">
      <c r="A35" s="28">
        <v>2000</v>
      </c>
      <c r="B35" s="30">
        <v>98.899521771200696</v>
      </c>
      <c r="C35" s="30">
        <v>85.030522600765593</v>
      </c>
      <c r="D35" s="30">
        <v>91.901200905607993</v>
      </c>
      <c r="E35" s="30">
        <v>107.32991947888701</v>
      </c>
      <c r="F35" s="30" t="s">
        <v>154</v>
      </c>
      <c r="G35" s="30" t="s">
        <v>154</v>
      </c>
      <c r="H35" s="30">
        <v>80.707616875492505</v>
      </c>
      <c r="I35" s="30">
        <v>78.5578378804463</v>
      </c>
      <c r="J35" s="30">
        <v>52.48</v>
      </c>
      <c r="K35" s="30">
        <v>63.738</v>
      </c>
      <c r="L35" s="30">
        <v>63.458256029684598</v>
      </c>
    </row>
    <row r="36" spans="1:12" x14ac:dyDescent="0.3">
      <c r="A36" s="28">
        <v>2001</v>
      </c>
      <c r="B36" s="30">
        <v>96.598562548796096</v>
      </c>
      <c r="C36" s="30">
        <v>92.868422615420002</v>
      </c>
      <c r="D36" s="30">
        <v>84.913396148561802</v>
      </c>
      <c r="E36" s="30">
        <v>111.51196002469</v>
      </c>
      <c r="F36" s="30" t="s">
        <v>154</v>
      </c>
      <c r="G36" s="30" t="s">
        <v>154</v>
      </c>
      <c r="H36" s="30">
        <v>78.948763532550458</v>
      </c>
      <c r="I36" s="30">
        <v>76.845834464666098</v>
      </c>
      <c r="J36" s="30">
        <v>50.933</v>
      </c>
      <c r="K36" s="30">
        <v>61.773000000000003</v>
      </c>
      <c r="L36" s="30">
        <v>59.640816326530611</v>
      </c>
    </row>
    <row r="37" spans="1:12" x14ac:dyDescent="0.3">
      <c r="A37" s="28">
        <v>2002</v>
      </c>
      <c r="B37" s="30">
        <v>95.134997522129893</v>
      </c>
      <c r="C37" s="30">
        <v>74.373459397609594</v>
      </c>
      <c r="D37" s="30">
        <v>80.637493115923704</v>
      </c>
      <c r="E37" s="30">
        <v>114.284724007414</v>
      </c>
      <c r="F37" s="30" t="s">
        <v>154</v>
      </c>
      <c r="G37" s="30" t="s">
        <v>154</v>
      </c>
      <c r="H37" s="30">
        <v>76.62932544577076</v>
      </c>
      <c r="I37" s="30">
        <v>74.588178393912997</v>
      </c>
      <c r="J37" s="30">
        <v>57.942</v>
      </c>
      <c r="K37" s="30">
        <v>60.073</v>
      </c>
      <c r="L37" s="30">
        <v>58.805194805194802</v>
      </c>
    </row>
    <row r="38" spans="1:12" x14ac:dyDescent="0.3">
      <c r="A38" s="28">
        <v>2003</v>
      </c>
      <c r="B38" s="30">
        <v>96.064085335766293</v>
      </c>
      <c r="C38" s="30">
        <v>101.482902689437</v>
      </c>
      <c r="D38" s="30">
        <v>81.648255484089503</v>
      </c>
      <c r="E38" s="30">
        <v>117.033635499781</v>
      </c>
      <c r="F38" s="30" t="s">
        <v>154</v>
      </c>
      <c r="G38" s="30" t="s">
        <v>154</v>
      </c>
      <c r="H38" s="30">
        <v>78.96308400970409</v>
      </c>
      <c r="I38" s="30">
        <v>76.859773492556627</v>
      </c>
      <c r="J38" s="30">
        <v>70.956999999999994</v>
      </c>
      <c r="K38" s="30">
        <v>58.576999999999998</v>
      </c>
      <c r="L38" s="30">
        <v>86.710204081632654</v>
      </c>
    </row>
    <row r="39" spans="1:12" x14ac:dyDescent="0.3">
      <c r="A39" s="28">
        <v>2004</v>
      </c>
      <c r="B39" s="30">
        <v>98.148545397857205</v>
      </c>
      <c r="C39" s="30">
        <v>77.028740765414994</v>
      </c>
      <c r="D39" s="30">
        <v>83.1534044700756</v>
      </c>
      <c r="E39" s="30">
        <v>121.48021550582</v>
      </c>
      <c r="F39" s="30" t="s">
        <v>154</v>
      </c>
      <c r="G39" s="30" t="s">
        <v>154</v>
      </c>
      <c r="H39" s="30">
        <v>76.381764278631834</v>
      </c>
      <c r="I39" s="30">
        <v>74.347211422188423</v>
      </c>
      <c r="J39" s="30">
        <v>70.956999999999994</v>
      </c>
      <c r="K39" s="30">
        <v>57.216999999999999</v>
      </c>
      <c r="L39" s="30">
        <v>84.835621521335796</v>
      </c>
    </row>
    <row r="40" spans="1:12" x14ac:dyDescent="0.3">
      <c r="A40" s="28">
        <v>2005</v>
      </c>
      <c r="B40" s="30">
        <v>101.59961764809</v>
      </c>
      <c r="C40" s="30">
        <v>99.019386980020698</v>
      </c>
      <c r="D40" s="30">
        <v>86.6213967773256</v>
      </c>
      <c r="E40" s="30">
        <v>125.27477557996301</v>
      </c>
      <c r="F40" s="30" t="s">
        <v>154</v>
      </c>
      <c r="G40" s="30" t="s">
        <v>154</v>
      </c>
      <c r="H40" s="30">
        <v>80.424690400540868</v>
      </c>
      <c r="I40" s="30">
        <v>78.282447613557054</v>
      </c>
      <c r="J40" s="30">
        <v>60.116999999999997</v>
      </c>
      <c r="K40" s="30">
        <v>55.963000000000001</v>
      </c>
      <c r="L40" s="30">
        <v>77.080519480519484</v>
      </c>
    </row>
    <row r="41" spans="1:12" x14ac:dyDescent="0.3">
      <c r="A41" s="28">
        <v>2006</v>
      </c>
      <c r="B41" s="30">
        <v>105.185382354404</v>
      </c>
      <c r="C41" s="30">
        <v>98.080888440536199</v>
      </c>
      <c r="D41" s="30">
        <v>88.699896318983306</v>
      </c>
      <c r="E41" s="30">
        <v>131.20387450421299</v>
      </c>
      <c r="F41" s="30" t="s">
        <v>154</v>
      </c>
      <c r="G41" s="30" t="s">
        <v>154</v>
      </c>
      <c r="H41" s="30">
        <v>76.240435530744008</v>
      </c>
      <c r="I41" s="30">
        <v>74.209647195982285</v>
      </c>
      <c r="J41" s="30">
        <v>58.344000000000001</v>
      </c>
      <c r="K41" s="30">
        <v>54.83</v>
      </c>
      <c r="L41" s="30">
        <v>77.341743970315406</v>
      </c>
    </row>
    <row r="42" spans="1:12" x14ac:dyDescent="0.3">
      <c r="A42" s="28">
        <v>2007</v>
      </c>
      <c r="B42" s="30">
        <v>108.411156860045</v>
      </c>
      <c r="C42" s="30">
        <v>93.555352587724101</v>
      </c>
      <c r="D42" s="30">
        <v>91.755375689479195</v>
      </c>
      <c r="E42" s="30">
        <v>133.654003323197</v>
      </c>
      <c r="F42" s="30" t="s">
        <v>154</v>
      </c>
      <c r="G42" s="30" t="s">
        <v>154</v>
      </c>
      <c r="H42" s="30">
        <v>79.290342284647537</v>
      </c>
      <c r="I42" s="30">
        <v>77.178314709647736</v>
      </c>
      <c r="J42" s="30">
        <v>41.209000000000003</v>
      </c>
      <c r="K42" s="30">
        <v>53.847999999999999</v>
      </c>
      <c r="L42" s="30">
        <v>47.912430426716142</v>
      </c>
    </row>
    <row r="43" spans="1:12" x14ac:dyDescent="0.3">
      <c r="A43" s="28">
        <v>2008</v>
      </c>
      <c r="B43" s="30">
        <v>111.060456674837</v>
      </c>
      <c r="C43" s="30">
        <v>105.274722020418</v>
      </c>
      <c r="D43" s="30">
        <v>94.019259687850294</v>
      </c>
      <c r="E43" s="30">
        <v>136.597694094894</v>
      </c>
      <c r="F43" s="30" t="s">
        <v>154</v>
      </c>
      <c r="G43" s="30" t="s">
        <v>154</v>
      </c>
      <c r="H43" s="30">
        <v>81.955945674886223</v>
      </c>
      <c r="I43" s="30">
        <v>79.772915406469025</v>
      </c>
      <c r="J43" s="30">
        <v>38.369999999999997</v>
      </c>
      <c r="K43" s="30">
        <v>53.055</v>
      </c>
      <c r="L43" s="30">
        <v>56.688682745825602</v>
      </c>
    </row>
    <row r="44" spans="1:12" x14ac:dyDescent="0.3">
      <c r="A44" s="28">
        <v>2009</v>
      </c>
      <c r="B44" s="30">
        <v>111.83338318467401</v>
      </c>
      <c r="C44" s="30">
        <v>107.899150680863</v>
      </c>
      <c r="D44" s="30">
        <v>94.862309545545102</v>
      </c>
      <c r="E44" s="30">
        <v>140.56277413163201</v>
      </c>
      <c r="F44" s="30" t="s">
        <v>154</v>
      </c>
      <c r="G44" s="30" t="s">
        <v>154</v>
      </c>
      <c r="H44" s="30">
        <v>71.872859851349943</v>
      </c>
      <c r="I44" s="30">
        <v>69.958409017537122</v>
      </c>
      <c r="J44" s="30">
        <v>56.884999999999998</v>
      </c>
      <c r="K44" s="30">
        <v>52.45</v>
      </c>
      <c r="L44" s="30">
        <v>58.296103896103901</v>
      </c>
    </row>
    <row r="45" spans="1:12" x14ac:dyDescent="0.3">
      <c r="A45" s="28">
        <v>2010</v>
      </c>
      <c r="B45" s="30">
        <v>110.029669703167</v>
      </c>
      <c r="C45" s="30">
        <v>107.650913959188</v>
      </c>
      <c r="D45" s="30">
        <v>93.544875741746296</v>
      </c>
      <c r="E45" s="30">
        <v>138.40496323793701</v>
      </c>
      <c r="F45" s="30">
        <v>22.65</v>
      </c>
      <c r="G45" s="30">
        <v>4.67</v>
      </c>
      <c r="H45" s="30">
        <v>81.762044856309586</v>
      </c>
      <c r="I45" s="30">
        <v>79.584179452412442</v>
      </c>
      <c r="J45" s="30">
        <v>64.12</v>
      </c>
      <c r="K45" s="30">
        <v>51.985999999999997</v>
      </c>
      <c r="L45" s="30">
        <v>58.900185528756957</v>
      </c>
    </row>
    <row r="46" spans="1:12" x14ac:dyDescent="0.3">
      <c r="A46" s="28">
        <v>2011</v>
      </c>
      <c r="B46" s="30">
        <v>106.427677929127</v>
      </c>
      <c r="C46" s="30">
        <v>95.677246374571595</v>
      </c>
      <c r="D46" s="30">
        <v>89.5797008737661</v>
      </c>
      <c r="E46" s="30">
        <v>135.16409802606299</v>
      </c>
      <c r="F46" s="30">
        <v>13.71</v>
      </c>
      <c r="G46" s="30">
        <v>1.41</v>
      </c>
      <c r="H46" s="30">
        <v>83.299203878831179</v>
      </c>
      <c r="I46" s="30">
        <v>81.080393737540035</v>
      </c>
      <c r="J46" s="30">
        <v>56.753999999999998</v>
      </c>
      <c r="K46" s="30">
        <v>51.63</v>
      </c>
      <c r="L46" s="30">
        <v>51.982189239332101</v>
      </c>
    </row>
    <row r="47" spans="1:12" x14ac:dyDescent="0.3">
      <c r="A47" s="28">
        <v>2012</v>
      </c>
      <c r="B47" s="30">
        <v>103.268735166249</v>
      </c>
      <c r="C47" s="30">
        <v>82.278615003064999</v>
      </c>
      <c r="D47" s="30">
        <v>86.164362910631098</v>
      </c>
      <c r="E47" s="30">
        <v>131.85001773990999</v>
      </c>
      <c r="F47" s="30">
        <v>17.71</v>
      </c>
      <c r="G47" s="30">
        <v>2.41</v>
      </c>
      <c r="H47" s="30">
        <v>83.640991784864582</v>
      </c>
      <c r="I47" s="30">
        <v>81.413077565301805</v>
      </c>
      <c r="J47" s="30">
        <v>32.433</v>
      </c>
      <c r="K47" s="30">
        <v>51.384999999999998</v>
      </c>
      <c r="L47" s="30">
        <v>38.956586270871988</v>
      </c>
    </row>
    <row r="48" spans="1:12" x14ac:dyDescent="0.3">
      <c r="A48" s="28">
        <v>2013</v>
      </c>
      <c r="B48" s="30">
        <v>101.92895985148699</v>
      </c>
      <c r="C48" s="30">
        <v>101.11097026328601</v>
      </c>
      <c r="D48" s="30">
        <v>83.506959049761306</v>
      </c>
      <c r="E48" s="30">
        <v>133.482900852987</v>
      </c>
      <c r="F48" s="30">
        <v>22.22</v>
      </c>
      <c r="G48" s="30">
        <v>3.43</v>
      </c>
      <c r="H48" s="30">
        <v>73.150587580540403</v>
      </c>
      <c r="I48" s="30">
        <v>71.202102384917112</v>
      </c>
      <c r="J48" s="30">
        <v>59.02</v>
      </c>
      <c r="K48" s="30">
        <v>51.274000000000001</v>
      </c>
      <c r="L48" s="30">
        <v>47.71948051948052</v>
      </c>
    </row>
    <row r="49" spans="1:12" x14ac:dyDescent="0.3">
      <c r="A49" s="28">
        <v>2014</v>
      </c>
      <c r="B49" s="30">
        <v>101.114347517154</v>
      </c>
      <c r="C49" s="30">
        <v>101.377533705755</v>
      </c>
      <c r="D49" s="30">
        <v>81.905212557668094</v>
      </c>
      <c r="E49" s="30">
        <v>130.44494708388899</v>
      </c>
      <c r="F49" s="30">
        <v>18.23</v>
      </c>
      <c r="G49" s="30">
        <v>3.3</v>
      </c>
      <c r="H49" s="30">
        <v>81.444014230506184</v>
      </c>
      <c r="I49" s="30">
        <v>79.274620090977905</v>
      </c>
      <c r="J49" s="30">
        <v>53.456000000000003</v>
      </c>
      <c r="K49" s="30">
        <v>51.259</v>
      </c>
      <c r="L49" s="30">
        <v>34.0987012987013</v>
      </c>
    </row>
    <row r="50" spans="1:12" x14ac:dyDescent="0.3">
      <c r="A50" s="28">
        <v>2015</v>
      </c>
      <c r="B50" s="30">
        <v>100.81373276254099</v>
      </c>
      <c r="C50" s="30">
        <v>88.274430245678005</v>
      </c>
      <c r="D50" s="30">
        <v>81.481508965088693</v>
      </c>
      <c r="E50" s="30">
        <v>130.242919232773</v>
      </c>
      <c r="F50" s="30">
        <v>21.92</v>
      </c>
      <c r="G50" s="30">
        <v>2.9</v>
      </c>
      <c r="H50" s="30">
        <v>81.393363016253417</v>
      </c>
      <c r="I50" s="30">
        <v>79.225318054419759</v>
      </c>
      <c r="J50" s="30">
        <v>51.286000000000001</v>
      </c>
      <c r="K50" s="30">
        <v>51.323</v>
      </c>
      <c r="L50" s="30">
        <v>13.349165120593693</v>
      </c>
    </row>
    <row r="51" spans="1:12" x14ac:dyDescent="0.3">
      <c r="A51" s="28">
        <v>2016</v>
      </c>
      <c r="B51" s="30">
        <v>102.988187962534</v>
      </c>
      <c r="C51" s="30">
        <v>90.036576206857205</v>
      </c>
      <c r="D51" s="30">
        <v>82.604527182850902</v>
      </c>
      <c r="E51" s="30">
        <v>131.06849999961</v>
      </c>
      <c r="F51" s="30">
        <v>23.15</v>
      </c>
      <c r="G51" s="30">
        <v>4.2300000000000004</v>
      </c>
      <c r="H51" s="30">
        <v>77.653421130786654</v>
      </c>
      <c r="I51" s="30">
        <v>75.58499562024312</v>
      </c>
      <c r="J51" s="30">
        <v>36.811999999999998</v>
      </c>
      <c r="K51" s="30">
        <v>51.460999999999999</v>
      </c>
      <c r="L51" s="30">
        <v>28.284972170686455</v>
      </c>
    </row>
    <row r="52" spans="1:12" x14ac:dyDescent="0.3">
      <c r="A52" s="28">
        <v>2017</v>
      </c>
      <c r="B52" s="30">
        <v>108.60741811806299</v>
      </c>
      <c r="C52" s="30">
        <v>102.555678726114</v>
      </c>
      <c r="D52" s="30">
        <v>86.538186285942899</v>
      </c>
      <c r="E52" s="30">
        <v>138.414337186095</v>
      </c>
      <c r="F52" s="30">
        <v>22.61</v>
      </c>
      <c r="G52" s="30">
        <v>2.13</v>
      </c>
      <c r="H52" s="30">
        <v>75.438155533927969</v>
      </c>
      <c r="I52" s="30">
        <v>73.428737235255426</v>
      </c>
      <c r="J52" s="30">
        <v>49.317</v>
      </c>
      <c r="K52" s="30">
        <v>51.664999999999999</v>
      </c>
      <c r="L52" s="30">
        <v>26.944712430426716</v>
      </c>
    </row>
    <row r="53" spans="1:12" x14ac:dyDescent="0.3">
      <c r="A53" s="28">
        <v>2018</v>
      </c>
      <c r="B53" s="30">
        <v>117.187705505422</v>
      </c>
      <c r="C53" s="30">
        <v>104.09852507544301</v>
      </c>
      <c r="D53" s="30">
        <v>94.397902567604106</v>
      </c>
      <c r="E53" s="30">
        <v>149.363469482368</v>
      </c>
      <c r="F53" s="30">
        <v>20.71</v>
      </c>
      <c r="G53" s="30">
        <v>3.05</v>
      </c>
      <c r="H53" s="30">
        <v>72.140099731489229</v>
      </c>
      <c r="I53" s="30">
        <v>70.218530527648852</v>
      </c>
      <c r="J53" s="30">
        <v>69.501999999999995</v>
      </c>
      <c r="K53" s="30">
        <v>51.88</v>
      </c>
      <c r="L53" s="30">
        <v>32.590723562152135</v>
      </c>
    </row>
    <row r="54" spans="1:12" x14ac:dyDescent="0.3">
      <c r="A54" s="28">
        <v>2019</v>
      </c>
      <c r="B54" s="30">
        <v>128.10932649832199</v>
      </c>
      <c r="C54" s="30">
        <v>117.079272300395</v>
      </c>
      <c r="D54" s="30">
        <v>100.39160060400199</v>
      </c>
      <c r="E54" s="30">
        <v>162.02735719216099</v>
      </c>
      <c r="F54" s="30">
        <v>23.26</v>
      </c>
      <c r="G54" s="30">
        <v>2.33</v>
      </c>
      <c r="H54" s="30">
        <v>75.236178142119215</v>
      </c>
      <c r="I54" s="30">
        <v>73.232139840666207</v>
      </c>
      <c r="J54" s="30">
        <v>59.566000000000003</v>
      </c>
      <c r="K54" s="30">
        <v>52.045000000000002</v>
      </c>
      <c r="L54" s="30">
        <v>1.8612244897959183</v>
      </c>
    </row>
    <row r="55" spans="1:12" x14ac:dyDescent="0.3">
      <c r="A55" s="28">
        <v>2020</v>
      </c>
      <c r="B55" s="30">
        <v>139.95402996192399</v>
      </c>
      <c r="C55" s="30">
        <v>133.40745106543</v>
      </c>
      <c r="D55" s="30">
        <v>107.055231506743</v>
      </c>
      <c r="E55" s="30">
        <v>181.74948044425901</v>
      </c>
      <c r="F55" s="30">
        <v>24.76</v>
      </c>
      <c r="G55" s="30">
        <v>2.21</v>
      </c>
      <c r="H55" s="30" t="s">
        <v>154</v>
      </c>
      <c r="I55" s="30" t="s">
        <v>154</v>
      </c>
      <c r="J55" s="30">
        <v>57.808999999999997</v>
      </c>
      <c r="K55" s="30">
        <v>52.155000000000001</v>
      </c>
      <c r="L55" s="30">
        <v>18.587012987012987</v>
      </c>
    </row>
    <row r="56" spans="1:12" x14ac:dyDescent="0.3">
      <c r="A56" s="166">
        <v>2021</v>
      </c>
      <c r="B56" s="167" t="s">
        <v>154</v>
      </c>
      <c r="C56" s="167" t="s">
        <v>154</v>
      </c>
      <c r="D56" s="167" t="s">
        <v>154</v>
      </c>
      <c r="E56" s="167" t="s">
        <v>154</v>
      </c>
      <c r="F56" s="167">
        <v>15.34</v>
      </c>
      <c r="G56" s="167">
        <v>2.19</v>
      </c>
      <c r="H56" s="167" t="s">
        <v>154</v>
      </c>
      <c r="I56" s="167" t="s">
        <v>154</v>
      </c>
      <c r="J56" s="167">
        <v>40.738</v>
      </c>
      <c r="K56" s="167">
        <v>52.228999999999999</v>
      </c>
      <c r="L56" s="167">
        <v>17.877551020408163</v>
      </c>
    </row>
    <row r="58" spans="1:12" x14ac:dyDescent="0.3">
      <c r="A58" t="s">
        <v>179</v>
      </c>
    </row>
  </sheetData>
  <hyperlinks>
    <hyperlink ref="A1" location="'Read me'!A1" display="Return to read me" xr:uid="{1EF12DA2-0A38-4069-A840-60AC8C61A76A}"/>
  </hyperlinks>
  <pageMargins left="0.7" right="0.7" top="0.75" bottom="0.75" header="0.3" footer="0.3"/>
  <pageSetup paperSize="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25799-D54C-404E-A1B0-2E0EA7BC07E4}">
  <dimension ref="A1:F14"/>
  <sheetViews>
    <sheetView workbookViewId="0"/>
  </sheetViews>
  <sheetFormatPr defaultRowHeight="14.4" x14ac:dyDescent="0.3"/>
  <cols>
    <col min="1" max="1" width="35.44140625" customWidth="1"/>
    <col min="2" max="2" width="28.5546875" customWidth="1"/>
  </cols>
  <sheetData>
    <row r="1" spans="1:6" ht="15.6" x14ac:dyDescent="0.3">
      <c r="A1" s="97" t="s">
        <v>68</v>
      </c>
    </row>
    <row r="2" spans="1:6" ht="17.399999999999999" x14ac:dyDescent="0.3">
      <c r="A2" s="2" t="s">
        <v>327</v>
      </c>
    </row>
    <row r="4" spans="1:6" x14ac:dyDescent="0.3">
      <c r="A4" s="12" t="s">
        <v>328</v>
      </c>
      <c r="B4" s="12" t="s">
        <v>329</v>
      </c>
      <c r="C4" s="12">
        <v>1978</v>
      </c>
      <c r="D4" s="12">
        <v>1998</v>
      </c>
      <c r="E4" s="12">
        <v>2007</v>
      </c>
      <c r="F4" s="13"/>
    </row>
    <row r="5" spans="1:6" x14ac:dyDescent="0.3">
      <c r="A5" s="40" t="s">
        <v>330</v>
      </c>
      <c r="B5" s="40" t="s">
        <v>331</v>
      </c>
      <c r="C5" s="332">
        <v>5.0999999999999996</v>
      </c>
      <c r="D5" s="332">
        <v>5.5</v>
      </c>
      <c r="E5" s="332">
        <v>5.8</v>
      </c>
      <c r="F5" s="13"/>
    </row>
    <row r="6" spans="1:6" x14ac:dyDescent="0.3">
      <c r="A6" s="3" t="s">
        <v>332</v>
      </c>
      <c r="B6" s="3"/>
      <c r="C6" s="328">
        <v>4.3</v>
      </c>
      <c r="D6" s="328">
        <v>4.4000000000000004</v>
      </c>
      <c r="E6" s="333">
        <v>4.5</v>
      </c>
      <c r="F6" s="13"/>
    </row>
    <row r="7" spans="1:6" x14ac:dyDescent="0.3">
      <c r="A7" s="40" t="s">
        <v>330</v>
      </c>
      <c r="B7" s="40" t="s">
        <v>333</v>
      </c>
      <c r="C7" s="326">
        <v>62.4</v>
      </c>
      <c r="D7" s="326">
        <v>102.2</v>
      </c>
      <c r="E7" s="326">
        <v>88.7</v>
      </c>
    </row>
    <row r="8" spans="1:6" x14ac:dyDescent="0.3">
      <c r="A8" s="3" t="s">
        <v>332</v>
      </c>
      <c r="B8" s="3"/>
      <c r="C8" s="328">
        <v>203.7</v>
      </c>
      <c r="D8" s="328">
        <v>222</v>
      </c>
      <c r="E8" s="333">
        <v>197.8</v>
      </c>
      <c r="F8" s="13"/>
    </row>
    <row r="9" spans="1:6" x14ac:dyDescent="0.3">
      <c r="A9" s="40" t="s">
        <v>330</v>
      </c>
      <c r="B9" s="40" t="s">
        <v>334</v>
      </c>
      <c r="C9" s="326">
        <v>11.4</v>
      </c>
      <c r="D9" s="326">
        <v>18.600000000000001</v>
      </c>
      <c r="E9" s="326">
        <v>16.100000000000001</v>
      </c>
    </row>
    <row r="10" spans="1:6" x14ac:dyDescent="0.3">
      <c r="A10" s="3" t="s">
        <v>332</v>
      </c>
      <c r="B10" s="3"/>
      <c r="C10" s="326">
        <v>37</v>
      </c>
      <c r="D10" s="326">
        <v>40.4</v>
      </c>
      <c r="E10" s="326">
        <v>36</v>
      </c>
      <c r="F10" s="13"/>
    </row>
    <row r="11" spans="1:6" x14ac:dyDescent="0.3">
      <c r="A11" s="40" t="s">
        <v>330</v>
      </c>
      <c r="B11" s="40" t="s">
        <v>335</v>
      </c>
      <c r="C11" s="332">
        <v>0.8</v>
      </c>
      <c r="D11" s="334" t="s">
        <v>154</v>
      </c>
      <c r="E11" s="334" t="s">
        <v>154</v>
      </c>
      <c r="F11" s="13"/>
    </row>
    <row r="12" spans="1:6" x14ac:dyDescent="0.3">
      <c r="A12" s="3" t="s">
        <v>332</v>
      </c>
      <c r="B12" s="3"/>
      <c r="C12" s="328">
        <v>0.5</v>
      </c>
      <c r="D12" s="335" t="s">
        <v>154</v>
      </c>
      <c r="E12" s="335" t="s">
        <v>154</v>
      </c>
      <c r="F12" s="13"/>
    </row>
    <row r="14" spans="1:6" x14ac:dyDescent="0.3">
      <c r="A14" t="s">
        <v>179</v>
      </c>
    </row>
  </sheetData>
  <hyperlinks>
    <hyperlink ref="A1" location="'Read me'!A1" display="return to read me" xr:uid="{A0DC694C-09DD-46D1-B198-EAAAE3ED5B64}"/>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0CDA9-0FB3-481D-876B-D3B2D9FB5620}">
  <dimension ref="A1:G18"/>
  <sheetViews>
    <sheetView workbookViewId="0"/>
  </sheetViews>
  <sheetFormatPr defaultRowHeight="14.4" x14ac:dyDescent="0.3"/>
  <cols>
    <col min="1" max="1" width="44.77734375" customWidth="1"/>
    <col min="2" max="2" width="11.77734375" customWidth="1"/>
    <col min="3" max="3" width="13.21875" customWidth="1"/>
    <col min="4" max="4" width="14.5546875" customWidth="1"/>
    <col min="5" max="5" width="12.21875" customWidth="1"/>
    <col min="6" max="7" width="13.21875" customWidth="1"/>
  </cols>
  <sheetData>
    <row r="1" spans="1:7" ht="15.6" x14ac:dyDescent="0.3">
      <c r="A1" s="97" t="s">
        <v>68</v>
      </c>
    </row>
    <row r="2" spans="1:7" ht="17.399999999999999" x14ac:dyDescent="0.3">
      <c r="A2" s="2" t="s">
        <v>336</v>
      </c>
    </row>
    <row r="3" spans="1:7" ht="15" thickBot="1" x14ac:dyDescent="0.35"/>
    <row r="4" spans="1:7" ht="16.2" thickBot="1" x14ac:dyDescent="0.35">
      <c r="A4" s="41" t="s">
        <v>337</v>
      </c>
      <c r="B4" s="400" t="s">
        <v>338</v>
      </c>
      <c r="C4" s="401"/>
      <c r="D4" s="402" t="s">
        <v>339</v>
      </c>
      <c r="E4" s="401"/>
      <c r="F4" s="402" t="s">
        <v>340</v>
      </c>
      <c r="G4" s="401"/>
    </row>
    <row r="5" spans="1:7" ht="31.8" thickBot="1" x14ac:dyDescent="0.35">
      <c r="A5" s="42"/>
      <c r="B5" s="43" t="s">
        <v>341</v>
      </c>
      <c r="C5" s="44" t="s">
        <v>342</v>
      </c>
      <c r="D5" s="43" t="s">
        <v>341</v>
      </c>
      <c r="E5" s="44" t="s">
        <v>342</v>
      </c>
      <c r="F5" s="43" t="s">
        <v>341</v>
      </c>
      <c r="G5" s="44" t="s">
        <v>342</v>
      </c>
    </row>
    <row r="6" spans="1:7" ht="16.2" thickBot="1" x14ac:dyDescent="0.35">
      <c r="A6" s="41" t="s">
        <v>343</v>
      </c>
      <c r="B6" s="45"/>
      <c r="C6" s="46"/>
      <c r="D6" s="45"/>
      <c r="E6" s="46"/>
      <c r="F6" s="45"/>
      <c r="G6" s="47"/>
    </row>
    <row r="7" spans="1:7" ht="15.6" x14ac:dyDescent="0.3">
      <c r="A7" s="42" t="s">
        <v>344</v>
      </c>
      <c r="B7" s="48">
        <v>73692</v>
      </c>
      <c r="C7" s="49">
        <v>2</v>
      </c>
      <c r="D7" s="48">
        <v>326408</v>
      </c>
      <c r="E7" s="49">
        <v>11</v>
      </c>
      <c r="F7" s="48">
        <v>2547733</v>
      </c>
      <c r="G7" s="49">
        <v>86</v>
      </c>
    </row>
    <row r="8" spans="1:7" ht="15.6" x14ac:dyDescent="0.3">
      <c r="A8" s="42" t="s">
        <v>345</v>
      </c>
      <c r="B8" s="48">
        <v>220494</v>
      </c>
      <c r="C8" s="49">
        <v>7</v>
      </c>
      <c r="D8" s="48">
        <v>23855</v>
      </c>
      <c r="E8" s="49">
        <v>1</v>
      </c>
      <c r="F8" s="48">
        <v>2703484</v>
      </c>
      <c r="G8" s="49">
        <v>92</v>
      </c>
    </row>
    <row r="9" spans="1:7" ht="16.2" thickBot="1" x14ac:dyDescent="0.35">
      <c r="A9" s="50" t="s">
        <v>346</v>
      </c>
      <c r="B9" s="51">
        <v>0</v>
      </c>
      <c r="C9" s="49">
        <v>0</v>
      </c>
      <c r="D9" s="48">
        <v>2628638</v>
      </c>
      <c r="E9" s="49">
        <v>89</v>
      </c>
      <c r="F9" s="48">
        <v>319196</v>
      </c>
      <c r="G9" s="49">
        <v>11</v>
      </c>
    </row>
    <row r="10" spans="1:7" ht="16.2" thickBot="1" x14ac:dyDescent="0.35">
      <c r="A10" s="52" t="s">
        <v>347</v>
      </c>
      <c r="B10" s="53"/>
      <c r="C10" s="46"/>
      <c r="D10" s="45"/>
      <c r="E10" s="46"/>
      <c r="F10" s="45"/>
      <c r="G10" s="47"/>
    </row>
    <row r="11" spans="1:7" ht="15.6" x14ac:dyDescent="0.3">
      <c r="A11" s="42" t="s">
        <v>348</v>
      </c>
      <c r="B11" s="48">
        <v>1402259</v>
      </c>
      <c r="C11" s="49">
        <v>48</v>
      </c>
      <c r="D11" s="54">
        <v>585098</v>
      </c>
      <c r="E11" s="55">
        <v>20</v>
      </c>
      <c r="F11" s="54">
        <v>960477</v>
      </c>
      <c r="G11" s="55">
        <v>33</v>
      </c>
    </row>
    <row r="12" spans="1:7" ht="15.6" x14ac:dyDescent="0.3">
      <c r="A12" s="42" t="s">
        <v>349</v>
      </c>
      <c r="B12" s="48">
        <v>2250883</v>
      </c>
      <c r="C12" s="49">
        <v>76</v>
      </c>
      <c r="D12" s="54">
        <v>515164</v>
      </c>
      <c r="E12" s="55">
        <v>17</v>
      </c>
      <c r="F12" s="54">
        <v>181787</v>
      </c>
      <c r="G12" s="55">
        <v>6</v>
      </c>
    </row>
    <row r="13" spans="1:7" ht="15.6" x14ac:dyDescent="0.3">
      <c r="A13" s="42" t="s">
        <v>350</v>
      </c>
      <c r="B13" s="48">
        <v>633582</v>
      </c>
      <c r="C13" s="49">
        <v>21</v>
      </c>
      <c r="D13" s="54">
        <v>1211071</v>
      </c>
      <c r="E13" s="55">
        <v>41</v>
      </c>
      <c r="F13" s="54">
        <v>1103182</v>
      </c>
      <c r="G13" s="55">
        <v>37</v>
      </c>
    </row>
    <row r="14" spans="1:7" ht="15.6" x14ac:dyDescent="0.3">
      <c r="A14" s="42" t="s">
        <v>351</v>
      </c>
      <c r="B14" s="48">
        <v>2928501</v>
      </c>
      <c r="C14" s="49">
        <v>99</v>
      </c>
      <c r="D14" s="54">
        <v>5645</v>
      </c>
      <c r="E14" s="55">
        <v>0</v>
      </c>
      <c r="F14" s="54">
        <v>13688</v>
      </c>
      <c r="G14" s="55">
        <v>0</v>
      </c>
    </row>
    <row r="15" spans="1:7" ht="15.6" x14ac:dyDescent="0.3">
      <c r="A15" s="42" t="s">
        <v>352</v>
      </c>
      <c r="B15" s="48">
        <v>1189376</v>
      </c>
      <c r="C15" s="49">
        <v>40</v>
      </c>
      <c r="D15" s="54">
        <v>1421369</v>
      </c>
      <c r="E15" s="55">
        <v>48</v>
      </c>
      <c r="F15" s="54">
        <v>337089</v>
      </c>
      <c r="G15" s="55">
        <v>11</v>
      </c>
    </row>
    <row r="16" spans="1:7" ht="16.2" thickBot="1" x14ac:dyDescent="0.35">
      <c r="A16" s="50" t="s">
        <v>353</v>
      </c>
      <c r="B16" s="56">
        <v>2419080</v>
      </c>
      <c r="C16" s="57">
        <v>82</v>
      </c>
      <c r="D16" s="58">
        <v>525399</v>
      </c>
      <c r="E16" s="59">
        <v>18</v>
      </c>
      <c r="F16" s="58">
        <v>3354</v>
      </c>
      <c r="G16" s="59">
        <v>0</v>
      </c>
    </row>
    <row r="18" spans="1:1" x14ac:dyDescent="0.3">
      <c r="A18" t="s">
        <v>354</v>
      </c>
    </row>
  </sheetData>
  <mergeCells count="3">
    <mergeCell ref="B4:C4"/>
    <mergeCell ref="D4:E4"/>
    <mergeCell ref="F4:G4"/>
  </mergeCells>
  <hyperlinks>
    <hyperlink ref="A1" location="'Read me'!A1" display="return to read me" xr:uid="{A6F3382B-FAB3-4A18-B580-7084E346BBBB}"/>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85914-AC35-4851-99A6-67B49AB75337}">
  <dimension ref="A1:G20"/>
  <sheetViews>
    <sheetView workbookViewId="0"/>
  </sheetViews>
  <sheetFormatPr defaultRowHeight="14.4" x14ac:dyDescent="0.3"/>
  <cols>
    <col min="1" max="1" width="12.77734375" customWidth="1"/>
    <col min="2" max="2" width="16.44140625" customWidth="1"/>
    <col min="3" max="3" width="12.21875" customWidth="1"/>
    <col min="4" max="4" width="13" customWidth="1"/>
    <col min="5" max="5" width="13.5546875" customWidth="1"/>
  </cols>
  <sheetData>
    <row r="1" spans="1:7" ht="15.6" x14ac:dyDescent="0.3">
      <c r="A1" s="97" t="s">
        <v>68</v>
      </c>
    </row>
    <row r="2" spans="1:7" ht="17.399999999999999" x14ac:dyDescent="0.3">
      <c r="A2" s="2" t="s">
        <v>355</v>
      </c>
    </row>
    <row r="4" spans="1:7" ht="30" x14ac:dyDescent="0.3">
      <c r="A4" s="196" t="s">
        <v>356</v>
      </c>
      <c r="B4" s="197" t="s">
        <v>166</v>
      </c>
      <c r="C4" s="197" t="s">
        <v>168</v>
      </c>
      <c r="D4" s="198" t="s">
        <v>167</v>
      </c>
      <c r="E4" s="198" t="s">
        <v>169</v>
      </c>
      <c r="F4" s="197" t="s">
        <v>357</v>
      </c>
      <c r="G4" s="13"/>
    </row>
    <row r="5" spans="1:7" ht="15" x14ac:dyDescent="0.3">
      <c r="A5" s="199" t="s">
        <v>358</v>
      </c>
      <c r="B5" s="200">
        <v>161</v>
      </c>
      <c r="C5" s="200">
        <v>89</v>
      </c>
      <c r="D5" s="200">
        <v>43</v>
      </c>
      <c r="E5" s="200">
        <v>15</v>
      </c>
      <c r="F5" s="200">
        <v>308</v>
      </c>
      <c r="G5" s="13"/>
    </row>
    <row r="6" spans="1:7" ht="15" x14ac:dyDescent="0.3">
      <c r="A6" s="199" t="s">
        <v>359</v>
      </c>
      <c r="B6" s="200">
        <v>227</v>
      </c>
      <c r="C6" s="200">
        <v>272</v>
      </c>
      <c r="D6" s="200">
        <v>55</v>
      </c>
      <c r="E6" s="200">
        <v>28</v>
      </c>
      <c r="F6" s="200">
        <v>582</v>
      </c>
      <c r="G6" s="13"/>
    </row>
    <row r="7" spans="1:7" ht="15" x14ac:dyDescent="0.3">
      <c r="A7" s="199" t="s">
        <v>360</v>
      </c>
      <c r="B7" s="200">
        <v>144</v>
      </c>
      <c r="C7" s="200">
        <v>71</v>
      </c>
      <c r="D7" s="200">
        <v>17</v>
      </c>
      <c r="E7" s="200">
        <v>17</v>
      </c>
      <c r="F7" s="200">
        <v>249</v>
      </c>
      <c r="G7" s="13"/>
    </row>
    <row r="8" spans="1:7" ht="15" x14ac:dyDescent="0.3">
      <c r="A8" s="199" t="s">
        <v>361</v>
      </c>
      <c r="B8" s="200">
        <v>75</v>
      </c>
      <c r="C8" s="200">
        <v>57</v>
      </c>
      <c r="D8" s="200">
        <v>32</v>
      </c>
      <c r="E8" s="200">
        <v>3</v>
      </c>
      <c r="F8" s="200">
        <v>167</v>
      </c>
      <c r="G8" s="13"/>
    </row>
    <row r="9" spans="1:7" ht="15" x14ac:dyDescent="0.3">
      <c r="A9" s="199" t="s">
        <v>362</v>
      </c>
      <c r="B9" s="200">
        <v>103</v>
      </c>
      <c r="C9" s="200">
        <v>53</v>
      </c>
      <c r="D9" s="200">
        <v>67</v>
      </c>
      <c r="E9" s="200">
        <v>0</v>
      </c>
      <c r="F9" s="200">
        <v>223</v>
      </c>
      <c r="G9" s="13"/>
    </row>
    <row r="10" spans="1:7" ht="15" x14ac:dyDescent="0.3">
      <c r="A10" s="199" t="s">
        <v>363</v>
      </c>
      <c r="B10" s="200">
        <v>82</v>
      </c>
      <c r="C10" s="200">
        <v>153</v>
      </c>
      <c r="D10" s="200">
        <v>70</v>
      </c>
      <c r="E10" s="200">
        <v>14</v>
      </c>
      <c r="F10" s="200">
        <v>319</v>
      </c>
      <c r="G10" s="13"/>
    </row>
    <row r="11" spans="1:7" ht="15" x14ac:dyDescent="0.3">
      <c r="A11" s="199" t="s">
        <v>364</v>
      </c>
      <c r="B11" s="200">
        <v>128</v>
      </c>
      <c r="C11" s="200">
        <v>215</v>
      </c>
      <c r="D11" s="200">
        <v>284</v>
      </c>
      <c r="E11" s="200">
        <v>0</v>
      </c>
      <c r="F11" s="200">
        <v>627</v>
      </c>
      <c r="G11" s="13"/>
    </row>
    <row r="12" spans="1:7" ht="15" x14ac:dyDescent="0.3">
      <c r="A12" s="199" t="s">
        <v>365</v>
      </c>
      <c r="B12" s="200">
        <v>48</v>
      </c>
      <c r="C12" s="200">
        <v>205</v>
      </c>
      <c r="D12" s="200">
        <v>198</v>
      </c>
      <c r="E12" s="200">
        <v>0</v>
      </c>
      <c r="F12" s="200">
        <v>451</v>
      </c>
      <c r="G12" s="13"/>
    </row>
    <row r="13" spans="1:7" ht="15" x14ac:dyDescent="0.3">
      <c r="A13" s="199" t="s">
        <v>366</v>
      </c>
      <c r="B13" s="200">
        <v>203</v>
      </c>
      <c r="C13" s="200">
        <v>177</v>
      </c>
      <c r="D13" s="200">
        <v>283</v>
      </c>
      <c r="E13" s="200">
        <v>2</v>
      </c>
      <c r="F13" s="200">
        <v>665</v>
      </c>
      <c r="G13" s="13"/>
    </row>
    <row r="14" spans="1:7" ht="15" x14ac:dyDescent="0.3">
      <c r="A14" s="201" t="s">
        <v>367</v>
      </c>
      <c r="B14" s="202">
        <v>269</v>
      </c>
      <c r="C14" s="202">
        <v>148</v>
      </c>
      <c r="D14" s="202">
        <v>304</v>
      </c>
      <c r="E14" s="202">
        <v>0</v>
      </c>
      <c r="F14" s="202">
        <v>721</v>
      </c>
      <c r="G14" s="13"/>
    </row>
    <row r="18" spans="1:1" ht="15" x14ac:dyDescent="0.3">
      <c r="A18" s="199"/>
    </row>
    <row r="19" spans="1:1" ht="15" x14ac:dyDescent="0.3">
      <c r="A19" s="199"/>
    </row>
    <row r="20" spans="1:1" ht="15" x14ac:dyDescent="0.3">
      <c r="A20" s="199"/>
    </row>
  </sheetData>
  <hyperlinks>
    <hyperlink ref="A1" location="'Read me'!A1" display="return to read me" xr:uid="{3E0876E7-055D-428E-8303-C31E026D8F73}"/>
  </hyperlinks>
  <pageMargins left="0.7" right="0.7" top="0.75" bottom="0.75" header="0.3" footer="0.3"/>
  <pageSetup paperSize="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EBBA8-FCB4-4D29-938C-1E3F87EC3CB8}">
  <dimension ref="A1:G14"/>
  <sheetViews>
    <sheetView workbookViewId="0"/>
  </sheetViews>
  <sheetFormatPr defaultRowHeight="14.4" x14ac:dyDescent="0.3"/>
  <cols>
    <col min="2" max="2" width="15.21875" customWidth="1"/>
    <col min="3" max="3" width="14.21875" customWidth="1"/>
    <col min="4" max="4" width="22.77734375" customWidth="1"/>
    <col min="5" max="5" width="18.44140625" customWidth="1"/>
    <col min="6" max="6" width="17.5546875" customWidth="1"/>
  </cols>
  <sheetData>
    <row r="1" spans="1:7" ht="15.6" x14ac:dyDescent="0.3">
      <c r="A1" s="97" t="s">
        <v>68</v>
      </c>
    </row>
    <row r="2" spans="1:7" ht="17.399999999999999" x14ac:dyDescent="0.3">
      <c r="A2" s="2" t="s">
        <v>368</v>
      </c>
    </row>
    <row r="4" spans="1:7" ht="45" x14ac:dyDescent="0.3">
      <c r="A4" s="203" t="s">
        <v>356</v>
      </c>
      <c r="B4" s="198" t="s">
        <v>369</v>
      </c>
      <c r="C4" s="198" t="s">
        <v>370</v>
      </c>
      <c r="D4" s="198" t="s">
        <v>371</v>
      </c>
      <c r="E4" s="198" t="s">
        <v>372</v>
      </c>
      <c r="F4" s="204" t="s">
        <v>373</v>
      </c>
      <c r="G4" s="13"/>
    </row>
    <row r="5" spans="1:7" ht="15" x14ac:dyDescent="0.3">
      <c r="A5" s="199" t="s">
        <v>358</v>
      </c>
      <c r="B5" s="205">
        <v>0.5</v>
      </c>
      <c r="C5" s="205">
        <v>1.5</v>
      </c>
      <c r="D5" s="205">
        <v>0.3</v>
      </c>
      <c r="E5" s="205">
        <v>0.2</v>
      </c>
      <c r="F5" s="205">
        <v>2.5</v>
      </c>
      <c r="G5" s="13"/>
    </row>
    <row r="6" spans="1:7" ht="15" x14ac:dyDescent="0.3">
      <c r="A6" s="199" t="s">
        <v>359</v>
      </c>
      <c r="B6" s="205">
        <v>0.9</v>
      </c>
      <c r="C6" s="205">
        <v>4.5999999999999996</v>
      </c>
      <c r="D6" s="205">
        <v>0.2</v>
      </c>
      <c r="E6" s="205">
        <v>0.5</v>
      </c>
      <c r="F6" s="205">
        <v>6.2</v>
      </c>
      <c r="G6" s="13"/>
    </row>
    <row r="7" spans="1:7" ht="15" x14ac:dyDescent="0.3">
      <c r="A7" s="199" t="s">
        <v>360</v>
      </c>
      <c r="B7" s="205">
        <v>0.3</v>
      </c>
      <c r="C7" s="205">
        <v>0.4</v>
      </c>
      <c r="D7" s="205">
        <v>0.1</v>
      </c>
      <c r="E7" s="205">
        <v>0</v>
      </c>
      <c r="F7" s="205">
        <v>0.9</v>
      </c>
      <c r="G7" s="13"/>
    </row>
    <row r="8" spans="1:7" ht="15" x14ac:dyDescent="0.3">
      <c r="A8" s="199" t="s">
        <v>361</v>
      </c>
      <c r="B8" s="205">
        <v>0.2</v>
      </c>
      <c r="C8" s="205">
        <v>1.5</v>
      </c>
      <c r="D8" s="205">
        <v>0.1</v>
      </c>
      <c r="E8" s="205">
        <v>0</v>
      </c>
      <c r="F8" s="205">
        <v>1.8</v>
      </c>
      <c r="G8" s="13"/>
    </row>
    <row r="9" spans="1:7" ht="15" x14ac:dyDescent="0.3">
      <c r="A9" s="199" t="s">
        <v>362</v>
      </c>
      <c r="B9" s="205">
        <v>0.3</v>
      </c>
      <c r="C9" s="205">
        <v>0.2</v>
      </c>
      <c r="D9" s="205">
        <v>0.2</v>
      </c>
      <c r="E9" s="205">
        <v>0</v>
      </c>
      <c r="F9" s="205">
        <v>0.7</v>
      </c>
      <c r="G9" s="13"/>
    </row>
    <row r="10" spans="1:7" ht="15" x14ac:dyDescent="0.3">
      <c r="A10" s="199" t="s">
        <v>363</v>
      </c>
      <c r="B10" s="205">
        <v>0.2</v>
      </c>
      <c r="C10" s="205">
        <v>1.3</v>
      </c>
      <c r="D10" s="205">
        <v>0.3</v>
      </c>
      <c r="E10" s="205">
        <v>0.1</v>
      </c>
      <c r="F10" s="205">
        <v>1.8</v>
      </c>
      <c r="G10" s="13"/>
    </row>
    <row r="11" spans="1:7" ht="15" x14ac:dyDescent="0.3">
      <c r="A11" s="199" t="s">
        <v>364</v>
      </c>
      <c r="B11" s="205">
        <v>0.6</v>
      </c>
      <c r="C11" s="205">
        <v>1.9</v>
      </c>
      <c r="D11" s="205">
        <v>1.4</v>
      </c>
      <c r="E11" s="205">
        <v>0</v>
      </c>
      <c r="F11" s="205">
        <v>3.9</v>
      </c>
      <c r="G11" s="13"/>
    </row>
    <row r="12" spans="1:7" ht="15" x14ac:dyDescent="0.3">
      <c r="A12" s="199" t="s">
        <v>365</v>
      </c>
      <c r="B12" s="205">
        <v>0.3</v>
      </c>
      <c r="C12" s="205">
        <v>1.5</v>
      </c>
      <c r="D12" s="205">
        <v>1</v>
      </c>
      <c r="E12" s="205">
        <v>0</v>
      </c>
      <c r="F12" s="205">
        <v>2.8</v>
      </c>
      <c r="G12" s="13"/>
    </row>
    <row r="13" spans="1:7" ht="15" x14ac:dyDescent="0.3">
      <c r="A13" s="199" t="s">
        <v>366</v>
      </c>
      <c r="B13" s="205">
        <v>1.3</v>
      </c>
      <c r="C13" s="205">
        <v>1.3</v>
      </c>
      <c r="D13" s="205">
        <v>1.8</v>
      </c>
      <c r="E13" s="205">
        <v>0</v>
      </c>
      <c r="F13" s="205">
        <v>4.5</v>
      </c>
      <c r="G13" s="13"/>
    </row>
    <row r="14" spans="1:7" ht="15" x14ac:dyDescent="0.3">
      <c r="A14" s="201" t="s">
        <v>367</v>
      </c>
      <c r="B14" s="206">
        <v>1.5</v>
      </c>
      <c r="C14" s="206">
        <v>1.2</v>
      </c>
      <c r="D14" s="206">
        <v>1.3</v>
      </c>
      <c r="E14" s="206">
        <v>0</v>
      </c>
      <c r="F14" s="207">
        <v>4</v>
      </c>
      <c r="G14" s="13"/>
    </row>
  </sheetData>
  <hyperlinks>
    <hyperlink ref="A1" location="'Read me'!A1" display="return to read me" xr:uid="{7867F442-4378-43C6-ADB6-14E82261B450}"/>
  </hyperlinks>
  <pageMargins left="0.7" right="0.7" top="0.75" bottom="0.75" header="0.3" footer="0.3"/>
  <pageSetup paperSize="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63A55-D631-49CE-AA24-074D0B5F78B7}">
  <dimension ref="A1:E14"/>
  <sheetViews>
    <sheetView workbookViewId="0"/>
  </sheetViews>
  <sheetFormatPr defaultRowHeight="14.4" x14ac:dyDescent="0.3"/>
  <cols>
    <col min="1" max="1" width="22.5546875" customWidth="1"/>
    <col min="2" max="2" width="18.21875" customWidth="1"/>
    <col min="4" max="4" width="25.5546875" customWidth="1"/>
    <col min="5" max="5" width="32.44140625" customWidth="1"/>
  </cols>
  <sheetData>
    <row r="1" spans="1:5" ht="15.6" x14ac:dyDescent="0.3">
      <c r="A1" s="97" t="s">
        <v>68</v>
      </c>
    </row>
    <row r="2" spans="1:5" ht="17.399999999999999" x14ac:dyDescent="0.3">
      <c r="A2" s="2" t="s">
        <v>374</v>
      </c>
    </row>
    <row r="3" spans="1:5" ht="15" thickBot="1" x14ac:dyDescent="0.35"/>
    <row r="4" spans="1:5" ht="47.4" thickBot="1" x14ac:dyDescent="0.35">
      <c r="A4" s="60" t="s">
        <v>375</v>
      </c>
      <c r="B4" s="61" t="s">
        <v>376</v>
      </c>
      <c r="C4" s="61" t="s">
        <v>377</v>
      </c>
      <c r="D4" s="61" t="s">
        <v>378</v>
      </c>
      <c r="E4" s="61" t="s">
        <v>379</v>
      </c>
    </row>
    <row r="5" spans="1:5" ht="15.6" x14ac:dyDescent="0.3">
      <c r="A5" s="62" t="s">
        <v>380</v>
      </c>
      <c r="B5" s="48">
        <v>96068</v>
      </c>
      <c r="C5" s="48">
        <v>10429</v>
      </c>
      <c r="D5" s="48">
        <v>5552</v>
      </c>
      <c r="E5" s="51">
        <v>5.8</v>
      </c>
    </row>
    <row r="6" spans="1:5" ht="15.6" x14ac:dyDescent="0.3">
      <c r="A6" s="62" t="s">
        <v>381</v>
      </c>
      <c r="B6" s="48">
        <v>91665</v>
      </c>
      <c r="C6" s="48">
        <v>16356</v>
      </c>
      <c r="D6" s="48">
        <v>3421</v>
      </c>
      <c r="E6" s="51">
        <v>3.7</v>
      </c>
    </row>
    <row r="7" spans="1:5" ht="15.6" x14ac:dyDescent="0.3">
      <c r="A7" s="62" t="s">
        <v>382</v>
      </c>
      <c r="B7" s="48">
        <v>50498</v>
      </c>
      <c r="C7" s="48">
        <v>10887</v>
      </c>
      <c r="D7" s="48">
        <v>2259</v>
      </c>
      <c r="E7" s="51">
        <v>4.5</v>
      </c>
    </row>
    <row r="8" spans="1:5" ht="15.6" x14ac:dyDescent="0.3">
      <c r="A8" s="62" t="s">
        <v>383</v>
      </c>
      <c r="B8" s="51">
        <v>255</v>
      </c>
      <c r="C8" s="51">
        <v>67</v>
      </c>
      <c r="D8" s="51">
        <v>110</v>
      </c>
      <c r="E8" s="51">
        <v>43.1</v>
      </c>
    </row>
    <row r="9" spans="1:5" ht="15.6" x14ac:dyDescent="0.3">
      <c r="A9" s="62" t="s">
        <v>384</v>
      </c>
      <c r="B9" s="48">
        <v>71851</v>
      </c>
      <c r="C9" s="48">
        <v>13475</v>
      </c>
      <c r="D9" s="48">
        <v>2455</v>
      </c>
      <c r="E9" s="51">
        <v>3.4</v>
      </c>
    </row>
    <row r="10" spans="1:5" ht="15.6" x14ac:dyDescent="0.3">
      <c r="A10" s="62" t="s">
        <v>385</v>
      </c>
      <c r="B10" s="48">
        <v>93187</v>
      </c>
      <c r="C10" s="48">
        <v>12618</v>
      </c>
      <c r="D10" s="48">
        <v>4164</v>
      </c>
      <c r="E10" s="51">
        <v>4.5</v>
      </c>
    </row>
    <row r="11" spans="1:5" ht="15.6" x14ac:dyDescent="0.3">
      <c r="A11" s="62" t="s">
        <v>386</v>
      </c>
      <c r="B11" s="48">
        <v>90922</v>
      </c>
      <c r="C11" s="48">
        <v>12327</v>
      </c>
      <c r="D11" s="48">
        <v>4770</v>
      </c>
      <c r="E11" s="51">
        <v>5.2</v>
      </c>
    </row>
    <row r="12" spans="1:5" ht="15.6" x14ac:dyDescent="0.3">
      <c r="A12" s="62" t="s">
        <v>387</v>
      </c>
      <c r="B12" s="48">
        <v>58861</v>
      </c>
      <c r="C12" s="48">
        <v>11181</v>
      </c>
      <c r="D12" s="48">
        <v>2341</v>
      </c>
      <c r="E12" s="51">
        <v>4</v>
      </c>
    </row>
    <row r="13" spans="1:5" ht="15.6" x14ac:dyDescent="0.3">
      <c r="A13" s="62" t="s">
        <v>388</v>
      </c>
      <c r="B13" s="48">
        <v>33450</v>
      </c>
      <c r="C13" s="48">
        <v>6393</v>
      </c>
      <c r="D13" s="48">
        <v>2836</v>
      </c>
      <c r="E13" s="51">
        <v>8.5</v>
      </c>
    </row>
    <row r="14" spans="1:5" ht="16.2" thickBot="1" x14ac:dyDescent="0.35">
      <c r="A14" s="63" t="s">
        <v>389</v>
      </c>
      <c r="B14" s="56">
        <v>33786</v>
      </c>
      <c r="C14" s="56">
        <v>4462</v>
      </c>
      <c r="D14" s="56">
        <v>3200</v>
      </c>
      <c r="E14" s="64">
        <v>9.5</v>
      </c>
    </row>
  </sheetData>
  <hyperlinks>
    <hyperlink ref="A1" location="'Read me'!A1" display="return to read me" xr:uid="{69FD2451-1C2C-4871-8954-60D1AFC2667F}"/>
  </hyperlinks>
  <pageMargins left="0.7" right="0.7" top="0.75" bottom="0.75" header="0.3" footer="0.3"/>
  <pageSetup paperSize="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51E05-6279-4546-AC92-354D28347EEC}">
  <dimension ref="A1:F46"/>
  <sheetViews>
    <sheetView workbookViewId="0"/>
  </sheetViews>
  <sheetFormatPr defaultRowHeight="14.4" x14ac:dyDescent="0.3"/>
  <cols>
    <col min="1" max="1" width="12.5546875" style="28" customWidth="1"/>
    <col min="2" max="2" width="14.5546875" customWidth="1"/>
    <col min="3" max="3" width="13.44140625" customWidth="1"/>
    <col min="4" max="4" width="12.77734375" customWidth="1"/>
  </cols>
  <sheetData>
    <row r="1" spans="1:5" ht="15.6" x14ac:dyDescent="0.3">
      <c r="A1" s="97" t="s">
        <v>68</v>
      </c>
    </row>
    <row r="2" spans="1:5" ht="17.399999999999999" x14ac:dyDescent="0.3">
      <c r="A2" s="2" t="s">
        <v>390</v>
      </c>
    </row>
    <row r="4" spans="1:5" s="1" customFormat="1" ht="15.6" x14ac:dyDescent="0.3">
      <c r="A4" s="73" t="s">
        <v>391</v>
      </c>
      <c r="B4" s="66"/>
      <c r="C4" s="66"/>
      <c r="D4" s="66"/>
      <c r="E4" s="66"/>
    </row>
    <row r="5" spans="1:5" s="1" customFormat="1" ht="15.6" x14ac:dyDescent="0.3">
      <c r="A5" s="65"/>
      <c r="B5" s="66"/>
      <c r="C5" s="66"/>
      <c r="D5" s="66"/>
      <c r="E5" s="66"/>
    </row>
    <row r="6" spans="1:5" s="1" customFormat="1" ht="15.6" x14ac:dyDescent="0.3">
      <c r="A6" s="67"/>
      <c r="B6" s="68" t="s">
        <v>392</v>
      </c>
      <c r="C6" s="68" t="s">
        <v>393</v>
      </c>
      <c r="D6" s="68" t="s">
        <v>202</v>
      </c>
      <c r="E6" s="100"/>
    </row>
    <row r="7" spans="1:5" s="1" customFormat="1" ht="15.6" x14ac:dyDescent="0.3">
      <c r="A7" s="69" t="s">
        <v>394</v>
      </c>
      <c r="B7" s="70">
        <v>10010</v>
      </c>
      <c r="C7" s="70">
        <v>10811</v>
      </c>
      <c r="D7" s="70">
        <v>20821</v>
      </c>
      <c r="E7" s="100"/>
    </row>
    <row r="8" spans="1:5" s="1" customFormat="1" ht="15.6" x14ac:dyDescent="0.3">
      <c r="A8" s="69" t="s">
        <v>395</v>
      </c>
      <c r="B8" s="70">
        <v>15782</v>
      </c>
      <c r="C8" s="70">
        <v>25506</v>
      </c>
      <c r="D8" s="70">
        <v>41288</v>
      </c>
      <c r="E8" s="100"/>
    </row>
    <row r="9" spans="1:5" s="1" customFormat="1" ht="15.6" x14ac:dyDescent="0.3">
      <c r="A9" s="69" t="s">
        <v>358</v>
      </c>
      <c r="B9" s="70">
        <v>5622</v>
      </c>
      <c r="C9" s="70">
        <v>9191</v>
      </c>
      <c r="D9" s="70">
        <v>14813</v>
      </c>
      <c r="E9" s="100"/>
    </row>
    <row r="10" spans="1:5" s="1" customFormat="1" ht="15.6" x14ac:dyDescent="0.3">
      <c r="A10" s="69" t="s">
        <v>359</v>
      </c>
      <c r="B10" s="70">
        <v>11130</v>
      </c>
      <c r="C10" s="70">
        <v>16449</v>
      </c>
      <c r="D10" s="70">
        <v>27579</v>
      </c>
      <c r="E10" s="100"/>
    </row>
    <row r="11" spans="1:5" s="1" customFormat="1" ht="15.6" x14ac:dyDescent="0.3">
      <c r="A11" s="69" t="s">
        <v>360</v>
      </c>
      <c r="B11" s="70">
        <v>7804</v>
      </c>
      <c r="C11" s="70">
        <v>11670</v>
      </c>
      <c r="D11" s="70">
        <v>19474</v>
      </c>
      <c r="E11" s="100"/>
    </row>
    <row r="12" spans="1:5" s="1" customFormat="1" ht="15.6" x14ac:dyDescent="0.3">
      <c r="A12" s="69" t="s">
        <v>361</v>
      </c>
      <c r="B12" s="70">
        <v>9288</v>
      </c>
      <c r="C12" s="70">
        <v>12838</v>
      </c>
      <c r="D12" s="70">
        <v>22126</v>
      </c>
      <c r="E12" s="100"/>
    </row>
    <row r="13" spans="1:5" s="1" customFormat="1" ht="15.6" x14ac:dyDescent="0.3">
      <c r="A13" s="69" t="s">
        <v>362</v>
      </c>
      <c r="B13" s="70">
        <v>8311</v>
      </c>
      <c r="C13" s="70">
        <v>11180</v>
      </c>
      <c r="D13" s="70">
        <v>19491</v>
      </c>
      <c r="E13" s="100"/>
    </row>
    <row r="14" spans="1:5" s="1" customFormat="1" ht="15.6" x14ac:dyDescent="0.3">
      <c r="A14" s="69" t="s">
        <v>363</v>
      </c>
      <c r="B14" s="70">
        <v>8618</v>
      </c>
      <c r="C14" s="70">
        <v>13351</v>
      </c>
      <c r="D14" s="70">
        <v>21969</v>
      </c>
      <c r="E14" s="100"/>
    </row>
    <row r="15" spans="1:5" s="1" customFormat="1" ht="15.6" x14ac:dyDescent="0.3">
      <c r="A15" s="69" t="s">
        <v>364</v>
      </c>
      <c r="B15" s="70">
        <v>17124</v>
      </c>
      <c r="C15" s="70">
        <v>18793</v>
      </c>
      <c r="D15" s="70">
        <v>35917</v>
      </c>
      <c r="E15" s="100"/>
    </row>
    <row r="16" spans="1:5" s="1" customFormat="1" ht="15.6" x14ac:dyDescent="0.3">
      <c r="A16" s="69" t="s">
        <v>365</v>
      </c>
      <c r="B16" s="70">
        <v>9765</v>
      </c>
      <c r="C16" s="70">
        <v>12600</v>
      </c>
      <c r="D16" s="70">
        <v>22365</v>
      </c>
      <c r="E16" s="100"/>
    </row>
    <row r="17" spans="1:6" s="1" customFormat="1" ht="15.6" x14ac:dyDescent="0.3">
      <c r="A17" s="71" t="s">
        <v>366</v>
      </c>
      <c r="B17" s="72">
        <v>12745</v>
      </c>
      <c r="C17" s="72">
        <v>12600</v>
      </c>
      <c r="D17" s="72">
        <v>25345</v>
      </c>
      <c r="E17" s="100"/>
    </row>
    <row r="18" spans="1:6" s="1" customFormat="1" ht="15.6" x14ac:dyDescent="0.3">
      <c r="A18" s="73"/>
      <c r="B18" s="66"/>
      <c r="C18" s="66"/>
      <c r="D18" s="66"/>
      <c r="E18" s="66"/>
    </row>
    <row r="19" spans="1:6" s="1" customFormat="1" ht="15.6" x14ac:dyDescent="0.3">
      <c r="A19" s="219" t="s">
        <v>396</v>
      </c>
      <c r="B19" s="34"/>
      <c r="C19" s="34"/>
      <c r="D19" s="34"/>
      <c r="E19" s="34"/>
    </row>
    <row r="20" spans="1:6" s="1" customFormat="1" ht="15.6" x14ac:dyDescent="0.3">
      <c r="A20" s="220" t="s">
        <v>356</v>
      </c>
      <c r="B20" s="221" t="s">
        <v>397</v>
      </c>
      <c r="C20" s="221" t="s">
        <v>398</v>
      </c>
      <c r="D20" s="221" t="s">
        <v>399</v>
      </c>
      <c r="E20" s="221" t="s">
        <v>202</v>
      </c>
      <c r="F20" s="11"/>
    </row>
    <row r="21" spans="1:6" s="1" customFormat="1" ht="16.2" thickBot="1" x14ac:dyDescent="0.35">
      <c r="A21" s="222">
        <v>2009</v>
      </c>
      <c r="B21" s="223">
        <v>33</v>
      </c>
      <c r="C21" s="223">
        <v>42</v>
      </c>
      <c r="D21" s="223">
        <v>92</v>
      </c>
      <c r="E21" s="224">
        <v>167</v>
      </c>
      <c r="F21" s="11"/>
    </row>
    <row r="22" spans="1:6" s="1" customFormat="1" ht="16.2" thickBot="1" x14ac:dyDescent="0.35">
      <c r="A22" s="222">
        <v>2010</v>
      </c>
      <c r="B22" s="225">
        <v>38</v>
      </c>
      <c r="C22" s="225">
        <v>84</v>
      </c>
      <c r="D22" s="225">
        <v>149</v>
      </c>
      <c r="E22" s="224">
        <v>271</v>
      </c>
      <c r="F22" s="11"/>
    </row>
    <row r="23" spans="1:6" s="1" customFormat="1" ht="16.2" thickBot="1" x14ac:dyDescent="0.35">
      <c r="A23" s="222">
        <v>2011</v>
      </c>
      <c r="B23" s="225">
        <v>30</v>
      </c>
      <c r="C23" s="225">
        <v>67</v>
      </c>
      <c r="D23" s="225">
        <v>97</v>
      </c>
      <c r="E23" s="224">
        <v>194</v>
      </c>
      <c r="F23" s="11"/>
    </row>
    <row r="24" spans="1:6" s="1" customFormat="1" ht="16.2" thickBot="1" x14ac:dyDescent="0.35">
      <c r="A24" s="222">
        <v>2012</v>
      </c>
      <c r="B24" s="225">
        <v>42</v>
      </c>
      <c r="C24" s="225">
        <v>66</v>
      </c>
      <c r="D24" s="225">
        <v>75</v>
      </c>
      <c r="E24" s="224">
        <v>183</v>
      </c>
      <c r="F24" s="11"/>
    </row>
    <row r="25" spans="1:6" s="1" customFormat="1" ht="16.2" thickBot="1" x14ac:dyDescent="0.35">
      <c r="A25" s="222">
        <v>2013</v>
      </c>
      <c r="B25" s="225">
        <v>41</v>
      </c>
      <c r="C25" s="225">
        <v>101</v>
      </c>
      <c r="D25" s="225">
        <v>152</v>
      </c>
      <c r="E25" s="224">
        <v>294</v>
      </c>
      <c r="F25" s="11"/>
    </row>
    <row r="26" spans="1:6" s="1" customFormat="1" ht="16.2" thickBot="1" x14ac:dyDescent="0.35">
      <c r="A26" s="222">
        <v>2014</v>
      </c>
      <c r="B26" s="225">
        <v>18</v>
      </c>
      <c r="C26" s="225">
        <v>42</v>
      </c>
      <c r="D26" s="225">
        <v>107</v>
      </c>
      <c r="E26" s="224">
        <v>167</v>
      </c>
      <c r="F26" s="11"/>
    </row>
    <row r="27" spans="1:6" s="1" customFormat="1" ht="16.2" thickBot="1" x14ac:dyDescent="0.35">
      <c r="A27" s="222">
        <v>2015</v>
      </c>
      <c r="B27" s="225">
        <v>22</v>
      </c>
      <c r="C27" s="225">
        <v>66</v>
      </c>
      <c r="D27" s="225">
        <v>120</v>
      </c>
      <c r="E27" s="224">
        <v>208</v>
      </c>
      <c r="F27" s="11"/>
    </row>
    <row r="28" spans="1:6" s="1" customFormat="1" ht="16.2" thickBot="1" x14ac:dyDescent="0.35">
      <c r="A28" s="222">
        <v>2016</v>
      </c>
      <c r="B28" s="225">
        <v>26</v>
      </c>
      <c r="C28" s="225">
        <v>79</v>
      </c>
      <c r="D28" s="225">
        <v>104</v>
      </c>
      <c r="E28" s="224">
        <v>209</v>
      </c>
      <c r="F28" s="11"/>
    </row>
    <row r="29" spans="1:6" s="1" customFormat="1" ht="16.2" thickBot="1" x14ac:dyDescent="0.35">
      <c r="A29" s="222">
        <v>2017</v>
      </c>
      <c r="B29" s="225">
        <v>50</v>
      </c>
      <c r="C29" s="225">
        <v>127</v>
      </c>
      <c r="D29" s="225">
        <v>166</v>
      </c>
      <c r="E29" s="224">
        <v>343</v>
      </c>
      <c r="F29" s="11"/>
    </row>
    <row r="30" spans="1:6" s="1" customFormat="1" ht="16.2" thickBot="1" x14ac:dyDescent="0.35">
      <c r="A30" s="222">
        <v>2018</v>
      </c>
      <c r="B30" s="225">
        <v>48</v>
      </c>
      <c r="C30" s="225">
        <v>92</v>
      </c>
      <c r="D30" s="225">
        <v>211</v>
      </c>
      <c r="E30" s="224">
        <v>351</v>
      </c>
      <c r="F30" s="11"/>
    </row>
    <row r="31" spans="1:6" s="1" customFormat="1" ht="16.2" thickBot="1" x14ac:dyDescent="0.35">
      <c r="A31" s="222">
        <v>2019</v>
      </c>
      <c r="B31" s="225">
        <v>34</v>
      </c>
      <c r="C31" s="225">
        <v>79</v>
      </c>
      <c r="D31" s="225">
        <v>83</v>
      </c>
      <c r="E31" s="224">
        <v>196</v>
      </c>
      <c r="F31" s="11"/>
    </row>
    <row r="32" spans="1:6" s="1" customFormat="1" ht="15.6" x14ac:dyDescent="0.3">
      <c r="A32" s="226">
        <v>2020</v>
      </c>
      <c r="B32" s="227">
        <v>35</v>
      </c>
      <c r="C32" s="227">
        <v>105</v>
      </c>
      <c r="D32" s="227">
        <v>193</v>
      </c>
      <c r="E32" s="228">
        <v>333</v>
      </c>
      <c r="F32" s="11"/>
    </row>
    <row r="33" spans="1:5" s="1" customFormat="1" ht="15.6" x14ac:dyDescent="0.3">
      <c r="A33" s="73"/>
      <c r="B33" s="66"/>
      <c r="C33" s="66"/>
      <c r="D33" s="66"/>
      <c r="E33" s="66"/>
    </row>
    <row r="34" spans="1:5" s="1" customFormat="1" ht="15.6" x14ac:dyDescent="0.3">
      <c r="A34" s="73" t="s">
        <v>400</v>
      </c>
      <c r="B34" s="66"/>
      <c r="C34" s="66"/>
      <c r="D34" s="66"/>
      <c r="E34" s="66"/>
    </row>
    <row r="35" spans="1:5" s="1" customFormat="1" ht="31.2" x14ac:dyDescent="0.3">
      <c r="A35" s="76"/>
      <c r="B35" s="77" t="s">
        <v>401</v>
      </c>
      <c r="C35" s="77" t="s">
        <v>402</v>
      </c>
      <c r="D35" s="100"/>
      <c r="E35" s="66"/>
    </row>
    <row r="36" spans="1:5" s="1" customFormat="1" ht="15.6" x14ac:dyDescent="0.3">
      <c r="A36" s="74" t="s">
        <v>403</v>
      </c>
      <c r="B36" s="78">
        <v>166</v>
      </c>
      <c r="C36" s="78">
        <v>37</v>
      </c>
      <c r="D36" s="100"/>
      <c r="E36" s="66"/>
    </row>
    <row r="37" spans="1:5" s="1" customFormat="1" ht="15.6" x14ac:dyDescent="0.3">
      <c r="A37" s="74" t="s">
        <v>404</v>
      </c>
      <c r="B37" s="78">
        <v>133</v>
      </c>
      <c r="C37" s="78">
        <v>33</v>
      </c>
      <c r="D37" s="100"/>
      <c r="E37" s="66"/>
    </row>
    <row r="38" spans="1:5" s="1" customFormat="1" ht="15.6" x14ac:dyDescent="0.3">
      <c r="A38" s="74" t="s">
        <v>405</v>
      </c>
      <c r="B38" s="78">
        <v>22</v>
      </c>
      <c r="C38" s="78">
        <v>9</v>
      </c>
      <c r="D38" s="100"/>
      <c r="E38" s="66"/>
    </row>
    <row r="39" spans="1:5" s="1" customFormat="1" ht="15.6" x14ac:dyDescent="0.3">
      <c r="A39" s="74" t="s">
        <v>406</v>
      </c>
      <c r="B39" s="78">
        <v>44</v>
      </c>
      <c r="C39" s="78">
        <v>19</v>
      </c>
      <c r="D39" s="100"/>
      <c r="E39" s="66"/>
    </row>
    <row r="40" spans="1:5" s="1" customFormat="1" ht="15.6" x14ac:dyDescent="0.3">
      <c r="A40" s="74" t="s">
        <v>407</v>
      </c>
      <c r="B40" s="78">
        <v>31</v>
      </c>
      <c r="C40" s="78">
        <v>15</v>
      </c>
      <c r="D40" s="100"/>
      <c r="E40" s="66"/>
    </row>
    <row r="41" spans="1:5" s="1" customFormat="1" ht="15.6" x14ac:dyDescent="0.3">
      <c r="A41" s="74" t="s">
        <v>408</v>
      </c>
      <c r="B41" s="78">
        <v>37</v>
      </c>
      <c r="C41" s="78">
        <v>14</v>
      </c>
      <c r="D41" s="100"/>
      <c r="E41" s="66"/>
    </row>
    <row r="42" spans="1:5" s="1" customFormat="1" ht="15.6" x14ac:dyDescent="0.3">
      <c r="A42" s="74" t="s">
        <v>409</v>
      </c>
      <c r="B42" s="78">
        <v>17</v>
      </c>
      <c r="C42" s="78">
        <v>7</v>
      </c>
      <c r="D42" s="100"/>
      <c r="E42" s="66"/>
    </row>
    <row r="43" spans="1:5" s="1" customFormat="1" ht="15.6" x14ac:dyDescent="0.3">
      <c r="A43" s="74" t="s">
        <v>410</v>
      </c>
      <c r="B43" s="78">
        <v>20</v>
      </c>
      <c r="C43" s="78">
        <v>8</v>
      </c>
      <c r="D43" s="100"/>
      <c r="E43" s="66"/>
    </row>
    <row r="44" spans="1:5" s="1" customFormat="1" ht="15.6" x14ac:dyDescent="0.3">
      <c r="A44" s="74" t="s">
        <v>411</v>
      </c>
      <c r="B44" s="78">
        <v>132</v>
      </c>
      <c r="C44" s="78">
        <v>49</v>
      </c>
      <c r="D44" s="100"/>
      <c r="E44" s="66"/>
    </row>
    <row r="45" spans="1:5" s="1" customFormat="1" ht="15.6" x14ac:dyDescent="0.3">
      <c r="A45" s="74" t="s">
        <v>412</v>
      </c>
      <c r="B45" s="78">
        <v>49</v>
      </c>
      <c r="C45" s="78">
        <v>27</v>
      </c>
      <c r="D45" s="100"/>
      <c r="E45" s="66"/>
    </row>
    <row r="46" spans="1:5" s="1" customFormat="1" ht="15.6" x14ac:dyDescent="0.3">
      <c r="A46" s="75" t="s">
        <v>413</v>
      </c>
      <c r="B46" s="101">
        <v>99</v>
      </c>
      <c r="C46" s="102">
        <v>39</v>
      </c>
      <c r="D46" s="100"/>
      <c r="E46" s="66"/>
    </row>
  </sheetData>
  <hyperlinks>
    <hyperlink ref="A1" location="'Read me'!A1" display="return to read me" xr:uid="{E42D068E-F339-49C8-A031-6CC7AF3F2DEA}"/>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3EAA-B0E1-4D8E-882F-4052B9CDC0F4}">
  <dimension ref="A1:H16"/>
  <sheetViews>
    <sheetView workbookViewId="0"/>
  </sheetViews>
  <sheetFormatPr defaultRowHeight="14.4" x14ac:dyDescent="0.3"/>
  <cols>
    <col min="1" max="1" width="47.5546875" customWidth="1"/>
    <col min="2" max="2" width="20.21875" customWidth="1"/>
    <col min="3" max="4" width="11.5546875" customWidth="1"/>
    <col min="5" max="5" width="9.77734375" customWidth="1"/>
    <col min="6" max="6" width="11.5546875" customWidth="1"/>
  </cols>
  <sheetData>
    <row r="1" spans="1:8" ht="15.6" x14ac:dyDescent="0.3">
      <c r="A1" s="97" t="s">
        <v>68</v>
      </c>
    </row>
    <row r="2" spans="1:8" ht="17.399999999999999" x14ac:dyDescent="0.3">
      <c r="A2" s="2" t="s">
        <v>414</v>
      </c>
    </row>
    <row r="4" spans="1:8" ht="28.8" x14ac:dyDescent="0.3">
      <c r="A4" s="175" t="s">
        <v>415</v>
      </c>
      <c r="B4" s="175" t="s">
        <v>416</v>
      </c>
      <c r="C4" s="176" t="s">
        <v>417</v>
      </c>
      <c r="D4" s="176" t="s">
        <v>418</v>
      </c>
      <c r="E4" s="176" t="s">
        <v>419</v>
      </c>
      <c r="F4" s="176" t="s">
        <v>420</v>
      </c>
      <c r="G4" s="13"/>
    </row>
    <row r="5" spans="1:8" x14ac:dyDescent="0.3">
      <c r="A5" s="177" t="s">
        <v>421</v>
      </c>
      <c r="B5" s="178" t="s">
        <v>340</v>
      </c>
      <c r="C5" s="179">
        <v>38190</v>
      </c>
      <c r="D5" s="179">
        <v>48.519883115233135</v>
      </c>
      <c r="E5" s="179">
        <v>38749</v>
      </c>
      <c r="F5" s="180">
        <v>49.018342820999365</v>
      </c>
      <c r="G5" s="13"/>
    </row>
    <row r="6" spans="1:8" x14ac:dyDescent="0.3">
      <c r="A6" s="181"/>
      <c r="B6" s="182" t="s">
        <v>422</v>
      </c>
      <c r="C6" s="183">
        <v>36849</v>
      </c>
      <c r="D6" s="183">
        <v>46.816160589505778</v>
      </c>
      <c r="E6" s="183">
        <v>35211</v>
      </c>
      <c r="F6" s="16">
        <v>44.542694497153704</v>
      </c>
      <c r="G6" s="13"/>
    </row>
    <row r="7" spans="1:8" x14ac:dyDescent="0.3">
      <c r="A7" s="181"/>
      <c r="B7" s="182" t="s">
        <v>338</v>
      </c>
      <c r="C7" s="183">
        <v>3658</v>
      </c>
      <c r="D7" s="183">
        <v>4.6474399695083219</v>
      </c>
      <c r="E7" s="183">
        <v>5077</v>
      </c>
      <c r="F7" s="16">
        <v>6.4225173940543963</v>
      </c>
      <c r="G7" s="13"/>
    </row>
    <row r="8" spans="1:8" x14ac:dyDescent="0.3">
      <c r="A8" s="184"/>
      <c r="B8" s="185" t="s">
        <v>423</v>
      </c>
      <c r="C8" s="186">
        <v>13</v>
      </c>
      <c r="D8" s="183">
        <v>1.6516325752763308E-2</v>
      </c>
      <c r="E8" s="186">
        <v>13</v>
      </c>
      <c r="F8" s="16">
        <v>1.6445287792536369E-2</v>
      </c>
      <c r="G8" s="173"/>
      <c r="H8" s="15"/>
    </row>
    <row r="9" spans="1:8" x14ac:dyDescent="0.3">
      <c r="A9" s="177" t="s">
        <v>424</v>
      </c>
      <c r="B9" s="178" t="s">
        <v>340</v>
      </c>
      <c r="C9" s="179">
        <v>6269</v>
      </c>
      <c r="D9" s="179">
        <v>40.968500849562147</v>
      </c>
      <c r="E9" s="179">
        <v>6093</v>
      </c>
      <c r="F9" s="180">
        <v>39.956718473342512</v>
      </c>
      <c r="G9" s="13"/>
    </row>
    <row r="10" spans="1:8" x14ac:dyDescent="0.3">
      <c r="A10" s="181"/>
      <c r="B10" s="182" t="s">
        <v>422</v>
      </c>
      <c r="C10" s="183">
        <v>7569</v>
      </c>
      <c r="D10" s="183">
        <v>49.464122336949416</v>
      </c>
      <c r="E10" s="183">
        <v>7214</v>
      </c>
      <c r="F10" s="16">
        <v>47.308020198045774</v>
      </c>
      <c r="G10" s="13"/>
    </row>
    <row r="11" spans="1:8" x14ac:dyDescent="0.3">
      <c r="A11" s="181"/>
      <c r="B11" s="182" t="s">
        <v>338</v>
      </c>
      <c r="C11" s="183">
        <v>1427</v>
      </c>
      <c r="D11" s="183">
        <v>9.325578355770487</v>
      </c>
      <c r="E11" s="183">
        <v>1905</v>
      </c>
      <c r="F11" s="16">
        <v>12.492622467047019</v>
      </c>
      <c r="G11" s="13"/>
    </row>
    <row r="12" spans="1:8" x14ac:dyDescent="0.3">
      <c r="A12" s="184"/>
      <c r="B12" s="185" t="s">
        <v>423</v>
      </c>
      <c r="C12" s="186">
        <v>37</v>
      </c>
      <c r="D12" s="183">
        <v>0.24179845771794536</v>
      </c>
      <c r="E12" s="186">
        <v>37</v>
      </c>
      <c r="F12" s="16">
        <v>0.24263886156469278</v>
      </c>
      <c r="G12" s="13"/>
    </row>
    <row r="13" spans="1:8" x14ac:dyDescent="0.3">
      <c r="A13" s="177" t="s">
        <v>425</v>
      </c>
      <c r="B13" s="178" t="s">
        <v>340</v>
      </c>
      <c r="C13" s="179">
        <v>2500</v>
      </c>
      <c r="D13" s="179">
        <v>10.277492291880781</v>
      </c>
      <c r="E13" s="179">
        <v>2500</v>
      </c>
      <c r="F13" s="180">
        <v>10.596812478806376</v>
      </c>
      <c r="G13" s="13"/>
    </row>
    <row r="14" spans="1:8" x14ac:dyDescent="0.3">
      <c r="A14" s="181"/>
      <c r="B14" s="182" t="s">
        <v>422</v>
      </c>
      <c r="C14" s="183">
        <v>21785</v>
      </c>
      <c r="D14" s="183">
        <v>89.558067831449122</v>
      </c>
      <c r="E14" s="183">
        <v>21052</v>
      </c>
      <c r="F14" s="16">
        <v>89.233638521532725</v>
      </c>
      <c r="G14" s="13"/>
    </row>
    <row r="15" spans="1:8" x14ac:dyDescent="0.3">
      <c r="A15" s="181"/>
      <c r="B15" s="182" t="s">
        <v>338</v>
      </c>
      <c r="C15" s="187">
        <v>40</v>
      </c>
      <c r="D15" s="183">
        <v>0.16443987667009249</v>
      </c>
      <c r="E15" s="187">
        <v>40</v>
      </c>
      <c r="F15" s="16">
        <v>0.16954899966090201</v>
      </c>
      <c r="G15" s="13"/>
    </row>
    <row r="16" spans="1:8" x14ac:dyDescent="0.3">
      <c r="A16" s="184"/>
      <c r="B16" s="185" t="s">
        <v>423</v>
      </c>
      <c r="C16" s="186">
        <v>0</v>
      </c>
      <c r="D16" s="188">
        <v>0</v>
      </c>
      <c r="E16" s="186">
        <v>0</v>
      </c>
      <c r="F16" s="174">
        <v>0</v>
      </c>
      <c r="G16" s="13"/>
    </row>
  </sheetData>
  <hyperlinks>
    <hyperlink ref="A1" location="'Read me'!A1" display="return to read me" xr:uid="{1FC5FB76-A32C-4446-A803-7BF1B8A91A3D}"/>
  </hyperlinks>
  <pageMargins left="0.7" right="0.7" top="0.75" bottom="0.75" header="0.3" footer="0.3"/>
  <pageSetup paperSize="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5BC0-3FE7-4A12-ACA6-1EAADF823E00}">
  <dimension ref="A1:Y29"/>
  <sheetViews>
    <sheetView workbookViewId="0"/>
  </sheetViews>
  <sheetFormatPr defaultRowHeight="14.4" x14ac:dyDescent="0.3"/>
  <cols>
    <col min="1" max="1" width="16.44140625" customWidth="1"/>
    <col min="2" max="2" width="14.5546875" customWidth="1"/>
    <col min="3" max="3" width="14.21875" customWidth="1"/>
    <col min="4" max="4" width="8.77734375" bestFit="1" customWidth="1"/>
    <col min="5" max="5" width="12.21875" bestFit="1" customWidth="1"/>
    <col min="6" max="6" width="8.77734375" bestFit="1" customWidth="1"/>
    <col min="7" max="7" width="12.21875" bestFit="1" customWidth="1"/>
    <col min="8" max="8" width="8.77734375" bestFit="1" customWidth="1"/>
    <col min="9" max="9" width="12.21875" bestFit="1" customWidth="1"/>
    <col min="10" max="10" width="8.77734375" bestFit="1" customWidth="1"/>
    <col min="11" max="11" width="12.21875" bestFit="1" customWidth="1"/>
    <col min="12" max="12" width="8.77734375" bestFit="1" customWidth="1"/>
    <col min="13" max="13" width="12.21875" bestFit="1" customWidth="1"/>
    <col min="14" max="14" width="8.77734375" bestFit="1" customWidth="1"/>
    <col min="15" max="15" width="12.21875" bestFit="1" customWidth="1"/>
    <col min="16" max="16" width="8.77734375" bestFit="1" customWidth="1"/>
    <col min="17" max="17" width="12.21875" bestFit="1" customWidth="1"/>
    <col min="18" max="18" width="8.77734375" bestFit="1" customWidth="1"/>
    <col min="19" max="19" width="12.21875" bestFit="1" customWidth="1"/>
    <col min="20" max="20" width="8.77734375" bestFit="1" customWidth="1"/>
    <col min="21" max="21" width="12.21875" bestFit="1" customWidth="1"/>
    <col min="22" max="22" width="8.77734375" bestFit="1" customWidth="1"/>
    <col min="23" max="23" width="12.21875" bestFit="1" customWidth="1"/>
    <col min="24" max="24" width="8.77734375" bestFit="1" customWidth="1"/>
    <col min="25" max="25" width="12.21875" bestFit="1" customWidth="1"/>
  </cols>
  <sheetData>
    <row r="1" spans="1:3" ht="15.6" x14ac:dyDescent="0.3">
      <c r="A1" s="97" t="s">
        <v>68</v>
      </c>
    </row>
    <row r="2" spans="1:3" ht="17.399999999999999" x14ac:dyDescent="0.3">
      <c r="A2" s="2" t="s">
        <v>426</v>
      </c>
    </row>
    <row r="4" spans="1:3" ht="45" x14ac:dyDescent="0.3">
      <c r="A4" s="132" t="s">
        <v>356</v>
      </c>
      <c r="B4" s="133" t="s">
        <v>427</v>
      </c>
      <c r="C4" s="133" t="s">
        <v>428</v>
      </c>
    </row>
    <row r="5" spans="1:3" ht="15" x14ac:dyDescent="0.3">
      <c r="A5" s="134">
        <v>2011</v>
      </c>
      <c r="B5" s="135">
        <v>481</v>
      </c>
      <c r="C5" s="135">
        <v>67</v>
      </c>
    </row>
    <row r="6" spans="1:3" ht="15" x14ac:dyDescent="0.3">
      <c r="A6" s="134">
        <v>2012</v>
      </c>
      <c r="B6" s="135">
        <v>490</v>
      </c>
      <c r="C6" s="135">
        <v>67</v>
      </c>
    </row>
    <row r="7" spans="1:3" ht="15" x14ac:dyDescent="0.3">
      <c r="A7" s="134">
        <v>2013</v>
      </c>
      <c r="B7" s="135">
        <v>494</v>
      </c>
      <c r="C7" s="135">
        <v>66</v>
      </c>
    </row>
    <row r="8" spans="1:3" ht="15" x14ac:dyDescent="0.3">
      <c r="A8" s="134">
        <v>2014</v>
      </c>
      <c r="B8" s="135">
        <v>499</v>
      </c>
      <c r="C8" s="135">
        <v>66</v>
      </c>
    </row>
    <row r="9" spans="1:3" ht="15" x14ac:dyDescent="0.3">
      <c r="A9" s="134">
        <v>2015</v>
      </c>
      <c r="B9" s="135">
        <v>500</v>
      </c>
      <c r="C9" s="135">
        <v>68</v>
      </c>
    </row>
    <row r="10" spans="1:3" ht="15" x14ac:dyDescent="0.3">
      <c r="A10" s="134">
        <v>2016</v>
      </c>
      <c r="B10" s="135">
        <v>483</v>
      </c>
      <c r="C10" s="135">
        <v>68</v>
      </c>
    </row>
    <row r="11" spans="1:3" ht="15" x14ac:dyDescent="0.3">
      <c r="A11" s="134">
        <v>2017</v>
      </c>
      <c r="B11" s="135">
        <v>483</v>
      </c>
      <c r="C11" s="135">
        <v>68</v>
      </c>
    </row>
    <row r="12" spans="1:3" ht="15" x14ac:dyDescent="0.3">
      <c r="A12" s="134">
        <v>2018</v>
      </c>
      <c r="B12" s="135">
        <v>483</v>
      </c>
      <c r="C12" s="135">
        <v>67</v>
      </c>
    </row>
    <row r="13" spans="1:3" ht="15" x14ac:dyDescent="0.3">
      <c r="A13" s="134">
        <v>2019</v>
      </c>
      <c r="B13" s="135">
        <v>485</v>
      </c>
      <c r="C13" s="135">
        <v>65</v>
      </c>
    </row>
    <row r="14" spans="1:3" ht="15" x14ac:dyDescent="0.3">
      <c r="A14" s="134">
        <v>2020</v>
      </c>
      <c r="B14" s="135">
        <v>485</v>
      </c>
      <c r="C14" s="135">
        <v>64</v>
      </c>
    </row>
    <row r="15" spans="1:3" ht="15" x14ac:dyDescent="0.3">
      <c r="A15" s="134">
        <v>2021</v>
      </c>
      <c r="B15" s="135">
        <v>484</v>
      </c>
      <c r="C15" s="135">
        <v>64</v>
      </c>
    </row>
    <row r="16" spans="1:3" ht="15" x14ac:dyDescent="0.3">
      <c r="A16" s="136">
        <v>2022</v>
      </c>
      <c r="B16" s="137">
        <v>484</v>
      </c>
      <c r="C16" s="137">
        <v>63</v>
      </c>
    </row>
    <row r="19" spans="1:25" ht="15.6" x14ac:dyDescent="0.3">
      <c r="A19" s="208"/>
      <c r="B19" s="403">
        <v>2011</v>
      </c>
      <c r="C19" s="403"/>
      <c r="D19" s="403">
        <v>2012</v>
      </c>
      <c r="E19" s="403"/>
      <c r="F19" s="403">
        <v>2013</v>
      </c>
      <c r="G19" s="403"/>
      <c r="H19" s="403">
        <v>2014</v>
      </c>
      <c r="I19" s="403"/>
      <c r="J19" s="403">
        <v>2015</v>
      </c>
      <c r="K19" s="403"/>
      <c r="L19" s="403">
        <v>2016</v>
      </c>
      <c r="M19" s="403"/>
      <c r="N19" s="403">
        <v>2017</v>
      </c>
      <c r="O19" s="403"/>
      <c r="P19" s="403">
        <v>2018</v>
      </c>
      <c r="Q19" s="403"/>
      <c r="R19" s="403">
        <v>2019</v>
      </c>
      <c r="S19" s="403"/>
      <c r="T19" s="403">
        <v>2020</v>
      </c>
      <c r="U19" s="403"/>
      <c r="V19" s="403">
        <v>2021</v>
      </c>
      <c r="W19" s="403"/>
      <c r="X19" s="403">
        <v>2022</v>
      </c>
      <c r="Y19" s="403"/>
    </row>
    <row r="20" spans="1:25" s="20" customFormat="1" ht="15.6" x14ac:dyDescent="0.3">
      <c r="A20" s="209"/>
      <c r="B20" s="209" t="s">
        <v>429</v>
      </c>
      <c r="C20" s="209" t="s">
        <v>342</v>
      </c>
      <c r="D20" s="209" t="s">
        <v>429</v>
      </c>
      <c r="E20" s="209" t="s">
        <v>342</v>
      </c>
      <c r="F20" s="209" t="s">
        <v>429</v>
      </c>
      <c r="G20" s="209" t="s">
        <v>342</v>
      </c>
      <c r="H20" s="209" t="s">
        <v>429</v>
      </c>
      <c r="I20" s="209" t="s">
        <v>342</v>
      </c>
      <c r="J20" s="209" t="s">
        <v>429</v>
      </c>
      <c r="K20" s="209" t="s">
        <v>342</v>
      </c>
      <c r="L20" s="209" t="s">
        <v>429</v>
      </c>
      <c r="M20" s="209" t="s">
        <v>342</v>
      </c>
      <c r="N20" s="209" t="s">
        <v>429</v>
      </c>
      <c r="O20" s="209" t="s">
        <v>342</v>
      </c>
      <c r="P20" s="209" t="s">
        <v>429</v>
      </c>
      <c r="Q20" s="209" t="s">
        <v>342</v>
      </c>
      <c r="R20" s="209" t="s">
        <v>429</v>
      </c>
      <c r="S20" s="209" t="s">
        <v>342</v>
      </c>
      <c r="T20" s="209" t="s">
        <v>429</v>
      </c>
      <c r="U20" s="209" t="s">
        <v>342</v>
      </c>
      <c r="V20" s="209" t="s">
        <v>429</v>
      </c>
      <c r="W20" s="209" t="s">
        <v>342</v>
      </c>
      <c r="X20" s="209" t="s">
        <v>429</v>
      </c>
      <c r="Y20" s="209" t="s">
        <v>342</v>
      </c>
    </row>
    <row r="21" spans="1:25" ht="15.6" x14ac:dyDescent="0.3">
      <c r="A21" s="195" t="s">
        <v>430</v>
      </c>
      <c r="B21" s="195">
        <v>331</v>
      </c>
      <c r="C21" s="195">
        <v>85.5</v>
      </c>
      <c r="D21" s="195">
        <v>330</v>
      </c>
      <c r="E21" s="195">
        <v>85.8</v>
      </c>
      <c r="F21" s="195">
        <v>330</v>
      </c>
      <c r="G21" s="195">
        <v>86.1</v>
      </c>
      <c r="H21" s="195">
        <v>333</v>
      </c>
      <c r="I21" s="195">
        <v>86.2</v>
      </c>
      <c r="J21" s="195">
        <v>334</v>
      </c>
      <c r="K21" s="195">
        <v>86.8</v>
      </c>
      <c r="L21" s="195">
        <v>334</v>
      </c>
      <c r="M21" s="195">
        <v>88.9</v>
      </c>
      <c r="N21" s="195">
        <v>334</v>
      </c>
      <c r="O21" s="195">
        <v>88.9</v>
      </c>
      <c r="P21" s="195">
        <v>334</v>
      </c>
      <c r="Q21" s="210">
        <v>88.3</v>
      </c>
      <c r="R21" s="195">
        <v>335</v>
      </c>
      <c r="S21" s="195">
        <v>87.8</v>
      </c>
      <c r="T21" s="195">
        <v>335</v>
      </c>
      <c r="U21" s="195">
        <v>87.8</v>
      </c>
      <c r="V21" s="195">
        <v>335</v>
      </c>
      <c r="W21" s="195">
        <v>86.9</v>
      </c>
      <c r="X21" s="195">
        <v>335</v>
      </c>
      <c r="Y21" s="195">
        <v>86.6</v>
      </c>
    </row>
    <row r="22" spans="1:25" ht="15.6" x14ac:dyDescent="0.3">
      <c r="A22" s="195" t="s">
        <v>431</v>
      </c>
      <c r="B22" s="195">
        <v>217</v>
      </c>
      <c r="C22" s="195">
        <v>79.3</v>
      </c>
      <c r="D22" s="195">
        <v>223</v>
      </c>
      <c r="E22" s="195">
        <v>77.599999999999994</v>
      </c>
      <c r="F22" s="195">
        <v>221</v>
      </c>
      <c r="G22" s="195">
        <v>78.3</v>
      </c>
      <c r="H22" s="195">
        <v>221</v>
      </c>
      <c r="I22" s="210">
        <v>76</v>
      </c>
      <c r="J22" s="195">
        <v>221</v>
      </c>
      <c r="K22" s="195">
        <v>75.599999999999994</v>
      </c>
      <c r="L22" s="195">
        <v>223</v>
      </c>
      <c r="M22" s="195">
        <v>74.400000000000006</v>
      </c>
      <c r="N22" s="195">
        <v>223</v>
      </c>
      <c r="O22" s="195">
        <v>74.400000000000006</v>
      </c>
      <c r="P22" s="195">
        <v>223</v>
      </c>
      <c r="Q22" s="210">
        <v>75.3</v>
      </c>
      <c r="R22" s="195">
        <v>224</v>
      </c>
      <c r="S22" s="195">
        <v>74.599999999999994</v>
      </c>
      <c r="T22" s="195">
        <v>224</v>
      </c>
      <c r="U22" s="195">
        <v>74.599999999999994</v>
      </c>
      <c r="V22" s="195">
        <v>224</v>
      </c>
      <c r="W22" s="195">
        <v>74.099999999999994</v>
      </c>
      <c r="X22" s="195">
        <v>223</v>
      </c>
      <c r="Y22" s="195">
        <v>74.900000000000006</v>
      </c>
    </row>
    <row r="23" spans="1:25" ht="15.6" x14ac:dyDescent="0.3">
      <c r="A23" s="195" t="s">
        <v>432</v>
      </c>
      <c r="B23" s="195">
        <v>211</v>
      </c>
      <c r="C23" s="195">
        <v>59.2</v>
      </c>
      <c r="D23" s="195">
        <v>219</v>
      </c>
      <c r="E23" s="195">
        <v>61.6</v>
      </c>
      <c r="F23" s="195">
        <v>222</v>
      </c>
      <c r="G23" s="195">
        <v>66.7</v>
      </c>
      <c r="H23" s="195">
        <v>223</v>
      </c>
      <c r="I23" s="195">
        <v>70.900000000000006</v>
      </c>
      <c r="J23" s="195">
        <v>222</v>
      </c>
      <c r="K23" s="195">
        <v>72.5</v>
      </c>
      <c r="L23" s="195">
        <v>222</v>
      </c>
      <c r="M23" s="195">
        <v>73.400000000000006</v>
      </c>
      <c r="N23" s="195">
        <v>222</v>
      </c>
      <c r="O23" s="195">
        <v>73.400000000000006</v>
      </c>
      <c r="P23" s="195">
        <v>222</v>
      </c>
      <c r="Q23" s="210">
        <v>75.2</v>
      </c>
      <c r="R23" s="195">
        <v>222</v>
      </c>
      <c r="S23" s="195">
        <v>76.099999999999994</v>
      </c>
      <c r="T23" s="195">
        <v>222</v>
      </c>
      <c r="U23" s="195">
        <v>75.7</v>
      </c>
      <c r="V23" s="195">
        <v>222</v>
      </c>
      <c r="W23" s="210">
        <v>73</v>
      </c>
      <c r="X23" s="195">
        <v>222</v>
      </c>
      <c r="Y23" s="195">
        <v>72.099999999999994</v>
      </c>
    </row>
    <row r="24" spans="1:25" ht="15.6" x14ac:dyDescent="0.3">
      <c r="A24" s="195" t="s">
        <v>433</v>
      </c>
      <c r="B24" s="195">
        <v>378</v>
      </c>
      <c r="C24" s="195">
        <v>63.8</v>
      </c>
      <c r="D24" s="195">
        <v>378</v>
      </c>
      <c r="E24" s="210">
        <v>63</v>
      </c>
      <c r="F24" s="195">
        <v>378</v>
      </c>
      <c r="G24" s="195">
        <v>67.7</v>
      </c>
      <c r="H24" s="195">
        <v>377</v>
      </c>
      <c r="I24" s="195">
        <v>68.7</v>
      </c>
      <c r="J24" s="195">
        <v>377</v>
      </c>
      <c r="K24" s="195">
        <v>71.599999999999994</v>
      </c>
      <c r="L24" s="195">
        <v>380</v>
      </c>
      <c r="M24" s="195">
        <v>76.099999999999994</v>
      </c>
      <c r="N24" s="195">
        <v>380</v>
      </c>
      <c r="O24" s="195">
        <v>76.099999999999994</v>
      </c>
      <c r="P24" s="195">
        <v>380</v>
      </c>
      <c r="Q24" s="210">
        <v>78.400000000000006</v>
      </c>
      <c r="R24" s="195">
        <v>380</v>
      </c>
      <c r="S24" s="195">
        <v>77.900000000000006</v>
      </c>
      <c r="T24" s="195">
        <v>380</v>
      </c>
      <c r="U24" s="195">
        <v>78.7</v>
      </c>
      <c r="V24" s="195">
        <v>380</v>
      </c>
      <c r="W24" s="195">
        <v>79.2</v>
      </c>
      <c r="X24" s="195">
        <v>380</v>
      </c>
      <c r="Y24" s="195">
        <v>78.7</v>
      </c>
    </row>
    <row r="25" spans="1:25" ht="15.6" x14ac:dyDescent="0.3">
      <c r="A25" s="195" t="s">
        <v>434</v>
      </c>
      <c r="B25" s="195">
        <v>96</v>
      </c>
      <c r="C25" s="210">
        <v>99</v>
      </c>
      <c r="D25" s="195">
        <v>100</v>
      </c>
      <c r="E25" s="210">
        <v>98</v>
      </c>
      <c r="F25" s="195">
        <v>100</v>
      </c>
      <c r="G25" s="210">
        <v>98</v>
      </c>
      <c r="H25" s="195">
        <v>103</v>
      </c>
      <c r="I25" s="195">
        <v>98.1</v>
      </c>
      <c r="J25" s="195">
        <v>103</v>
      </c>
      <c r="K25" s="195">
        <v>98.1</v>
      </c>
      <c r="L25" s="195">
        <v>104</v>
      </c>
      <c r="M25" s="195">
        <v>98.1</v>
      </c>
      <c r="N25" s="195">
        <v>104</v>
      </c>
      <c r="O25" s="195">
        <v>98.1</v>
      </c>
      <c r="P25" s="195">
        <v>104</v>
      </c>
      <c r="Q25" s="210">
        <v>98.1</v>
      </c>
      <c r="R25" s="195">
        <v>103</v>
      </c>
      <c r="S25" s="195">
        <v>98.1</v>
      </c>
      <c r="T25" s="195">
        <v>103</v>
      </c>
      <c r="U25" s="195">
        <v>98.1</v>
      </c>
      <c r="V25" s="195">
        <v>103</v>
      </c>
      <c r="W25" s="195">
        <v>98.1</v>
      </c>
      <c r="X25" s="195">
        <v>103</v>
      </c>
      <c r="Y25" s="195">
        <v>96.1</v>
      </c>
    </row>
    <row r="26" spans="1:25" ht="15.6" x14ac:dyDescent="0.3">
      <c r="A26" s="195" t="s">
        <v>435</v>
      </c>
      <c r="B26" s="195">
        <v>311</v>
      </c>
      <c r="C26" s="195">
        <v>79.400000000000006</v>
      </c>
      <c r="D26" s="195">
        <v>316</v>
      </c>
      <c r="E26" s="195">
        <v>78.5</v>
      </c>
      <c r="F26" s="195">
        <v>320</v>
      </c>
      <c r="G26" s="195">
        <v>81.900000000000006</v>
      </c>
      <c r="H26" s="195">
        <v>322</v>
      </c>
      <c r="I26" s="195">
        <v>82.3</v>
      </c>
      <c r="J26" s="195">
        <v>324</v>
      </c>
      <c r="K26" s="195">
        <v>81.5</v>
      </c>
      <c r="L26" s="195">
        <v>346</v>
      </c>
      <c r="M26" s="195">
        <v>83.5</v>
      </c>
      <c r="N26" s="195">
        <v>346</v>
      </c>
      <c r="O26" s="195">
        <v>83.5</v>
      </c>
      <c r="P26" s="195">
        <v>346</v>
      </c>
      <c r="Q26" s="210">
        <v>81.5</v>
      </c>
      <c r="R26" s="195">
        <v>349</v>
      </c>
      <c r="S26" s="195">
        <v>82.8</v>
      </c>
      <c r="T26" s="195">
        <v>349</v>
      </c>
      <c r="U26" s="195">
        <v>83.4</v>
      </c>
      <c r="V26" s="195">
        <v>351</v>
      </c>
      <c r="W26" s="195">
        <v>82.6</v>
      </c>
      <c r="X26" s="195">
        <v>352</v>
      </c>
      <c r="Y26" s="210">
        <v>83</v>
      </c>
    </row>
    <row r="27" spans="1:25" ht="15.6" x14ac:dyDescent="0.3">
      <c r="A27" s="195" t="s">
        <v>436</v>
      </c>
      <c r="B27" s="195">
        <v>336</v>
      </c>
      <c r="C27" s="195">
        <v>76.8</v>
      </c>
      <c r="D27" s="195">
        <v>340</v>
      </c>
      <c r="E27" s="195">
        <v>75.900000000000006</v>
      </c>
      <c r="F27" s="195">
        <v>343</v>
      </c>
      <c r="G27" s="195">
        <v>78.099999999999994</v>
      </c>
      <c r="H27" s="195">
        <v>345</v>
      </c>
      <c r="I27" s="195">
        <v>80.900000000000006</v>
      </c>
      <c r="J27" s="195">
        <v>345</v>
      </c>
      <c r="K27" s="195">
        <v>81.2</v>
      </c>
      <c r="L27" s="195">
        <v>348</v>
      </c>
      <c r="M27" s="195">
        <v>85.9</v>
      </c>
      <c r="N27" s="195">
        <v>348</v>
      </c>
      <c r="O27" s="195">
        <v>85.9</v>
      </c>
      <c r="P27" s="195">
        <v>348</v>
      </c>
      <c r="Q27" s="210">
        <v>86.5</v>
      </c>
      <c r="R27" s="195">
        <v>349</v>
      </c>
      <c r="S27" s="195">
        <v>85.4</v>
      </c>
      <c r="T27" s="195">
        <v>349</v>
      </c>
      <c r="U27" s="195">
        <v>84.5</v>
      </c>
      <c r="V27" s="195">
        <v>345</v>
      </c>
      <c r="W27" s="195">
        <v>84.3</v>
      </c>
      <c r="X27" s="195">
        <v>345</v>
      </c>
      <c r="Y27" s="195">
        <v>82.9</v>
      </c>
    </row>
    <row r="28" spans="1:25" ht="15.6" x14ac:dyDescent="0.3">
      <c r="A28" s="195" t="s">
        <v>437</v>
      </c>
      <c r="B28" s="195">
        <v>481</v>
      </c>
      <c r="C28" s="195">
        <v>66.7</v>
      </c>
      <c r="D28" s="195">
        <v>490</v>
      </c>
      <c r="E28" s="195">
        <v>67.099999999999994</v>
      </c>
      <c r="F28" s="195">
        <v>494</v>
      </c>
      <c r="G28" s="195">
        <v>65.599999999999994</v>
      </c>
      <c r="H28" s="195">
        <v>499</v>
      </c>
      <c r="I28" s="195">
        <v>65.7</v>
      </c>
      <c r="J28" s="195">
        <v>500</v>
      </c>
      <c r="K28" s="195">
        <v>68.2</v>
      </c>
      <c r="L28" s="195">
        <v>483</v>
      </c>
      <c r="M28" s="195">
        <v>68.099999999999994</v>
      </c>
      <c r="N28" s="195">
        <v>483</v>
      </c>
      <c r="O28" s="195">
        <v>68.099999999999994</v>
      </c>
      <c r="P28" s="195">
        <v>483</v>
      </c>
      <c r="Q28" s="210">
        <v>66.7</v>
      </c>
      <c r="R28" s="195">
        <v>485</v>
      </c>
      <c r="S28" s="195">
        <v>65.2</v>
      </c>
      <c r="T28" s="195">
        <v>485</v>
      </c>
      <c r="U28" s="195">
        <v>64.3</v>
      </c>
      <c r="V28" s="195">
        <v>484</v>
      </c>
      <c r="W28" s="195">
        <v>64.3</v>
      </c>
      <c r="X28" s="195">
        <v>484</v>
      </c>
      <c r="Y28" s="195">
        <v>62.8</v>
      </c>
    </row>
    <row r="29" spans="1:25" ht="15.6" x14ac:dyDescent="0.3">
      <c r="A29" s="211" t="s">
        <v>438</v>
      </c>
      <c r="B29" s="211">
        <v>2361</v>
      </c>
      <c r="C29" s="211"/>
      <c r="D29" s="211">
        <v>2396</v>
      </c>
      <c r="E29" s="211"/>
      <c r="F29" s="211">
        <v>2408</v>
      </c>
      <c r="G29" s="211"/>
      <c r="H29" s="211">
        <v>2423</v>
      </c>
      <c r="I29" s="211"/>
      <c r="J29" s="211">
        <v>2426</v>
      </c>
      <c r="K29" s="211"/>
      <c r="L29" s="211">
        <v>2440</v>
      </c>
      <c r="M29" s="211"/>
      <c r="N29" s="211">
        <v>2440</v>
      </c>
      <c r="O29" s="211"/>
      <c r="P29" s="211">
        <v>2440</v>
      </c>
      <c r="Q29" s="212"/>
      <c r="R29" s="211">
        <v>2447</v>
      </c>
      <c r="S29" s="211"/>
      <c r="T29" s="211">
        <v>2447</v>
      </c>
      <c r="U29" s="211"/>
      <c r="V29" s="211">
        <v>2444</v>
      </c>
      <c r="W29" s="211"/>
      <c r="X29" s="211">
        <v>2444</v>
      </c>
      <c r="Y29" s="211"/>
    </row>
  </sheetData>
  <sortState xmlns:xlrd2="http://schemas.microsoft.com/office/spreadsheetml/2017/richdata2" ref="A5:C16">
    <sortCondition ref="A5:A16"/>
  </sortState>
  <mergeCells count="12">
    <mergeCell ref="X19:Y19"/>
    <mergeCell ref="B19:C19"/>
    <mergeCell ref="D19:E19"/>
    <mergeCell ref="F19:G19"/>
    <mergeCell ref="H19:I19"/>
    <mergeCell ref="J19:K19"/>
    <mergeCell ref="L19:M19"/>
    <mergeCell ref="N19:O19"/>
    <mergeCell ref="P19:Q19"/>
    <mergeCell ref="R19:S19"/>
    <mergeCell ref="T19:U19"/>
    <mergeCell ref="V19:W19"/>
  </mergeCells>
  <hyperlinks>
    <hyperlink ref="A1" location="'Read me'!A1" display="return to read me" xr:uid="{D81710B8-23C6-45A9-A589-7F0A3FB9B79A}"/>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ECCE2-AB3C-4E19-9C52-AC0553FE8751}">
  <dimension ref="A1:G206"/>
  <sheetViews>
    <sheetView workbookViewId="0"/>
  </sheetViews>
  <sheetFormatPr defaultColWidth="8.77734375" defaultRowHeight="15" x14ac:dyDescent="0.25"/>
  <cols>
    <col min="1" max="1" width="45.44140625" style="125" customWidth="1"/>
    <col min="2" max="2" width="16.77734375" style="147" customWidth="1"/>
    <col min="3" max="3" width="18" style="147" customWidth="1"/>
    <col min="4" max="4" width="22.44140625" style="147" customWidth="1"/>
    <col min="5" max="5" width="24.44140625" style="147" customWidth="1"/>
    <col min="6" max="6" width="24.21875" style="147" customWidth="1"/>
    <col min="7" max="7" width="24.5546875" style="147" customWidth="1"/>
    <col min="8" max="16384" width="8.77734375" style="138"/>
  </cols>
  <sheetData>
    <row r="1" spans="1:7" x14ac:dyDescent="0.25">
      <c r="A1" s="121" t="s">
        <v>68</v>
      </c>
      <c r="B1" s="192"/>
      <c r="C1" s="192"/>
      <c r="D1" s="192"/>
      <c r="E1" s="192"/>
      <c r="F1" s="192"/>
      <c r="G1" s="192"/>
    </row>
    <row r="2" spans="1:7" ht="17.399999999999999" x14ac:dyDescent="0.3">
      <c r="A2" s="31" t="s">
        <v>439</v>
      </c>
      <c r="B2" s="192"/>
      <c r="C2" s="192"/>
      <c r="D2" s="192"/>
      <c r="E2" s="192"/>
      <c r="F2" s="192"/>
      <c r="G2" s="192"/>
    </row>
    <row r="4" spans="1:7" x14ac:dyDescent="0.25">
      <c r="A4" s="189"/>
      <c r="B4" s="404" t="s">
        <v>440</v>
      </c>
      <c r="C4" s="404"/>
      <c r="D4" s="404" t="s">
        <v>441</v>
      </c>
      <c r="E4" s="404"/>
      <c r="F4" s="404" t="s">
        <v>442</v>
      </c>
      <c r="G4" s="404"/>
    </row>
    <row r="5" spans="1:7" s="141" customFormat="1" ht="75" x14ac:dyDescent="0.3">
      <c r="A5" s="190" t="s">
        <v>443</v>
      </c>
      <c r="B5" s="140" t="s">
        <v>444</v>
      </c>
      <c r="C5" s="140" t="s">
        <v>445</v>
      </c>
      <c r="D5" s="140" t="s">
        <v>446</v>
      </c>
      <c r="E5" s="140" t="s">
        <v>447</v>
      </c>
      <c r="F5" s="140" t="s">
        <v>448</v>
      </c>
      <c r="G5" s="140" t="s">
        <v>449</v>
      </c>
    </row>
    <row r="6" spans="1:7" s="143" customFormat="1" x14ac:dyDescent="0.25">
      <c r="A6" s="142" t="s">
        <v>166</v>
      </c>
      <c r="B6" s="336">
        <v>16.002549493440124</v>
      </c>
      <c r="C6" s="336">
        <v>65.521236309271529</v>
      </c>
      <c r="D6" s="336">
        <v>35.770259169450199</v>
      </c>
      <c r="E6" s="336">
        <v>23.038967281991297</v>
      </c>
      <c r="F6" s="336">
        <v>42.795647563713004</v>
      </c>
      <c r="G6" s="336">
        <v>6.0082507490066002</v>
      </c>
    </row>
    <row r="7" spans="1:7" x14ac:dyDescent="0.25">
      <c r="A7" s="144" t="s">
        <v>167</v>
      </c>
      <c r="B7" s="337">
        <v>19.442354056905582</v>
      </c>
      <c r="C7" s="337">
        <v>75.649124344266156</v>
      </c>
      <c r="D7" s="337">
        <v>46.380775929612909</v>
      </c>
      <c r="E7" s="337">
        <v>20.151270828679138</v>
      </c>
      <c r="F7" s="337">
        <v>31.592609665402239</v>
      </c>
      <c r="G7" s="337">
        <v>1.6153444789754434</v>
      </c>
    </row>
    <row r="8" spans="1:7" x14ac:dyDescent="0.25">
      <c r="A8" s="145" t="s">
        <v>169</v>
      </c>
      <c r="B8" s="338">
        <v>10.290287006802835</v>
      </c>
      <c r="C8" s="338">
        <v>59.175652713650898</v>
      </c>
      <c r="D8" s="338">
        <v>25.532577561085517</v>
      </c>
      <c r="E8" s="338">
        <v>19.479717681569504</v>
      </c>
      <c r="F8" s="338">
        <v>58.483606987386672</v>
      </c>
      <c r="G8" s="338">
        <v>15.651101160054626</v>
      </c>
    </row>
    <row r="9" spans="1:7" x14ac:dyDescent="0.25">
      <c r="A9" s="144" t="s">
        <v>168</v>
      </c>
      <c r="B9" s="337">
        <v>18.327452442485018</v>
      </c>
      <c r="C9" s="337">
        <v>73.563317083617903</v>
      </c>
      <c r="D9" s="337">
        <v>48.77490509391361</v>
      </c>
      <c r="E9" s="337">
        <v>24.611691437361984</v>
      </c>
      <c r="F9" s="337">
        <v>32.585108591890119</v>
      </c>
      <c r="G9" s="337">
        <v>1.512457607308846</v>
      </c>
    </row>
    <row r="10" spans="1:7" x14ac:dyDescent="0.25">
      <c r="A10" s="191"/>
      <c r="B10" s="192"/>
      <c r="C10" s="192"/>
      <c r="D10" s="192"/>
      <c r="E10" s="192"/>
      <c r="F10" s="192"/>
      <c r="G10" s="192"/>
    </row>
    <row r="11" spans="1:7" x14ac:dyDescent="0.25">
      <c r="A11" s="193" t="s">
        <v>450</v>
      </c>
      <c r="B11" s="404" t="s">
        <v>440</v>
      </c>
      <c r="C11" s="404"/>
      <c r="D11" s="404" t="s">
        <v>441</v>
      </c>
      <c r="E11" s="404"/>
      <c r="F11" s="404" t="s">
        <v>442</v>
      </c>
      <c r="G11" s="404"/>
    </row>
    <row r="12" spans="1:7" s="149" customFormat="1" ht="75" x14ac:dyDescent="0.25">
      <c r="A12" s="150" t="s">
        <v>451</v>
      </c>
      <c r="B12" s="151" t="s">
        <v>444</v>
      </c>
      <c r="C12" s="151" t="s">
        <v>445</v>
      </c>
      <c r="D12" s="151" t="s">
        <v>446</v>
      </c>
      <c r="E12" s="151" t="s">
        <v>447</v>
      </c>
      <c r="F12" s="151" t="s">
        <v>448</v>
      </c>
      <c r="G12" s="151" t="s">
        <v>449</v>
      </c>
    </row>
    <row r="13" spans="1:7" s="149" customFormat="1" x14ac:dyDescent="0.25">
      <c r="A13" s="148" t="s">
        <v>452</v>
      </c>
      <c r="B13" s="338">
        <v>11.587182825089416</v>
      </c>
      <c r="C13" s="338">
        <v>93.979353086441108</v>
      </c>
      <c r="D13" s="338">
        <v>47.215002097560344</v>
      </c>
      <c r="E13" s="338">
        <v>5.9652886199782893</v>
      </c>
      <c r="F13" s="338">
        <v>41.197382590681642</v>
      </c>
      <c r="G13" s="338">
        <v>5.4925806912001933E-2</v>
      </c>
    </row>
    <row r="14" spans="1:7" s="149" customFormat="1" x14ac:dyDescent="0.25">
      <c r="A14" s="148" t="s">
        <v>453</v>
      </c>
      <c r="B14" s="338">
        <v>29.136555767657484</v>
      </c>
      <c r="C14" s="338">
        <v>42.747250249977277</v>
      </c>
      <c r="D14" s="338">
        <v>47.061062630669937</v>
      </c>
      <c r="E14" s="338">
        <v>56.018202890646307</v>
      </c>
      <c r="F14" s="338">
        <v>23.802381601672575</v>
      </c>
      <c r="G14" s="338">
        <v>1.2345468593764202</v>
      </c>
    </row>
    <row r="15" spans="1:7" s="149" customFormat="1" x14ac:dyDescent="0.25">
      <c r="A15" s="148" t="s">
        <v>454</v>
      </c>
      <c r="B15" s="338">
        <v>10.828110414721962</v>
      </c>
      <c r="C15" s="338">
        <v>52.255856336400406</v>
      </c>
      <c r="D15" s="338">
        <v>35.31772490300294</v>
      </c>
      <c r="E15" s="338">
        <v>45.536230227522402</v>
      </c>
      <c r="F15" s="338">
        <v>53.854164682275098</v>
      </c>
      <c r="G15" s="338">
        <v>2.2079134360771913</v>
      </c>
    </row>
    <row r="16" spans="1:7" s="149" customFormat="1" x14ac:dyDescent="0.25">
      <c r="A16" s="148" t="s">
        <v>455</v>
      </c>
      <c r="B16" s="338">
        <v>15.569849156343194</v>
      </c>
      <c r="C16" s="338">
        <v>36.078568014734998</v>
      </c>
      <c r="D16" s="338">
        <v>32.265971530600552</v>
      </c>
      <c r="E16" s="338">
        <v>38.083481543522559</v>
      </c>
      <c r="F16" s="338">
        <v>41.552764535390168</v>
      </c>
      <c r="G16" s="338">
        <v>15.226628829203168</v>
      </c>
    </row>
    <row r="17" spans="1:7" s="149" customFormat="1" x14ac:dyDescent="0.25">
      <c r="A17" s="148" t="s">
        <v>456</v>
      </c>
      <c r="B17" s="338">
        <v>16.117134159157629</v>
      </c>
      <c r="C17" s="338">
        <v>97.085884371037849</v>
      </c>
      <c r="D17" s="338">
        <v>41.293927004725781</v>
      </c>
      <c r="E17" s="338">
        <v>2.7507136125405962</v>
      </c>
      <c r="F17" s="338">
        <v>42.588260819450937</v>
      </c>
      <c r="G17" s="338">
        <v>0.16272399975591401</v>
      </c>
    </row>
    <row r="18" spans="1:7" s="149" customFormat="1" x14ac:dyDescent="0.25">
      <c r="A18" s="148" t="s">
        <v>457</v>
      </c>
      <c r="B18" s="338">
        <v>0</v>
      </c>
      <c r="C18" s="338">
        <v>0</v>
      </c>
      <c r="D18" s="338">
        <v>14.488438390877414</v>
      </c>
      <c r="E18" s="338">
        <v>0.14289233801428924</v>
      </c>
      <c r="F18" s="338">
        <v>10.94569387252314</v>
      </c>
      <c r="G18" s="338">
        <v>25.291239925386265</v>
      </c>
    </row>
    <row r="19" spans="1:7" s="149" customFormat="1" x14ac:dyDescent="0.25">
      <c r="A19" s="148" t="s">
        <v>458</v>
      </c>
      <c r="B19" s="338">
        <v>49.635819730766727</v>
      </c>
      <c r="C19" s="338">
        <v>97.627770190688835</v>
      </c>
      <c r="D19" s="338">
        <v>20.001011611858981</v>
      </c>
      <c r="E19" s="338">
        <v>2.3722298093111647</v>
      </c>
      <c r="F19" s="338">
        <v>30.363168657374288</v>
      </c>
      <c r="G19" s="338">
        <v>0</v>
      </c>
    </row>
    <row r="20" spans="1:7" s="149" customFormat="1" x14ac:dyDescent="0.25">
      <c r="A20" s="148" t="s">
        <v>459</v>
      </c>
      <c r="B20" s="338">
        <v>19.824950542533422</v>
      </c>
      <c r="C20" s="338">
        <v>96.02759808382973</v>
      </c>
      <c r="D20" s="338">
        <v>35.882958837218176</v>
      </c>
      <c r="E20" s="338">
        <v>3.8759394193720675</v>
      </c>
      <c r="F20" s="338">
        <v>44.292090620248402</v>
      </c>
      <c r="G20" s="338">
        <v>9.6462496798208092E-2</v>
      </c>
    </row>
    <row r="21" spans="1:7" s="149" customFormat="1" x14ac:dyDescent="0.25">
      <c r="A21" s="148" t="s">
        <v>460</v>
      </c>
      <c r="B21" s="338">
        <v>46.557130868777882</v>
      </c>
      <c r="C21" s="338">
        <v>94.453425202067038</v>
      </c>
      <c r="D21" s="338">
        <v>42.907998763305514</v>
      </c>
      <c r="E21" s="338">
        <v>5.546574797932954</v>
      </c>
      <c r="F21" s="338">
        <v>10.535753721125392</v>
      </c>
      <c r="G21" s="338">
        <v>0</v>
      </c>
    </row>
    <row r="22" spans="1:7" s="149" customFormat="1" x14ac:dyDescent="0.25">
      <c r="A22" s="148" t="s">
        <v>461</v>
      </c>
      <c r="B22" s="338">
        <v>29.438685276350746</v>
      </c>
      <c r="C22" s="338">
        <v>83.908760996225496</v>
      </c>
      <c r="D22" s="338">
        <v>15.67933513509375</v>
      </c>
      <c r="E22" s="338">
        <v>15.612726145176973</v>
      </c>
      <c r="F22" s="338">
        <v>54.88197958855551</v>
      </c>
      <c r="G22" s="338">
        <v>0.47851285859753623</v>
      </c>
    </row>
    <row r="23" spans="1:7" s="149" customFormat="1" x14ac:dyDescent="0.25">
      <c r="A23" s="148" t="s">
        <v>462</v>
      </c>
      <c r="B23" s="338">
        <v>17.891359891387598</v>
      </c>
      <c r="C23" s="338">
        <v>76.538296360653334</v>
      </c>
      <c r="D23" s="338">
        <v>46.660188448849453</v>
      </c>
      <c r="E23" s="338">
        <v>6.3012212957886966</v>
      </c>
      <c r="F23" s="338">
        <v>24.398010619791286</v>
      </c>
      <c r="G23" s="338">
        <v>6.110041303586307</v>
      </c>
    </row>
    <row r="24" spans="1:7" s="149" customFormat="1" x14ac:dyDescent="0.25">
      <c r="A24" s="148" t="s">
        <v>463</v>
      </c>
      <c r="B24" s="338">
        <v>20.299362368961418</v>
      </c>
      <c r="C24" s="338">
        <v>75.61493569653085</v>
      </c>
      <c r="D24" s="338">
        <v>45.945639252134441</v>
      </c>
      <c r="E24" s="338">
        <v>24.385064303469147</v>
      </c>
      <c r="F24" s="338">
        <v>33.754998378904141</v>
      </c>
      <c r="G24" s="338">
        <v>0</v>
      </c>
    </row>
    <row r="25" spans="1:7" s="149" customFormat="1" x14ac:dyDescent="0.25">
      <c r="A25" s="148" t="s">
        <v>464</v>
      </c>
      <c r="B25" s="338">
        <v>23.515155083257287</v>
      </c>
      <c r="C25" s="338">
        <v>95.124763278482632</v>
      </c>
      <c r="D25" s="338">
        <v>46.118257729632141</v>
      </c>
      <c r="E25" s="338">
        <v>4.5950958170203995</v>
      </c>
      <c r="F25" s="338">
        <v>30.366587187110579</v>
      </c>
      <c r="G25" s="338">
        <v>0.28014090449697293</v>
      </c>
    </row>
    <row r="26" spans="1:7" s="149" customFormat="1" x14ac:dyDescent="0.25">
      <c r="A26" s="148" t="s">
        <v>465</v>
      </c>
      <c r="B26" s="338">
        <v>1.9333236747637674</v>
      </c>
      <c r="C26" s="338">
        <v>21.337228956391556</v>
      </c>
      <c r="D26" s="338">
        <v>36.650730026883018</v>
      </c>
      <c r="E26" s="338">
        <v>33.083176381577886</v>
      </c>
      <c r="F26" s="338">
        <v>44.730767373352002</v>
      </c>
      <c r="G26" s="338">
        <v>28.894576713188773</v>
      </c>
    </row>
    <row r="27" spans="1:7" s="149" customFormat="1" x14ac:dyDescent="0.25">
      <c r="A27" s="148" t="s">
        <v>466</v>
      </c>
      <c r="B27" s="338">
        <v>8.9373813295804325</v>
      </c>
      <c r="C27" s="338">
        <v>62.926083315970928</v>
      </c>
      <c r="D27" s="338">
        <v>40.021070756070621</v>
      </c>
      <c r="E27" s="338">
        <v>33.269780368816853</v>
      </c>
      <c r="F27" s="338">
        <v>50.364217453347536</v>
      </c>
      <c r="G27" s="338">
        <v>3.1268058542108097</v>
      </c>
    </row>
    <row r="28" spans="1:7" s="149" customFormat="1" x14ac:dyDescent="0.25">
      <c r="A28" s="148" t="s">
        <v>467</v>
      </c>
      <c r="B28" s="338">
        <v>4.1874815941555195</v>
      </c>
      <c r="C28" s="338">
        <v>32.551799787640455</v>
      </c>
      <c r="D28" s="338">
        <v>46.120926060514364</v>
      </c>
      <c r="E28" s="338">
        <v>46.224133878371475</v>
      </c>
      <c r="F28" s="338">
        <v>40.895422382047244</v>
      </c>
      <c r="G28" s="338">
        <v>12.428166548238847</v>
      </c>
    </row>
    <row r="29" spans="1:7" s="149" customFormat="1" x14ac:dyDescent="0.25">
      <c r="A29" s="148" t="s">
        <v>468</v>
      </c>
      <c r="B29" s="338">
        <v>16.900075240892214</v>
      </c>
      <c r="C29" s="338">
        <v>82.050799737870435</v>
      </c>
      <c r="D29" s="338">
        <v>22.814070046843522</v>
      </c>
      <c r="E29" s="338">
        <v>10.737603456226791</v>
      </c>
      <c r="F29" s="338">
        <v>58.761013082206745</v>
      </c>
      <c r="G29" s="338">
        <v>5.6864517851508456</v>
      </c>
    </row>
    <row r="30" spans="1:7" s="149" customFormat="1" x14ac:dyDescent="0.25">
      <c r="A30" s="148" t="s">
        <v>469</v>
      </c>
      <c r="B30" s="338">
        <v>13.795494986385947</v>
      </c>
      <c r="C30" s="338">
        <v>95.375659102266525</v>
      </c>
      <c r="D30" s="338">
        <v>34.913388474525611</v>
      </c>
      <c r="E30" s="338">
        <v>4.6243408977334823</v>
      </c>
      <c r="F30" s="338">
        <v>51.291350056277643</v>
      </c>
      <c r="G30" s="338">
        <v>0</v>
      </c>
    </row>
    <row r="31" spans="1:7" s="149" customFormat="1" x14ac:dyDescent="0.25">
      <c r="A31" s="148" t="s">
        <v>470</v>
      </c>
      <c r="B31" s="338">
        <v>15.717260564739178</v>
      </c>
      <c r="C31" s="338">
        <v>74.693268797838812</v>
      </c>
      <c r="D31" s="338">
        <v>20.939731137840099</v>
      </c>
      <c r="E31" s="338">
        <v>0.19055123174889047</v>
      </c>
      <c r="F31" s="338">
        <v>52.319579340065602</v>
      </c>
      <c r="G31" s="338">
        <v>14.092349006239147</v>
      </c>
    </row>
    <row r="32" spans="1:7" s="149" customFormat="1" x14ac:dyDescent="0.25">
      <c r="A32" s="148" t="s">
        <v>471</v>
      </c>
      <c r="B32" s="338">
        <v>1.6961381558933879</v>
      </c>
      <c r="C32" s="338">
        <v>0</v>
      </c>
      <c r="D32" s="338">
        <v>30.280492656178094</v>
      </c>
      <c r="E32" s="338">
        <v>0</v>
      </c>
      <c r="F32" s="338">
        <v>17.729694312925595</v>
      </c>
      <c r="G32" s="338">
        <v>49.706325124997072</v>
      </c>
    </row>
    <row r="33" spans="1:7" s="149" customFormat="1" x14ac:dyDescent="0.25">
      <c r="A33" s="148" t="s">
        <v>472</v>
      </c>
      <c r="B33" s="338">
        <v>0.29196062321314337</v>
      </c>
      <c r="C33" s="338">
        <v>6.756932927882997</v>
      </c>
      <c r="D33" s="338">
        <v>20.647346129475288</v>
      </c>
      <c r="E33" s="338">
        <v>0.5848307810780411</v>
      </c>
      <c r="F33" s="338">
        <v>16.932503433493309</v>
      </c>
      <c r="G33" s="338">
        <v>30.530046477220708</v>
      </c>
    </row>
    <row r="34" spans="1:7" s="149" customFormat="1" x14ac:dyDescent="0.25">
      <c r="A34" s="148" t="s">
        <v>473</v>
      </c>
      <c r="B34" s="338">
        <v>11.34945040565297</v>
      </c>
      <c r="C34" s="338">
        <v>78.749672860507729</v>
      </c>
      <c r="D34" s="338">
        <v>31.599057838262233</v>
      </c>
      <c r="E34" s="338">
        <v>21.250327139492278</v>
      </c>
      <c r="F34" s="338">
        <v>57.051491756084793</v>
      </c>
      <c r="G34" s="338">
        <v>0</v>
      </c>
    </row>
    <row r="35" spans="1:7" s="149" customFormat="1" x14ac:dyDescent="0.25">
      <c r="A35" s="148" t="s">
        <v>474</v>
      </c>
      <c r="B35" s="338">
        <v>10.408917884235233</v>
      </c>
      <c r="C35" s="338">
        <v>9.8207818941246305</v>
      </c>
      <c r="D35" s="338">
        <v>34.150007351699877</v>
      </c>
      <c r="E35" s="338">
        <v>67.115029597399129</v>
      </c>
      <c r="F35" s="338">
        <v>44.74135630694164</v>
      </c>
      <c r="G35" s="338">
        <v>12.364470051352985</v>
      </c>
    </row>
    <row r="36" spans="1:7" s="149" customFormat="1" x14ac:dyDescent="0.25">
      <c r="A36" s="148" t="s">
        <v>475</v>
      </c>
      <c r="B36" s="338">
        <v>41.915252121817275</v>
      </c>
      <c r="C36" s="338">
        <v>100</v>
      </c>
      <c r="D36" s="338">
        <v>27.084763479780328</v>
      </c>
      <c r="E36" s="338">
        <v>0</v>
      </c>
      <c r="F36" s="338">
        <v>30.999984398402397</v>
      </c>
      <c r="G36" s="338">
        <v>0</v>
      </c>
    </row>
    <row r="37" spans="1:7" s="149" customFormat="1" x14ac:dyDescent="0.25">
      <c r="A37" s="148" t="s">
        <v>476</v>
      </c>
      <c r="B37" s="338">
        <v>3.9428253745318353</v>
      </c>
      <c r="C37" s="338">
        <v>1.1216448189762795</v>
      </c>
      <c r="D37" s="338">
        <v>10.205992509363297</v>
      </c>
      <c r="E37" s="338">
        <v>21.458528401997505</v>
      </c>
      <c r="F37" s="338">
        <v>15.913213951310862</v>
      </c>
      <c r="G37" s="338">
        <v>7.481858614232209</v>
      </c>
    </row>
    <row r="38" spans="1:7" s="149" customFormat="1" x14ac:dyDescent="0.25">
      <c r="A38" s="148" t="s">
        <v>477</v>
      </c>
      <c r="B38" s="338">
        <v>60.043819285551457</v>
      </c>
      <c r="C38" s="338">
        <v>100</v>
      </c>
      <c r="D38" s="338">
        <v>5.7066387484063794</v>
      </c>
      <c r="E38" s="338">
        <v>0</v>
      </c>
      <c r="F38" s="338">
        <v>34.249541966042166</v>
      </c>
      <c r="G38" s="338">
        <v>0</v>
      </c>
    </row>
    <row r="39" spans="1:7" s="149" customFormat="1" x14ac:dyDescent="0.25">
      <c r="A39" s="148" t="s">
        <v>478</v>
      </c>
      <c r="B39" s="338">
        <v>28.864132879264925</v>
      </c>
      <c r="C39" s="338">
        <v>76.985478378204718</v>
      </c>
      <c r="D39" s="338">
        <v>22.353498682773242</v>
      </c>
      <c r="E39" s="338">
        <v>20.607771637859024</v>
      </c>
      <c r="F39" s="338">
        <v>48.782368437961829</v>
      </c>
      <c r="G39" s="338">
        <v>2.4067499839362592</v>
      </c>
    </row>
    <row r="40" spans="1:7" s="149" customFormat="1" x14ac:dyDescent="0.25">
      <c r="A40" s="148" t="s">
        <v>479</v>
      </c>
      <c r="B40" s="338">
        <v>16.475728544514372</v>
      </c>
      <c r="C40" s="338">
        <v>61.42582274421774</v>
      </c>
      <c r="D40" s="338">
        <v>25.696877380045695</v>
      </c>
      <c r="E40" s="338">
        <v>28.049865715316468</v>
      </c>
      <c r="F40" s="338">
        <v>56.094520383212412</v>
      </c>
      <c r="G40" s="338">
        <v>8.7910369984366845</v>
      </c>
    </row>
    <row r="41" spans="1:7" s="149" customFormat="1" x14ac:dyDescent="0.25">
      <c r="A41" s="148" t="s">
        <v>480</v>
      </c>
      <c r="B41" s="338">
        <v>6.2409703291356129</v>
      </c>
      <c r="C41" s="338">
        <v>40.49989385146344</v>
      </c>
      <c r="D41" s="338">
        <v>49.574184675908789</v>
      </c>
      <c r="E41" s="338">
        <v>51.426805417520704</v>
      </c>
      <c r="F41" s="338">
        <v>40.559261882530208</v>
      </c>
      <c r="G41" s="338">
        <v>4.4477176185904606</v>
      </c>
    </row>
    <row r="42" spans="1:7" s="149" customFormat="1" x14ac:dyDescent="0.25">
      <c r="A42" s="148" t="s">
        <v>481</v>
      </c>
      <c r="B42" s="338">
        <v>28.210278971713148</v>
      </c>
      <c r="C42" s="338">
        <v>88.725396596537308</v>
      </c>
      <c r="D42" s="338">
        <v>44.995538167180392</v>
      </c>
      <c r="E42" s="338">
        <v>10.406007302597994</v>
      </c>
      <c r="F42" s="338">
        <v>26.794182861106457</v>
      </c>
      <c r="G42" s="338">
        <v>0.86859610086469941</v>
      </c>
    </row>
    <row r="43" spans="1:7" s="149" customFormat="1" x14ac:dyDescent="0.25">
      <c r="A43" s="148" t="s">
        <v>482</v>
      </c>
      <c r="B43" s="338">
        <v>7.569125363638836</v>
      </c>
      <c r="C43" s="338">
        <v>36.237187678420923</v>
      </c>
      <c r="D43" s="338">
        <v>37.659661238139257</v>
      </c>
      <c r="E43" s="338">
        <v>58.203964003153807</v>
      </c>
      <c r="F43" s="338">
        <v>54.77121339822191</v>
      </c>
      <c r="G43" s="338">
        <v>5.5588483184252739</v>
      </c>
    </row>
    <row r="44" spans="1:7" s="149" customFormat="1" x14ac:dyDescent="0.25">
      <c r="A44" s="148" t="s">
        <v>483</v>
      </c>
      <c r="B44" s="338">
        <v>14.361433619384151</v>
      </c>
      <c r="C44" s="338">
        <v>73.225328117112568</v>
      </c>
      <c r="D44" s="338">
        <v>21.395444220090866</v>
      </c>
      <c r="E44" s="338">
        <v>4.5762872286723875</v>
      </c>
      <c r="F44" s="338">
        <v>48.719396769308432</v>
      </c>
      <c r="G44" s="338">
        <v>6.6746592629984853</v>
      </c>
    </row>
    <row r="45" spans="1:7" s="149" customFormat="1" x14ac:dyDescent="0.25">
      <c r="A45" s="148" t="s">
        <v>484</v>
      </c>
      <c r="B45" s="338">
        <v>12.740618335607312</v>
      </c>
      <c r="C45" s="338">
        <v>52.868014516122571</v>
      </c>
      <c r="D45" s="338">
        <v>32.846128300437321</v>
      </c>
      <c r="E45" s="338">
        <v>27.937934373362033</v>
      </c>
      <c r="F45" s="338">
        <v>44.61747136186677</v>
      </c>
      <c r="G45" s="338">
        <v>9.3980690516106584</v>
      </c>
    </row>
    <row r="46" spans="1:7" s="149" customFormat="1" x14ac:dyDescent="0.25">
      <c r="A46" s="148" t="s">
        <v>485</v>
      </c>
      <c r="B46" s="338">
        <v>0.3372361790004168</v>
      </c>
      <c r="C46" s="338">
        <v>51.49482778219847</v>
      </c>
      <c r="D46" s="338">
        <v>54.421014739873442</v>
      </c>
      <c r="E46" s="338">
        <v>25.983289757872001</v>
      </c>
      <c r="F46" s="338">
        <v>40.390663483763404</v>
      </c>
      <c r="G46" s="338">
        <v>17.671744155204426</v>
      </c>
    </row>
    <row r="47" spans="1:7" s="149" customFormat="1" x14ac:dyDescent="0.25">
      <c r="A47" s="148" t="s">
        <v>486</v>
      </c>
      <c r="B47" s="338">
        <v>15.337163466660432</v>
      </c>
      <c r="C47" s="338">
        <v>54.676192629202035</v>
      </c>
      <c r="D47" s="338">
        <v>47.400108615721216</v>
      </c>
      <c r="E47" s="338">
        <v>36.641045829078351</v>
      </c>
      <c r="F47" s="338">
        <v>34.833555501854001</v>
      </c>
      <c r="G47" s="338">
        <v>6.2535891259552594</v>
      </c>
    </row>
    <row r="48" spans="1:7" s="149" customFormat="1" x14ac:dyDescent="0.25">
      <c r="A48" s="148" t="s">
        <v>487</v>
      </c>
      <c r="B48" s="338">
        <v>7.1047790792860122</v>
      </c>
      <c r="C48" s="338">
        <v>60.128028038622773</v>
      </c>
      <c r="D48" s="338">
        <v>51.159768434845162</v>
      </c>
      <c r="E48" s="338">
        <v>35.427030314885201</v>
      </c>
      <c r="F48" s="338">
        <v>40.84665172380992</v>
      </c>
      <c r="G48" s="338">
        <v>3.5561408844331246</v>
      </c>
    </row>
    <row r="49" spans="1:7" s="149" customFormat="1" x14ac:dyDescent="0.25">
      <c r="A49" s="148" t="s">
        <v>488</v>
      </c>
      <c r="B49" s="338">
        <v>18.896369733004413</v>
      </c>
      <c r="C49" s="338">
        <v>81.746813843823787</v>
      </c>
      <c r="D49" s="338">
        <v>27.089767924815312</v>
      </c>
      <c r="E49" s="338">
        <v>17.072638408476134</v>
      </c>
      <c r="F49" s="338">
        <v>54.013862342180275</v>
      </c>
      <c r="G49" s="338">
        <v>1.1805477477000814</v>
      </c>
    </row>
    <row r="50" spans="1:7" s="149" customFormat="1" x14ac:dyDescent="0.25">
      <c r="A50" s="148" t="s">
        <v>489</v>
      </c>
      <c r="B50" s="338">
        <v>13.904166818033204</v>
      </c>
      <c r="C50" s="338">
        <v>52.48301667453773</v>
      </c>
      <c r="D50" s="338">
        <v>48.780227897458253</v>
      </c>
      <c r="E50" s="338">
        <v>36.22237560697981</v>
      </c>
      <c r="F50" s="338">
        <v>34.391445974255582</v>
      </c>
      <c r="G50" s="338">
        <v>8.3706905946888508</v>
      </c>
    </row>
    <row r="51" spans="1:7" s="149" customFormat="1" x14ac:dyDescent="0.25">
      <c r="A51" s="148" t="s">
        <v>490</v>
      </c>
      <c r="B51" s="338">
        <v>40.591515538867142</v>
      </c>
      <c r="C51" s="338">
        <v>100</v>
      </c>
      <c r="D51" s="338">
        <v>28.464967644004151</v>
      </c>
      <c r="E51" s="338">
        <v>0</v>
      </c>
      <c r="F51" s="338">
        <v>30.943516817128703</v>
      </c>
      <c r="G51" s="338">
        <v>0</v>
      </c>
    </row>
    <row r="52" spans="1:7" s="149" customFormat="1" x14ac:dyDescent="0.25">
      <c r="A52" s="148" t="s">
        <v>491</v>
      </c>
      <c r="B52" s="338">
        <v>1.1930731733591877</v>
      </c>
      <c r="C52" s="338">
        <v>5.3603009165746496</v>
      </c>
      <c r="D52" s="338">
        <v>26.544157472492287</v>
      </c>
      <c r="E52" s="338">
        <v>33.605343244189491</v>
      </c>
      <c r="F52" s="338">
        <v>41.643849553682308</v>
      </c>
      <c r="G52" s="338">
        <v>30.415136797943614</v>
      </c>
    </row>
    <row r="53" spans="1:7" s="149" customFormat="1" x14ac:dyDescent="0.25">
      <c r="A53" s="148" t="s">
        <v>492</v>
      </c>
      <c r="B53" s="338">
        <v>21.30628039136387</v>
      </c>
      <c r="C53" s="338">
        <v>79.518712820717298</v>
      </c>
      <c r="D53" s="338">
        <v>39.933848645549119</v>
      </c>
      <c r="E53" s="338">
        <v>16.407016904291293</v>
      </c>
      <c r="F53" s="338">
        <v>36.177613728494642</v>
      </c>
      <c r="G53" s="338">
        <v>1.4920130403990346</v>
      </c>
    </row>
    <row r="54" spans="1:7" s="149" customFormat="1" x14ac:dyDescent="0.25">
      <c r="A54" s="148" t="s">
        <v>493</v>
      </c>
      <c r="B54" s="338">
        <v>19.713444514048998</v>
      </c>
      <c r="C54" s="338">
        <v>65.495875033277443</v>
      </c>
      <c r="D54" s="338">
        <v>35.168597296042513</v>
      </c>
      <c r="E54" s="338">
        <v>24.264147125367845</v>
      </c>
      <c r="F54" s="338">
        <v>41.304202751604315</v>
      </c>
      <c r="G54" s="338">
        <v>6.4261506457795603</v>
      </c>
    </row>
    <row r="55" spans="1:7" s="149" customFormat="1" x14ac:dyDescent="0.25">
      <c r="A55" s="148" t="s">
        <v>494</v>
      </c>
      <c r="B55" s="338">
        <v>14.468518685007043</v>
      </c>
      <c r="C55" s="338">
        <v>90.155533579070394</v>
      </c>
      <c r="D55" s="338">
        <v>45.28154874284516</v>
      </c>
      <c r="E55" s="338">
        <v>2.1457040966166203</v>
      </c>
      <c r="F55" s="338">
        <v>37.920425145094747</v>
      </c>
      <c r="G55" s="338">
        <v>5.3692548972599319</v>
      </c>
    </row>
    <row r="56" spans="1:7" s="149" customFormat="1" x14ac:dyDescent="0.25">
      <c r="A56" s="148" t="s">
        <v>495</v>
      </c>
      <c r="B56" s="338">
        <v>10.973828444313416</v>
      </c>
      <c r="C56" s="338">
        <v>57.365859051498866</v>
      </c>
      <c r="D56" s="338">
        <v>39.28497246157351</v>
      </c>
      <c r="E56" s="338">
        <v>36.937170845449799</v>
      </c>
      <c r="F56" s="338">
        <v>47.151012422443486</v>
      </c>
      <c r="G56" s="338">
        <v>3.1067834313817455</v>
      </c>
    </row>
    <row r="57" spans="1:7" s="149" customFormat="1" x14ac:dyDescent="0.25">
      <c r="A57" s="148" t="s">
        <v>496</v>
      </c>
      <c r="B57" s="338">
        <v>13.14728109733114</v>
      </c>
      <c r="C57" s="338">
        <v>80.923706202430381</v>
      </c>
      <c r="D57" s="338">
        <v>30.396072102795944</v>
      </c>
      <c r="E57" s="338">
        <v>10.61590730835958</v>
      </c>
      <c r="F57" s="338">
        <v>51.589080469262015</v>
      </c>
      <c r="G57" s="338">
        <v>3.5928079245984281</v>
      </c>
    </row>
    <row r="58" spans="1:7" s="149" customFormat="1" x14ac:dyDescent="0.25">
      <c r="A58" s="148" t="s">
        <v>497</v>
      </c>
      <c r="B58" s="338">
        <v>23.924419067008095</v>
      </c>
      <c r="C58" s="338">
        <v>99.091024764207219</v>
      </c>
      <c r="D58" s="338">
        <v>30.965597315222748</v>
      </c>
      <c r="E58" s="338">
        <v>0.14235045249948308</v>
      </c>
      <c r="F58" s="338">
        <v>45.109983617769153</v>
      </c>
      <c r="G58" s="338">
        <v>0.76742003721788365</v>
      </c>
    </row>
    <row r="59" spans="1:7" s="149" customFormat="1" x14ac:dyDescent="0.25">
      <c r="A59" s="148" t="s">
        <v>498</v>
      </c>
      <c r="B59" s="338">
        <v>21.617437706216784</v>
      </c>
      <c r="C59" s="338">
        <v>80.203340749801939</v>
      </c>
      <c r="D59" s="338">
        <v>48.751240715502036</v>
      </c>
      <c r="E59" s="338">
        <v>17.830789170944037</v>
      </c>
      <c r="F59" s="338">
        <v>29.152868291409543</v>
      </c>
      <c r="G59" s="338">
        <v>1.4874167923823862</v>
      </c>
    </row>
    <row r="60" spans="1:7" s="149" customFormat="1" x14ac:dyDescent="0.25">
      <c r="A60" s="148" t="s">
        <v>499</v>
      </c>
      <c r="B60" s="338">
        <v>14.043551962446212</v>
      </c>
      <c r="C60" s="338">
        <v>94.517972790889729</v>
      </c>
      <c r="D60" s="338">
        <v>25.525926891815537</v>
      </c>
      <c r="E60" s="338">
        <v>2.1004476898335289</v>
      </c>
      <c r="F60" s="338">
        <v>57.987786325900814</v>
      </c>
      <c r="G60" s="338">
        <v>0.93884469943930104</v>
      </c>
    </row>
    <row r="61" spans="1:7" s="149" customFormat="1" x14ac:dyDescent="0.25">
      <c r="A61" s="148" t="s">
        <v>500</v>
      </c>
      <c r="B61" s="338">
        <v>19.811085764052535</v>
      </c>
      <c r="C61" s="338">
        <v>71.1266936783082</v>
      </c>
      <c r="D61" s="338">
        <v>44.51383525288022</v>
      </c>
      <c r="E61" s="338">
        <v>25.611032362001396</v>
      </c>
      <c r="F61" s="338">
        <v>34.740274285837167</v>
      </c>
      <c r="G61" s="338">
        <v>2.3275588632172766</v>
      </c>
    </row>
    <row r="62" spans="1:7" s="149" customFormat="1" x14ac:dyDescent="0.25">
      <c r="A62" s="148" t="s">
        <v>501</v>
      </c>
      <c r="B62" s="338">
        <v>12.880338480454201</v>
      </c>
      <c r="C62" s="338">
        <v>87.327957183669042</v>
      </c>
      <c r="D62" s="338">
        <v>49.282175532491955</v>
      </c>
      <c r="E62" s="338">
        <v>10.667920297978521</v>
      </c>
      <c r="F62" s="338">
        <v>37.146060101978087</v>
      </c>
      <c r="G62" s="338">
        <v>1.3126966332766787</v>
      </c>
    </row>
    <row r="63" spans="1:7" s="149" customFormat="1" x14ac:dyDescent="0.25">
      <c r="A63" s="148" t="s">
        <v>502</v>
      </c>
      <c r="B63" s="338">
        <v>0</v>
      </c>
      <c r="C63" s="338">
        <v>0</v>
      </c>
      <c r="D63" s="338">
        <v>14.071720381298231</v>
      </c>
      <c r="E63" s="338">
        <v>0</v>
      </c>
      <c r="F63" s="338">
        <v>35.224693599636858</v>
      </c>
      <c r="G63" s="338">
        <v>49.296413980935085</v>
      </c>
    </row>
    <row r="64" spans="1:7" s="149" customFormat="1" x14ac:dyDescent="0.25">
      <c r="A64" s="148" t="s">
        <v>503</v>
      </c>
      <c r="B64" s="338">
        <v>7.7747414158252148</v>
      </c>
      <c r="C64" s="338">
        <v>54.737248418434973</v>
      </c>
      <c r="D64" s="338">
        <v>44.860289395657702</v>
      </c>
      <c r="E64" s="338">
        <v>28.168390561165236</v>
      </c>
      <c r="F64" s="338">
        <v>36.636697774194872</v>
      </c>
      <c r="G64" s="338">
        <v>6.3661579242215147</v>
      </c>
    </row>
    <row r="65" spans="1:7" s="149" customFormat="1" x14ac:dyDescent="0.25">
      <c r="A65" s="148" t="s">
        <v>504</v>
      </c>
      <c r="B65" s="338">
        <v>9.2832896998044774</v>
      </c>
      <c r="C65" s="338">
        <v>46.855545403330034</v>
      </c>
      <c r="D65" s="338">
        <v>61.08678259140553</v>
      </c>
      <c r="E65" s="338">
        <v>52.854484942881896</v>
      </c>
      <c r="F65" s="338">
        <v>29.629927708789989</v>
      </c>
      <c r="G65" s="338">
        <v>0.29020636370952851</v>
      </c>
    </row>
    <row r="66" spans="1:7" s="149" customFormat="1" x14ac:dyDescent="0.25">
      <c r="A66" s="148" t="s">
        <v>505</v>
      </c>
      <c r="B66" s="338">
        <v>47.336746793883187</v>
      </c>
      <c r="C66" s="338">
        <v>95.769502306484895</v>
      </c>
      <c r="D66" s="338">
        <v>13.90265468528305</v>
      </c>
      <c r="E66" s="338">
        <v>2.7287121383479671</v>
      </c>
      <c r="F66" s="338">
        <v>38.76059852083376</v>
      </c>
      <c r="G66" s="338">
        <v>1.5024709890124954</v>
      </c>
    </row>
    <row r="67" spans="1:7" s="149" customFormat="1" x14ac:dyDescent="0.25">
      <c r="A67" s="148" t="s">
        <v>506</v>
      </c>
      <c r="B67" s="338">
        <v>18.068466942533291</v>
      </c>
      <c r="C67" s="338">
        <v>47.198718731298115</v>
      </c>
      <c r="D67" s="338">
        <v>41.480647361694608</v>
      </c>
      <c r="E67" s="338">
        <v>26.078018404578007</v>
      </c>
      <c r="F67" s="338">
        <v>28.365571367469194</v>
      </c>
      <c r="G67" s="338">
        <v>14.638033908202495</v>
      </c>
    </row>
    <row r="68" spans="1:7" s="149" customFormat="1" x14ac:dyDescent="0.25">
      <c r="A68" s="148" t="s">
        <v>507</v>
      </c>
      <c r="B68" s="338">
        <v>41.047925108285597</v>
      </c>
      <c r="C68" s="338">
        <v>95.216005642161846</v>
      </c>
      <c r="D68" s="338">
        <v>22.828532838313471</v>
      </c>
      <c r="E68" s="338">
        <v>4.7839943578381474</v>
      </c>
      <c r="F68" s="338">
        <v>36.123542053400932</v>
      </c>
      <c r="G68" s="338">
        <v>0</v>
      </c>
    </row>
    <row r="69" spans="1:7" s="149" customFormat="1" x14ac:dyDescent="0.25">
      <c r="A69" s="148" t="s">
        <v>508</v>
      </c>
      <c r="B69" s="338">
        <v>6.0156282427527596</v>
      </c>
      <c r="C69" s="338">
        <v>40.313979175666312</v>
      </c>
      <c r="D69" s="338">
        <v>35.368776412821738</v>
      </c>
      <c r="E69" s="338">
        <v>22.95058025577681</v>
      </c>
      <c r="F69" s="338">
        <v>47.647539005271419</v>
      </c>
      <c r="G69" s="338">
        <v>25.767537959904015</v>
      </c>
    </row>
    <row r="70" spans="1:7" s="149" customFormat="1" x14ac:dyDescent="0.25">
      <c r="A70" s="148" t="s">
        <v>509</v>
      </c>
      <c r="B70" s="338">
        <v>5.5395269129394817</v>
      </c>
      <c r="C70" s="338">
        <v>33.951374127201881</v>
      </c>
      <c r="D70" s="338">
        <v>22.574276293941171</v>
      </c>
      <c r="E70" s="338">
        <v>25.483953686175216</v>
      </c>
      <c r="F70" s="338">
        <v>50.43011099231699</v>
      </c>
      <c r="G70" s="338">
        <v>19.108586385820562</v>
      </c>
    </row>
    <row r="71" spans="1:7" s="149" customFormat="1" x14ac:dyDescent="0.25">
      <c r="A71" s="148" t="s">
        <v>510</v>
      </c>
      <c r="B71" s="338">
        <v>13.12757951609618</v>
      </c>
      <c r="C71" s="338">
        <v>68.748860992892588</v>
      </c>
      <c r="D71" s="338">
        <v>24.642860971452464</v>
      </c>
      <c r="E71" s="338">
        <v>27.577800885477526</v>
      </c>
      <c r="F71" s="338">
        <v>60.106771866256445</v>
      </c>
      <c r="G71" s="338">
        <v>1.5505504754349668</v>
      </c>
    </row>
    <row r="72" spans="1:7" s="149" customFormat="1" x14ac:dyDescent="0.25">
      <c r="A72" s="148" t="s">
        <v>511</v>
      </c>
      <c r="B72" s="338">
        <v>8.1397237218320768</v>
      </c>
      <c r="C72" s="338">
        <v>12.457615858189675</v>
      </c>
      <c r="D72" s="338">
        <v>30.981146746325066</v>
      </c>
      <c r="E72" s="338">
        <v>73.80623126854691</v>
      </c>
      <c r="F72" s="338">
        <v>52.154763017898532</v>
      </c>
      <c r="G72" s="338">
        <v>5.0117863593190979</v>
      </c>
    </row>
    <row r="73" spans="1:7" s="149" customFormat="1" x14ac:dyDescent="0.25">
      <c r="A73" s="148" t="s">
        <v>512</v>
      </c>
      <c r="B73" s="338">
        <v>31.561216154171813</v>
      </c>
      <c r="C73" s="338">
        <v>96.039369781387208</v>
      </c>
      <c r="D73" s="338">
        <v>26.124616647486619</v>
      </c>
      <c r="E73" s="338">
        <v>3.8473387434981623</v>
      </c>
      <c r="F73" s="338">
        <v>42.314167198341572</v>
      </c>
      <c r="G73" s="338">
        <v>0.11329147511463307</v>
      </c>
    </row>
    <row r="74" spans="1:7" s="149" customFormat="1" x14ac:dyDescent="0.25">
      <c r="A74" s="148" t="s">
        <v>513</v>
      </c>
      <c r="B74" s="338">
        <v>35.288434214265422</v>
      </c>
      <c r="C74" s="338">
        <v>95.193331438855736</v>
      </c>
      <c r="D74" s="338">
        <v>22.025196552050772</v>
      </c>
      <c r="E74" s="338">
        <v>3.0982286634460547</v>
      </c>
      <c r="F74" s="338">
        <v>42.193047267216066</v>
      </c>
      <c r="G74" s="338">
        <v>1.2154968267500237</v>
      </c>
    </row>
    <row r="75" spans="1:7" s="149" customFormat="1" x14ac:dyDescent="0.25">
      <c r="A75" s="148" t="s">
        <v>514</v>
      </c>
      <c r="B75" s="338">
        <v>10.091610553998208</v>
      </c>
      <c r="C75" s="338">
        <v>64.339074646706933</v>
      </c>
      <c r="D75" s="338">
        <v>33.322255295783606</v>
      </c>
      <c r="E75" s="338">
        <v>35.367598185128458</v>
      </c>
      <c r="F75" s="338">
        <v>56.586134150218193</v>
      </c>
      <c r="G75" s="338">
        <v>0.29332716816461002</v>
      </c>
    </row>
    <row r="76" spans="1:7" s="149" customFormat="1" x14ac:dyDescent="0.25">
      <c r="A76" s="148" t="s">
        <v>515</v>
      </c>
      <c r="B76" s="338">
        <v>8.0929664296823827</v>
      </c>
      <c r="C76" s="338">
        <v>87.688338202965184</v>
      </c>
      <c r="D76" s="338">
        <v>44.490215857986264</v>
      </c>
      <c r="E76" s="338">
        <v>9.2251055980001695</v>
      </c>
      <c r="F76" s="338">
        <v>47.067570663247878</v>
      </c>
      <c r="G76" s="338">
        <v>2.7373091499511699</v>
      </c>
    </row>
    <row r="77" spans="1:7" s="149" customFormat="1" x14ac:dyDescent="0.25">
      <c r="A77" s="148" t="s">
        <v>516</v>
      </c>
      <c r="B77" s="338">
        <v>16.5659565203425</v>
      </c>
      <c r="C77" s="338">
        <v>81.097306345631509</v>
      </c>
      <c r="D77" s="338">
        <v>24.548410469096321</v>
      </c>
      <c r="E77" s="338">
        <v>18.671768203671252</v>
      </c>
      <c r="F77" s="338">
        <v>58.885633010561179</v>
      </c>
      <c r="G77" s="338">
        <v>0.23092545069723783</v>
      </c>
    </row>
    <row r="78" spans="1:7" s="149" customFormat="1" x14ac:dyDescent="0.25">
      <c r="A78" s="148" t="s">
        <v>517</v>
      </c>
      <c r="B78" s="338">
        <v>10.938723935991645</v>
      </c>
      <c r="C78" s="338">
        <v>49.104661680778847</v>
      </c>
      <c r="D78" s="338">
        <v>44.216028199485244</v>
      </c>
      <c r="E78" s="338">
        <v>38.486958670595698</v>
      </c>
      <c r="F78" s="338">
        <v>39.997528814950201</v>
      </c>
      <c r="G78" s="338">
        <v>7.5606605990525573</v>
      </c>
    </row>
    <row r="79" spans="1:7" s="149" customFormat="1" x14ac:dyDescent="0.25">
      <c r="A79" s="148" t="s">
        <v>518</v>
      </c>
      <c r="B79" s="338">
        <v>14.362595228548516</v>
      </c>
      <c r="C79" s="338">
        <v>76.828764033680827</v>
      </c>
      <c r="D79" s="338">
        <v>22.76714113873296</v>
      </c>
      <c r="E79" s="338">
        <v>20.28931936647955</v>
      </c>
      <c r="F79" s="338">
        <v>62.093399157979142</v>
      </c>
      <c r="G79" s="338">
        <v>2.1056786287089011</v>
      </c>
    </row>
    <row r="80" spans="1:7" s="149" customFormat="1" x14ac:dyDescent="0.25">
      <c r="A80" s="148" t="s">
        <v>519</v>
      </c>
      <c r="B80" s="338">
        <v>2.9281081662147797</v>
      </c>
      <c r="C80" s="338">
        <v>33.873009806146456</v>
      </c>
      <c r="D80" s="338">
        <v>27.788063017330959</v>
      </c>
      <c r="E80" s="338">
        <v>48.849778436033105</v>
      </c>
      <c r="F80" s="338">
        <v>66.561160015766276</v>
      </c>
      <c r="G80" s="338">
        <v>14.554542957132449</v>
      </c>
    </row>
    <row r="81" spans="1:7" s="149" customFormat="1" x14ac:dyDescent="0.25">
      <c r="A81" s="148" t="s">
        <v>520</v>
      </c>
      <c r="B81" s="338">
        <v>13.172990531481096</v>
      </c>
      <c r="C81" s="338">
        <v>85.397845640433246</v>
      </c>
      <c r="D81" s="338">
        <v>33.055892894167826</v>
      </c>
      <c r="E81" s="338">
        <v>14.035425490951098</v>
      </c>
      <c r="F81" s="338">
        <v>53.771116574351076</v>
      </c>
      <c r="G81" s="338">
        <v>0.56672886861566107</v>
      </c>
    </row>
    <row r="82" spans="1:7" s="149" customFormat="1" x14ac:dyDescent="0.25">
      <c r="A82" s="148" t="s">
        <v>521</v>
      </c>
      <c r="B82" s="338">
        <v>5.1463887132036197</v>
      </c>
      <c r="C82" s="338">
        <v>67.939900697705696</v>
      </c>
      <c r="D82" s="338">
        <v>28.139800100597107</v>
      </c>
      <c r="E82" s="338">
        <v>13.815668248664101</v>
      </c>
      <c r="F82" s="338">
        <v>59.217334575027017</v>
      </c>
      <c r="G82" s="338">
        <v>10.747456436969935</v>
      </c>
    </row>
    <row r="83" spans="1:7" s="149" customFormat="1" x14ac:dyDescent="0.25">
      <c r="A83" s="148" t="s">
        <v>522</v>
      </c>
      <c r="B83" s="338">
        <v>8.2304437343743739</v>
      </c>
      <c r="C83" s="338">
        <v>47.253566319504792</v>
      </c>
      <c r="D83" s="338">
        <v>39.828970413251866</v>
      </c>
      <c r="E83" s="338">
        <v>40.421741513697071</v>
      </c>
      <c r="F83" s="338">
        <v>48.580658315173068</v>
      </c>
      <c r="G83" s="338">
        <v>8.9647646295974432</v>
      </c>
    </row>
    <row r="84" spans="1:7" s="149" customFormat="1" x14ac:dyDescent="0.25">
      <c r="A84" s="148" t="s">
        <v>523</v>
      </c>
      <c r="B84" s="338">
        <v>5.9499791893079284</v>
      </c>
      <c r="C84" s="338">
        <v>33.270949430018263</v>
      </c>
      <c r="D84" s="338">
        <v>37.479478345318753</v>
      </c>
      <c r="E84" s="338">
        <v>53.393443475848038</v>
      </c>
      <c r="F84" s="338">
        <v>54.303333179180058</v>
      </c>
      <c r="G84" s="338">
        <v>11.068542326635374</v>
      </c>
    </row>
    <row r="85" spans="1:7" s="149" customFormat="1" x14ac:dyDescent="0.25">
      <c r="A85" s="148" t="s">
        <v>524</v>
      </c>
      <c r="B85" s="338">
        <v>12.27992456364626</v>
      </c>
      <c r="C85" s="338">
        <v>50.480020757654387</v>
      </c>
      <c r="D85" s="338">
        <v>52.620021010796513</v>
      </c>
      <c r="E85" s="338">
        <v>42.248471654410366</v>
      </c>
      <c r="F85" s="338">
        <v>33.645436480311872</v>
      </c>
      <c r="G85" s="338">
        <v>5.8165732150315792</v>
      </c>
    </row>
    <row r="86" spans="1:7" s="149" customFormat="1" x14ac:dyDescent="0.25">
      <c r="A86" s="148" t="s">
        <v>525</v>
      </c>
      <c r="B86" s="338">
        <v>14.223048554215948</v>
      </c>
      <c r="C86" s="338">
        <v>80.36350123822541</v>
      </c>
      <c r="D86" s="338">
        <v>32.51836976744778</v>
      </c>
      <c r="E86" s="338">
        <v>16.951089460194808</v>
      </c>
      <c r="F86" s="338">
        <v>52.702843718901207</v>
      </c>
      <c r="G86" s="338">
        <v>2.1296713421447131</v>
      </c>
    </row>
    <row r="87" spans="1:7" s="149" customFormat="1" x14ac:dyDescent="0.25">
      <c r="A87" s="148" t="s">
        <v>526</v>
      </c>
      <c r="B87" s="338">
        <v>30.333886179006392</v>
      </c>
      <c r="C87" s="338">
        <v>91.960319612978381</v>
      </c>
      <c r="D87" s="338">
        <v>20.713926819833077</v>
      </c>
      <c r="E87" s="338">
        <v>7.2224173732864383</v>
      </c>
      <c r="F87" s="338">
        <v>48.816569362863888</v>
      </c>
      <c r="G87" s="338">
        <v>0.68209002343294933</v>
      </c>
    </row>
    <row r="88" spans="1:7" s="149" customFormat="1" x14ac:dyDescent="0.25">
      <c r="A88" s="148" t="s">
        <v>527</v>
      </c>
      <c r="B88" s="338">
        <v>4.1037139911715848</v>
      </c>
      <c r="C88" s="338">
        <v>40.80954667955546</v>
      </c>
      <c r="D88" s="338">
        <v>48.004735407572369</v>
      </c>
      <c r="E88" s="338">
        <v>44.387257226238077</v>
      </c>
      <c r="F88" s="338">
        <v>43.671133897625872</v>
      </c>
      <c r="G88" s="338">
        <v>10.582779390576293</v>
      </c>
    </row>
    <row r="89" spans="1:7" s="149" customFormat="1" x14ac:dyDescent="0.25">
      <c r="A89" s="148" t="s">
        <v>528</v>
      </c>
      <c r="B89" s="338">
        <v>32.585593823021433</v>
      </c>
      <c r="C89" s="338">
        <v>95.502726133631342</v>
      </c>
      <c r="D89" s="338">
        <v>29.836431982119272</v>
      </c>
      <c r="E89" s="338">
        <v>4.4796640590605845</v>
      </c>
      <c r="F89" s="338">
        <v>37.577974194859294</v>
      </c>
      <c r="G89" s="338">
        <v>1.7609807308070033E-2</v>
      </c>
    </row>
    <row r="90" spans="1:7" s="149" customFormat="1" x14ac:dyDescent="0.25">
      <c r="A90" s="148" t="s">
        <v>529</v>
      </c>
      <c r="B90" s="338">
        <v>28.922015697054555</v>
      </c>
      <c r="C90" s="338">
        <v>30.57714293054503</v>
      </c>
      <c r="D90" s="338">
        <v>26.383768577631056</v>
      </c>
      <c r="E90" s="338">
        <v>63.671980372259121</v>
      </c>
      <c r="F90" s="338">
        <v>43.306914668139598</v>
      </c>
      <c r="G90" s="338">
        <v>4.3635756400210663</v>
      </c>
    </row>
    <row r="91" spans="1:7" s="149" customFormat="1" x14ac:dyDescent="0.25">
      <c r="A91" s="148" t="s">
        <v>530</v>
      </c>
      <c r="B91" s="338">
        <v>30.077601958913132</v>
      </c>
      <c r="C91" s="338">
        <v>99.046435414308647</v>
      </c>
      <c r="D91" s="338">
        <v>33.808266199131509</v>
      </c>
      <c r="E91" s="338">
        <v>0.9269328362073429</v>
      </c>
      <c r="F91" s="338">
        <v>36.114131841955363</v>
      </c>
      <c r="G91" s="338">
        <v>2.6631749484009856E-2</v>
      </c>
    </row>
    <row r="92" spans="1:7" s="149" customFormat="1" x14ac:dyDescent="0.25">
      <c r="A92" s="148" t="s">
        <v>531</v>
      </c>
      <c r="B92" s="338">
        <v>30.900004251319089</v>
      </c>
      <c r="C92" s="338">
        <v>98.274909187100562</v>
      </c>
      <c r="D92" s="338">
        <v>31.310020359094754</v>
      </c>
      <c r="E92" s="338">
        <v>0.55267148167917657</v>
      </c>
      <c r="F92" s="338">
        <v>37.789975389586154</v>
      </c>
      <c r="G92" s="338">
        <v>1.1724193312202704</v>
      </c>
    </row>
    <row r="93" spans="1:7" s="149" customFormat="1" x14ac:dyDescent="0.25">
      <c r="A93" s="148" t="s">
        <v>532</v>
      </c>
      <c r="B93" s="338">
        <v>3.2435478855721391</v>
      </c>
      <c r="C93" s="338">
        <v>46.887826492537314</v>
      </c>
      <c r="D93" s="338">
        <v>55.057524875621887</v>
      </c>
      <c r="E93" s="338">
        <v>53.112173507462693</v>
      </c>
      <c r="F93" s="338">
        <v>41.698927238805972</v>
      </c>
      <c r="G93" s="338">
        <v>0</v>
      </c>
    </row>
    <row r="94" spans="1:7" s="149" customFormat="1" x14ac:dyDescent="0.25">
      <c r="A94" s="148" t="s">
        <v>533</v>
      </c>
      <c r="B94" s="338">
        <v>10.369557654740561</v>
      </c>
      <c r="C94" s="338">
        <v>82.027884075035459</v>
      </c>
      <c r="D94" s="338">
        <v>31.638523910192941</v>
      </c>
      <c r="E94" s="338">
        <v>16.299606625812839</v>
      </c>
      <c r="F94" s="338">
        <v>57.991918435066502</v>
      </c>
      <c r="G94" s="338">
        <v>1.6698332842730608</v>
      </c>
    </row>
    <row r="95" spans="1:7" s="149" customFormat="1" x14ac:dyDescent="0.25">
      <c r="A95" s="148" t="s">
        <v>534</v>
      </c>
      <c r="B95" s="338">
        <v>41.85044435799994</v>
      </c>
      <c r="C95" s="338">
        <v>99.972214266478005</v>
      </c>
      <c r="D95" s="338">
        <v>18.760072328401723</v>
      </c>
      <c r="E95" s="338">
        <v>2.7785733521991342E-2</v>
      </c>
      <c r="F95" s="338">
        <v>39.38948331359834</v>
      </c>
      <c r="G95" s="338">
        <v>0</v>
      </c>
    </row>
    <row r="96" spans="1:7" s="149" customFormat="1" x14ac:dyDescent="0.25">
      <c r="A96" s="148" t="s">
        <v>535</v>
      </c>
      <c r="B96" s="338">
        <v>13.838078574836965</v>
      </c>
      <c r="C96" s="338">
        <v>96.201750940554362</v>
      </c>
      <c r="D96" s="338">
        <v>40.55404251727731</v>
      </c>
      <c r="E96" s="338">
        <v>1.6993277349113656</v>
      </c>
      <c r="F96" s="338">
        <v>44.877833430174995</v>
      </c>
      <c r="G96" s="338">
        <v>1.3692004557509341</v>
      </c>
    </row>
    <row r="97" spans="1:7" s="149" customFormat="1" x14ac:dyDescent="0.25">
      <c r="A97" s="148" t="s">
        <v>536</v>
      </c>
      <c r="B97" s="338">
        <v>23.379962745169657</v>
      </c>
      <c r="C97" s="338">
        <v>95.909273530808278</v>
      </c>
      <c r="D97" s="338">
        <v>10.110668760729027</v>
      </c>
      <c r="E97" s="338">
        <v>0.20636254063333212</v>
      </c>
      <c r="F97" s="338">
        <v>65.309178567515247</v>
      </c>
      <c r="G97" s="338">
        <v>2.6838087585375656</v>
      </c>
    </row>
    <row r="98" spans="1:7" s="149" customFormat="1" x14ac:dyDescent="0.25">
      <c r="A98" s="148" t="s">
        <v>537</v>
      </c>
      <c r="B98" s="338">
        <v>45.051366207223474</v>
      </c>
      <c r="C98" s="338">
        <v>99.669620660831043</v>
      </c>
      <c r="D98" s="338">
        <v>30.190809447474027</v>
      </c>
      <c r="E98" s="338">
        <v>0.3303793391689494</v>
      </c>
      <c r="F98" s="338">
        <v>24.757824345302499</v>
      </c>
      <c r="G98" s="338">
        <v>0</v>
      </c>
    </row>
    <row r="99" spans="1:7" s="149" customFormat="1" x14ac:dyDescent="0.25">
      <c r="A99" s="148" t="s">
        <v>538</v>
      </c>
      <c r="B99" s="338">
        <v>9.0644793534751695</v>
      </c>
      <c r="C99" s="338">
        <v>45.465800365205517</v>
      </c>
      <c r="D99" s="338">
        <v>41.864377435656209</v>
      </c>
      <c r="E99" s="338">
        <v>48.736970362167582</v>
      </c>
      <c r="F99" s="338">
        <v>48.393651042534358</v>
      </c>
      <c r="G99" s="338">
        <v>5.1197371042926347</v>
      </c>
    </row>
    <row r="100" spans="1:7" s="149" customFormat="1" x14ac:dyDescent="0.25">
      <c r="A100" s="148" t="s">
        <v>539</v>
      </c>
      <c r="B100" s="338">
        <v>7.6045790093077992</v>
      </c>
      <c r="C100" s="338">
        <v>81.875111443957067</v>
      </c>
      <c r="D100" s="338">
        <v>31.098748261474267</v>
      </c>
      <c r="E100" s="338">
        <v>2.8993259869476837</v>
      </c>
      <c r="F100" s="338">
        <v>57.012232088727224</v>
      </c>
      <c r="G100" s="338">
        <v>10.941835169929746</v>
      </c>
    </row>
    <row r="101" spans="1:7" s="149" customFormat="1" x14ac:dyDescent="0.25">
      <c r="A101" s="148" t="s">
        <v>540</v>
      </c>
      <c r="B101" s="338">
        <v>30.253542421834112</v>
      </c>
      <c r="C101" s="338">
        <v>9.0091880051949058</v>
      </c>
      <c r="D101" s="338">
        <v>28.759522378801684</v>
      </c>
      <c r="E101" s="338">
        <v>74.299753823489496</v>
      </c>
      <c r="F101" s="338">
        <v>37.407199209133729</v>
      </c>
      <c r="G101" s="338">
        <v>13.111322181085114</v>
      </c>
    </row>
    <row r="102" spans="1:7" s="149" customFormat="1" x14ac:dyDescent="0.25">
      <c r="A102" s="148" t="s">
        <v>541</v>
      </c>
      <c r="B102" s="338">
        <v>5.1757451337051767</v>
      </c>
      <c r="C102" s="338">
        <v>28.122806487889928</v>
      </c>
      <c r="D102" s="338">
        <v>23.696157532850791</v>
      </c>
      <c r="E102" s="338">
        <v>46.584536541553142</v>
      </c>
      <c r="F102" s="338">
        <v>57.100941181798284</v>
      </c>
      <c r="G102" s="338">
        <v>11.265689508124957</v>
      </c>
    </row>
    <row r="103" spans="1:7" s="149" customFormat="1" x14ac:dyDescent="0.25">
      <c r="A103" s="148" t="s">
        <v>542</v>
      </c>
      <c r="B103" s="338">
        <v>16.284388831169817</v>
      </c>
      <c r="C103" s="338">
        <v>77.861375286851086</v>
      </c>
      <c r="D103" s="338">
        <v>32.675716509302923</v>
      </c>
      <c r="E103" s="338">
        <v>11.818074567963253</v>
      </c>
      <c r="F103" s="338">
        <v>49.00044526139127</v>
      </c>
      <c r="G103" s="338">
        <v>8.2807201817579834</v>
      </c>
    </row>
    <row r="104" spans="1:7" s="149" customFormat="1" x14ac:dyDescent="0.25">
      <c r="A104" s="148" t="s">
        <v>543</v>
      </c>
      <c r="B104" s="338">
        <v>6.561936716466275</v>
      </c>
      <c r="C104" s="338">
        <v>75.846402073896044</v>
      </c>
      <c r="D104" s="338">
        <v>46.472959014899381</v>
      </c>
      <c r="E104" s="338">
        <v>2.5079830145753306</v>
      </c>
      <c r="F104" s="338">
        <v>41.226110027206389</v>
      </c>
      <c r="G104" s="338">
        <v>15.906620670100658</v>
      </c>
    </row>
    <row r="105" spans="1:7" s="149" customFormat="1" x14ac:dyDescent="0.25">
      <c r="A105" s="148" t="s">
        <v>544</v>
      </c>
      <c r="B105" s="338">
        <v>8.4430317059968445</v>
      </c>
      <c r="C105" s="338">
        <v>59.945409943682414</v>
      </c>
      <c r="D105" s="338">
        <v>6.0976171555586269</v>
      </c>
      <c r="E105" s="338">
        <v>0</v>
      </c>
      <c r="F105" s="338">
        <v>48.062283338515932</v>
      </c>
      <c r="G105" s="338">
        <v>2.6575222563889946</v>
      </c>
    </row>
    <row r="106" spans="1:7" s="149" customFormat="1" x14ac:dyDescent="0.25">
      <c r="A106" s="148" t="s">
        <v>545</v>
      </c>
      <c r="B106" s="338">
        <v>41.626736942980351</v>
      </c>
      <c r="C106" s="338">
        <v>96.044105231934651</v>
      </c>
      <c r="D106" s="338">
        <v>33.132543865653588</v>
      </c>
      <c r="E106" s="338">
        <v>3.9558947680653476</v>
      </c>
      <c r="F106" s="338">
        <v>25.24014876674196</v>
      </c>
      <c r="G106" s="338">
        <v>0</v>
      </c>
    </row>
    <row r="107" spans="1:7" s="149" customFormat="1" x14ac:dyDescent="0.25">
      <c r="A107" s="148" t="s">
        <v>546</v>
      </c>
      <c r="B107" s="338">
        <v>13.592044210355114</v>
      </c>
      <c r="C107" s="338">
        <v>66.75042339971408</v>
      </c>
      <c r="D107" s="338">
        <v>38.957723671137749</v>
      </c>
      <c r="E107" s="338">
        <v>29.128368193341341</v>
      </c>
      <c r="F107" s="338">
        <v>46.890884855313388</v>
      </c>
      <c r="G107" s="338">
        <v>3.5618611437508321</v>
      </c>
    </row>
    <row r="108" spans="1:7" s="149" customFormat="1" x14ac:dyDescent="0.25">
      <c r="A108" s="148" t="s">
        <v>547</v>
      </c>
      <c r="B108" s="338">
        <v>24.361486188332893</v>
      </c>
      <c r="C108" s="338">
        <v>24.213926396611065</v>
      </c>
      <c r="D108" s="338">
        <v>28.26123025328744</v>
      </c>
      <c r="E108" s="338">
        <v>66.780337128232276</v>
      </c>
      <c r="F108" s="338">
        <v>45.437472420792517</v>
      </c>
      <c r="G108" s="338">
        <v>7.065572323713706</v>
      </c>
    </row>
    <row r="109" spans="1:7" s="149" customFormat="1" x14ac:dyDescent="0.25">
      <c r="A109" s="148" t="s">
        <v>548</v>
      </c>
      <c r="B109" s="338">
        <v>31.860028182245188</v>
      </c>
      <c r="C109" s="338">
        <v>88.008454673555661</v>
      </c>
      <c r="D109" s="338">
        <v>22.974270653932464</v>
      </c>
      <c r="E109" s="338">
        <v>11.944574917801786</v>
      </c>
      <c r="F109" s="338">
        <v>45.165701163822348</v>
      </c>
      <c r="G109" s="338">
        <v>4.6970408642555195E-2</v>
      </c>
    </row>
    <row r="110" spans="1:7" s="149" customFormat="1" x14ac:dyDescent="0.25">
      <c r="A110" s="148" t="s">
        <v>549</v>
      </c>
      <c r="B110" s="338">
        <v>7.4623401628481538</v>
      </c>
      <c r="C110" s="338">
        <v>39.921693357119217</v>
      </c>
      <c r="D110" s="338">
        <v>48.018506845307989</v>
      </c>
      <c r="E110" s="338">
        <v>46.938254209565713</v>
      </c>
      <c r="F110" s="338">
        <v>41.55649215903582</v>
      </c>
      <c r="G110" s="338">
        <v>10.177391600507029</v>
      </c>
    </row>
    <row r="111" spans="1:7" s="149" customFormat="1" x14ac:dyDescent="0.25">
      <c r="A111" s="148" t="s">
        <v>550</v>
      </c>
      <c r="B111" s="338">
        <v>8.4767663862130043</v>
      </c>
      <c r="C111" s="338">
        <v>32.433050459881088</v>
      </c>
      <c r="D111" s="338">
        <v>46.39463387367244</v>
      </c>
      <c r="E111" s="338">
        <v>37.69210107946833</v>
      </c>
      <c r="F111" s="338">
        <v>31.036347665749563</v>
      </c>
      <c r="G111" s="338">
        <v>15.782596386285599</v>
      </c>
    </row>
    <row r="112" spans="1:7" s="149" customFormat="1" x14ac:dyDescent="0.25">
      <c r="A112" s="148" t="s">
        <v>551</v>
      </c>
      <c r="B112" s="338">
        <v>18.175628537871226</v>
      </c>
      <c r="C112" s="338">
        <v>83.811142804157583</v>
      </c>
      <c r="D112" s="338">
        <v>55.374650076387113</v>
      </c>
      <c r="E112" s="338">
        <v>11.456653626400797</v>
      </c>
      <c r="F112" s="338">
        <v>24.104239705401849</v>
      </c>
      <c r="G112" s="338">
        <v>2.3866335803036058</v>
      </c>
    </row>
    <row r="113" spans="1:7" s="149" customFormat="1" x14ac:dyDescent="0.25">
      <c r="A113" s="148" t="s">
        <v>552</v>
      </c>
      <c r="B113" s="338">
        <v>6.0438141865401906</v>
      </c>
      <c r="C113" s="338">
        <v>50.405439002467055</v>
      </c>
      <c r="D113" s="338">
        <v>49.737516494865076</v>
      </c>
      <c r="E113" s="338">
        <v>48.746868366195564</v>
      </c>
      <c r="F113" s="338">
        <v>44.219147430625945</v>
      </c>
      <c r="G113" s="338">
        <v>0.84769263133737494</v>
      </c>
    </row>
    <row r="114" spans="1:7" s="149" customFormat="1" x14ac:dyDescent="0.25">
      <c r="A114" s="148" t="s">
        <v>553</v>
      </c>
      <c r="B114" s="338">
        <v>23.080009483686236</v>
      </c>
      <c r="C114" s="338">
        <v>42.872645036566901</v>
      </c>
      <c r="D114" s="338">
        <v>48.794021630099763</v>
      </c>
      <c r="E114" s="338">
        <v>57.127354963433099</v>
      </c>
      <c r="F114" s="338">
        <v>28.125968886214004</v>
      </c>
      <c r="G114" s="338">
        <v>0</v>
      </c>
    </row>
    <row r="115" spans="1:7" s="149" customFormat="1" x14ac:dyDescent="0.25">
      <c r="A115" s="148" t="s">
        <v>554</v>
      </c>
      <c r="B115" s="338">
        <v>47.727750073511324</v>
      </c>
      <c r="C115" s="338">
        <v>95.54791437881434</v>
      </c>
      <c r="D115" s="338">
        <v>28.137133118500252</v>
      </c>
      <c r="E115" s="338">
        <v>4.4520856211856623</v>
      </c>
      <c r="F115" s="338">
        <v>24.134516715574197</v>
      </c>
      <c r="G115" s="338">
        <v>0</v>
      </c>
    </row>
    <row r="116" spans="1:7" s="149" customFormat="1" x14ac:dyDescent="0.25">
      <c r="A116" s="148" t="s">
        <v>555</v>
      </c>
      <c r="B116" s="338">
        <v>12.686881102100092</v>
      </c>
      <c r="C116" s="338">
        <v>38.535825203296639</v>
      </c>
      <c r="D116" s="338">
        <v>36.449268205246391</v>
      </c>
      <c r="E116" s="338">
        <v>36.635463421236494</v>
      </c>
      <c r="F116" s="338">
        <v>37.27635540240481</v>
      </c>
      <c r="G116" s="338">
        <v>11.241216085218149</v>
      </c>
    </row>
    <row r="117" spans="1:7" s="149" customFormat="1" x14ac:dyDescent="0.25">
      <c r="A117" s="148" t="s">
        <v>556</v>
      </c>
      <c r="B117" s="338">
        <v>14.846073364826735</v>
      </c>
      <c r="C117" s="338">
        <v>73.412383881297359</v>
      </c>
      <c r="D117" s="338">
        <v>31.342062712025619</v>
      </c>
      <c r="E117" s="338">
        <v>17.0685774071843</v>
      </c>
      <c r="F117" s="338">
        <v>51.693351510732064</v>
      </c>
      <c r="G117" s="338">
        <v>7.4005262991027552</v>
      </c>
    </row>
    <row r="118" spans="1:7" s="149" customFormat="1" x14ac:dyDescent="0.25">
      <c r="A118" s="148" t="s">
        <v>557</v>
      </c>
      <c r="B118" s="338">
        <v>38.187524339678831</v>
      </c>
      <c r="C118" s="338">
        <v>99.932803396482868</v>
      </c>
      <c r="D118" s="338">
        <v>18.8784275994777</v>
      </c>
      <c r="E118" s="338">
        <v>6.7196603517131318E-2</v>
      </c>
      <c r="F118" s="338">
        <v>42.934048060843473</v>
      </c>
      <c r="G118" s="338">
        <v>0</v>
      </c>
    </row>
    <row r="119" spans="1:7" s="149" customFormat="1" x14ac:dyDescent="0.25">
      <c r="A119" s="148" t="s">
        <v>558</v>
      </c>
      <c r="B119" s="338">
        <v>26.421806177122225</v>
      </c>
      <c r="C119" s="338">
        <v>80.340103628772425</v>
      </c>
      <c r="D119" s="338">
        <v>16.14322661511709</v>
      </c>
      <c r="E119" s="338">
        <v>19.647538595980194</v>
      </c>
      <c r="F119" s="338">
        <v>57.434967207760678</v>
      </c>
      <c r="G119" s="338">
        <v>1.235777524737618E-2</v>
      </c>
    </row>
    <row r="120" spans="1:7" x14ac:dyDescent="0.25">
      <c r="A120" s="146" t="s">
        <v>559</v>
      </c>
      <c r="B120" s="337">
        <v>11.000592320700227</v>
      </c>
      <c r="C120" s="337">
        <v>69.450369356457358</v>
      </c>
      <c r="D120" s="337">
        <v>30.653363491561731</v>
      </c>
      <c r="E120" s="337">
        <v>28.636404091616356</v>
      </c>
      <c r="F120" s="337">
        <v>58.17203080067641</v>
      </c>
      <c r="G120" s="337">
        <v>1.7392131648646409</v>
      </c>
    </row>
    <row r="121" spans="1:7" s="149" customFormat="1" x14ac:dyDescent="0.25">
      <c r="A121" s="148" t="s">
        <v>560</v>
      </c>
      <c r="B121" s="338">
        <v>21.354655933581608</v>
      </c>
      <c r="C121" s="338">
        <v>77.911281249651907</v>
      </c>
      <c r="D121" s="338">
        <v>33.63656278891888</v>
      </c>
      <c r="E121" s="338">
        <v>19.899897149519351</v>
      </c>
      <c r="F121" s="338">
        <v>44.764836274659054</v>
      </c>
      <c r="G121" s="338">
        <v>1.9448765979882889</v>
      </c>
    </row>
    <row r="122" spans="1:7" s="149" customFormat="1" x14ac:dyDescent="0.25">
      <c r="A122" s="148" t="s">
        <v>561</v>
      </c>
      <c r="B122" s="338">
        <v>30.642640979488501</v>
      </c>
      <c r="C122" s="338">
        <v>79.949364084103095</v>
      </c>
      <c r="D122" s="338">
        <v>38.91844848388947</v>
      </c>
      <c r="E122" s="338">
        <v>19.962121961350554</v>
      </c>
      <c r="F122" s="338">
        <v>30.438910536622032</v>
      </c>
      <c r="G122" s="338">
        <v>8.8513954546353621E-2</v>
      </c>
    </row>
    <row r="123" spans="1:7" s="149" customFormat="1" x14ac:dyDescent="0.25">
      <c r="A123" s="148" t="s">
        <v>562</v>
      </c>
      <c r="B123" s="338">
        <v>6.7502759068259897</v>
      </c>
      <c r="C123" s="338">
        <v>49.699344056728648</v>
      </c>
      <c r="D123" s="338">
        <v>34.776909623556762</v>
      </c>
      <c r="E123" s="338">
        <v>40.482956107898822</v>
      </c>
      <c r="F123" s="338">
        <v>55.348925888309985</v>
      </c>
      <c r="G123" s="338">
        <v>6.6938112540652712</v>
      </c>
    </row>
    <row r="124" spans="1:7" s="149" customFormat="1" x14ac:dyDescent="0.25">
      <c r="A124" s="148" t="s">
        <v>563</v>
      </c>
      <c r="B124" s="338">
        <v>6.2305782007775221</v>
      </c>
      <c r="C124" s="338">
        <v>70.10375628973749</v>
      </c>
      <c r="D124" s="338">
        <v>61.903368828906139</v>
      </c>
      <c r="E124" s="338">
        <v>29.824732482999831</v>
      </c>
      <c r="F124" s="338">
        <v>31.866052970316339</v>
      </c>
      <c r="G124" s="338">
        <v>7.1511227262680235E-2</v>
      </c>
    </row>
    <row r="125" spans="1:7" s="149" customFormat="1" x14ac:dyDescent="0.25">
      <c r="A125" s="148" t="s">
        <v>564</v>
      </c>
      <c r="B125" s="338">
        <v>15.403548430273196</v>
      </c>
      <c r="C125" s="338">
        <v>45.618124854379523</v>
      </c>
      <c r="D125" s="338">
        <v>36.207571769208272</v>
      </c>
      <c r="E125" s="338">
        <v>36.964550398318487</v>
      </c>
      <c r="F125" s="338">
        <v>36.773570688518411</v>
      </c>
      <c r="G125" s="338">
        <v>5.8018917029788373</v>
      </c>
    </row>
    <row r="126" spans="1:7" s="149" customFormat="1" x14ac:dyDescent="0.25">
      <c r="A126" s="148" t="s">
        <v>565</v>
      </c>
      <c r="B126" s="338">
        <v>42.683160871986381</v>
      </c>
      <c r="C126" s="338">
        <v>99.954380853801652</v>
      </c>
      <c r="D126" s="338">
        <v>27.756576235885593</v>
      </c>
      <c r="E126" s="338">
        <v>4.5619146198352049E-2</v>
      </c>
      <c r="F126" s="338">
        <v>29.560262892128026</v>
      </c>
      <c r="G126" s="338">
        <v>0</v>
      </c>
    </row>
    <row r="127" spans="1:7" s="149" customFormat="1" x14ac:dyDescent="0.25">
      <c r="A127" s="148" t="s">
        <v>566</v>
      </c>
      <c r="B127" s="338">
        <v>5.4741061741344135</v>
      </c>
      <c r="C127" s="338">
        <v>53.558636123325563</v>
      </c>
      <c r="D127" s="338">
        <v>46.131160280351011</v>
      </c>
      <c r="E127" s="338">
        <v>42.293850495030583</v>
      </c>
      <c r="F127" s="338">
        <v>46.576825816752695</v>
      </c>
      <c r="G127" s="338">
        <v>2.3296056528819631</v>
      </c>
    </row>
    <row r="128" spans="1:7" s="149" customFormat="1" x14ac:dyDescent="0.25">
      <c r="A128" s="148" t="s">
        <v>567</v>
      </c>
      <c r="B128" s="338">
        <v>10.437880464858882</v>
      </c>
      <c r="C128" s="338">
        <v>60.693829551743214</v>
      </c>
      <c r="D128" s="338">
        <v>46.7522136137244</v>
      </c>
      <c r="E128" s="338">
        <v>37.862479247371333</v>
      </c>
      <c r="F128" s="338">
        <v>42.809905921416714</v>
      </c>
      <c r="G128" s="338">
        <v>1.4436912008854454</v>
      </c>
    </row>
    <row r="129" spans="1:7" s="149" customFormat="1" x14ac:dyDescent="0.25">
      <c r="A129" s="148" t="s">
        <v>568</v>
      </c>
      <c r="B129" s="338">
        <v>16.219436305244493</v>
      </c>
      <c r="C129" s="338">
        <v>98.789804336065387</v>
      </c>
      <c r="D129" s="338">
        <v>30.747725801559184</v>
      </c>
      <c r="E129" s="338">
        <v>0.79303777874371062</v>
      </c>
      <c r="F129" s="338">
        <v>53.03283789319633</v>
      </c>
      <c r="G129" s="338">
        <v>0.41715788519089508</v>
      </c>
    </row>
    <row r="130" spans="1:7" s="149" customFormat="1" x14ac:dyDescent="0.25">
      <c r="A130" s="148" t="s">
        <v>569</v>
      </c>
      <c r="B130" s="338">
        <v>19.313382562508096</v>
      </c>
      <c r="C130" s="338">
        <v>40.390594636610963</v>
      </c>
      <c r="D130" s="338">
        <v>59.69102215312865</v>
      </c>
      <c r="E130" s="338">
        <v>59.599041326596712</v>
      </c>
      <c r="F130" s="338">
        <v>20.996243036662779</v>
      </c>
      <c r="G130" s="338">
        <v>9.7162844928099495E-3</v>
      </c>
    </row>
    <row r="131" spans="1:7" s="149" customFormat="1" x14ac:dyDescent="0.25">
      <c r="A131" s="148" t="s">
        <v>570</v>
      </c>
      <c r="B131" s="338">
        <v>12.660707315306913</v>
      </c>
      <c r="C131" s="338">
        <v>65.002675879463553</v>
      </c>
      <c r="D131" s="338">
        <v>47.438662307544213</v>
      </c>
      <c r="E131" s="338">
        <v>30.350478390727858</v>
      </c>
      <c r="F131" s="338">
        <v>39.396893860313789</v>
      </c>
      <c r="G131" s="338">
        <v>4.1431092129735116</v>
      </c>
    </row>
    <row r="132" spans="1:7" s="149" customFormat="1" x14ac:dyDescent="0.25">
      <c r="A132" s="148" t="s">
        <v>571</v>
      </c>
      <c r="B132" s="338">
        <v>5.7828539113662636</v>
      </c>
      <c r="C132" s="338">
        <v>44.324946604662436</v>
      </c>
      <c r="D132" s="338">
        <v>15.912063054465769</v>
      </c>
      <c r="E132" s="338">
        <v>15.60305173919849</v>
      </c>
      <c r="F132" s="338">
        <v>58.792937172748438</v>
      </c>
      <c r="G132" s="338">
        <v>20.559855794719542</v>
      </c>
    </row>
    <row r="133" spans="1:7" x14ac:dyDescent="0.25">
      <c r="A133" s="191"/>
      <c r="B133" s="339"/>
      <c r="C133" s="339"/>
      <c r="D133" s="339"/>
      <c r="E133" s="339"/>
      <c r="F133" s="339"/>
      <c r="G133" s="339"/>
    </row>
    <row r="134" spans="1:7" s="149" customFormat="1" x14ac:dyDescent="0.25">
      <c r="A134" s="194" t="s">
        <v>572</v>
      </c>
      <c r="B134" s="406" t="s">
        <v>440</v>
      </c>
      <c r="C134" s="406"/>
      <c r="D134" s="406" t="s">
        <v>441</v>
      </c>
      <c r="E134" s="406"/>
      <c r="F134" s="406" t="s">
        <v>442</v>
      </c>
      <c r="G134" s="406"/>
    </row>
    <row r="135" spans="1:7" s="149" customFormat="1" ht="80.099999999999994" customHeight="1" x14ac:dyDescent="0.25">
      <c r="A135" s="150" t="s">
        <v>451</v>
      </c>
      <c r="B135" s="340" t="s">
        <v>444</v>
      </c>
      <c r="C135" s="340" t="s">
        <v>445</v>
      </c>
      <c r="D135" s="340" t="s">
        <v>446</v>
      </c>
      <c r="E135" s="340" t="s">
        <v>447</v>
      </c>
      <c r="F135" s="340" t="s">
        <v>448</v>
      </c>
      <c r="G135" s="340" t="s">
        <v>449</v>
      </c>
    </row>
    <row r="136" spans="1:7" s="149" customFormat="1" x14ac:dyDescent="0.25">
      <c r="A136" s="152" t="s">
        <v>573</v>
      </c>
      <c r="B136" s="338">
        <v>5.4570834810788487</v>
      </c>
      <c r="C136" s="338">
        <v>44.479404649158639</v>
      </c>
      <c r="D136" s="338">
        <v>48.565260129357746</v>
      </c>
      <c r="E136" s="338">
        <v>50.743515281000754</v>
      </c>
      <c r="F136" s="338">
        <v>45.509059979442803</v>
      </c>
      <c r="G136" s="338">
        <v>4.3084836597200091</v>
      </c>
    </row>
    <row r="137" spans="1:7" s="149" customFormat="1" x14ac:dyDescent="0.25">
      <c r="A137" s="152" t="s">
        <v>574</v>
      </c>
      <c r="B137" s="338">
        <v>7.4802449273242599</v>
      </c>
      <c r="C137" s="338">
        <v>50.133413447284894</v>
      </c>
      <c r="D137" s="338">
        <v>47.107398813312088</v>
      </c>
      <c r="E137" s="338">
        <v>47.137441545145137</v>
      </c>
      <c r="F137" s="338">
        <v>43.583702608578783</v>
      </c>
      <c r="G137" s="338">
        <v>0.9004913567851115</v>
      </c>
    </row>
    <row r="138" spans="1:7" s="149" customFormat="1" x14ac:dyDescent="0.25">
      <c r="A138" s="152" t="s">
        <v>575</v>
      </c>
      <c r="B138" s="338">
        <v>42.610667540395589</v>
      </c>
      <c r="C138" s="338">
        <v>58.682681198158271</v>
      </c>
      <c r="D138" s="338">
        <v>22.299918950145717</v>
      </c>
      <c r="E138" s="338">
        <v>34.84109055165635</v>
      </c>
      <c r="F138" s="338">
        <v>33.043335805066476</v>
      </c>
      <c r="G138" s="338">
        <v>4.4301505457931674</v>
      </c>
    </row>
    <row r="139" spans="1:7" s="149" customFormat="1" x14ac:dyDescent="0.25">
      <c r="A139" s="152" t="s">
        <v>576</v>
      </c>
      <c r="B139" s="338">
        <v>20.791461561146022</v>
      </c>
      <c r="C139" s="338">
        <v>63.046979561282122</v>
      </c>
      <c r="D139" s="338">
        <v>54.643513372501872</v>
      </c>
      <c r="E139" s="338">
        <v>34.673230043327358</v>
      </c>
      <c r="F139" s="338">
        <v>23.824376743869518</v>
      </c>
      <c r="G139" s="338">
        <v>1.5391420729079237</v>
      </c>
    </row>
    <row r="140" spans="1:7" s="149" customFormat="1" x14ac:dyDescent="0.25">
      <c r="A140" s="152" t="s">
        <v>577</v>
      </c>
      <c r="B140" s="338">
        <v>45.390725642327531</v>
      </c>
      <c r="C140" s="338">
        <v>82.34275931233293</v>
      </c>
      <c r="D140" s="338">
        <v>22.869083935832286</v>
      </c>
      <c r="E140" s="338">
        <v>6.6156693088501246</v>
      </c>
      <c r="F140" s="338">
        <v>25.001573560821271</v>
      </c>
      <c r="G140" s="338">
        <v>4.3027447096885192</v>
      </c>
    </row>
    <row r="141" spans="1:7" s="149" customFormat="1" x14ac:dyDescent="0.25">
      <c r="A141" s="152" t="s">
        <v>578</v>
      </c>
      <c r="B141" s="338">
        <v>19.122506900975857</v>
      </c>
      <c r="C141" s="338">
        <v>93.176781618133049</v>
      </c>
      <c r="D141" s="338">
        <v>59.632207145911899</v>
      </c>
      <c r="E141" s="338">
        <v>6.8232183818669565</v>
      </c>
      <c r="F141" s="338">
        <v>21.245285953112241</v>
      </c>
      <c r="G141" s="338">
        <v>0</v>
      </c>
    </row>
    <row r="142" spans="1:7" s="149" customFormat="1" x14ac:dyDescent="0.25">
      <c r="A142" s="152" t="s">
        <v>579</v>
      </c>
      <c r="B142" s="338">
        <v>12.387327852819116</v>
      </c>
      <c r="C142" s="338">
        <v>66.126985805291966</v>
      </c>
      <c r="D142" s="338">
        <v>40.285083661547411</v>
      </c>
      <c r="E142" s="338">
        <v>32.471385900452013</v>
      </c>
      <c r="F142" s="338">
        <v>47.079775845206314</v>
      </c>
      <c r="G142" s="338">
        <v>1.1544764875366762</v>
      </c>
    </row>
    <row r="143" spans="1:7" s="149" customFormat="1" x14ac:dyDescent="0.25">
      <c r="A143" s="152" t="s">
        <v>580</v>
      </c>
      <c r="B143" s="338">
        <v>49.722275035988808</v>
      </c>
      <c r="C143" s="338">
        <v>93.881223347909938</v>
      </c>
      <c r="D143" s="338">
        <v>5.1837466387809981</v>
      </c>
      <c r="E143" s="338">
        <v>6.1187766520900668</v>
      </c>
      <c r="F143" s="338">
        <v>45.093978325230196</v>
      </c>
      <c r="G143" s="338">
        <v>0</v>
      </c>
    </row>
    <row r="144" spans="1:7" s="149" customFormat="1" x14ac:dyDescent="0.25">
      <c r="A144" s="152" t="s">
        <v>581</v>
      </c>
      <c r="B144" s="338">
        <v>5.7474728550832062</v>
      </c>
      <c r="C144" s="338">
        <v>49.421261413897874</v>
      </c>
      <c r="D144" s="338">
        <v>62.392988343773162</v>
      </c>
      <c r="E144" s="338">
        <v>50.375100800703777</v>
      </c>
      <c r="F144" s="338">
        <v>31.859538801143628</v>
      </c>
      <c r="G144" s="338">
        <v>0.20363778539835625</v>
      </c>
    </row>
    <row r="145" spans="1:7" s="149" customFormat="1" x14ac:dyDescent="0.25">
      <c r="A145" s="152" t="s">
        <v>582</v>
      </c>
      <c r="B145" s="338">
        <v>44.648944070991945</v>
      </c>
      <c r="C145" s="338">
        <v>85.46169519928398</v>
      </c>
      <c r="D145" s="338">
        <v>35.208424580580044</v>
      </c>
      <c r="E145" s="338">
        <v>14.50878830003999</v>
      </c>
      <c r="F145" s="338">
        <v>20.142631348428008</v>
      </c>
      <c r="G145" s="338">
        <v>2.8564355492925561E-2</v>
      </c>
    </row>
    <row r="146" spans="1:7" s="149" customFormat="1" x14ac:dyDescent="0.25">
      <c r="A146" s="152" t="s">
        <v>583</v>
      </c>
      <c r="B146" s="338">
        <v>7.0629882567666504</v>
      </c>
      <c r="C146" s="338">
        <v>52.221787659075183</v>
      </c>
      <c r="D146" s="338">
        <v>45.391457825646583</v>
      </c>
      <c r="E146" s="338">
        <v>37.287523692048495</v>
      </c>
      <c r="F146" s="338">
        <v>41.074240099481536</v>
      </c>
      <c r="G146" s="338">
        <v>4.0193748307710822</v>
      </c>
    </row>
    <row r="147" spans="1:7" s="149" customFormat="1" x14ac:dyDescent="0.25">
      <c r="A147" s="152" t="s">
        <v>584</v>
      </c>
      <c r="B147" s="338">
        <v>16.957404994810872</v>
      </c>
      <c r="C147" s="338">
        <v>99.555059950979313</v>
      </c>
      <c r="D147" s="338">
        <v>55.769867732461854</v>
      </c>
      <c r="E147" s="338">
        <v>0.44273190981959504</v>
      </c>
      <c r="F147" s="338">
        <v>27.27272727272727</v>
      </c>
      <c r="G147" s="338">
        <v>2.2081392010952368E-3</v>
      </c>
    </row>
    <row r="148" spans="1:7" s="149" customFormat="1" x14ac:dyDescent="0.25">
      <c r="A148" s="152" t="s">
        <v>585</v>
      </c>
      <c r="B148" s="338">
        <v>15.79267901788576</v>
      </c>
      <c r="C148" s="338">
        <v>98.922366818385797</v>
      </c>
      <c r="D148" s="338">
        <v>52.320661580870564</v>
      </c>
      <c r="E148" s="338">
        <v>1.077633181614206</v>
      </c>
      <c r="F148" s="338">
        <v>31.886659401243673</v>
      </c>
      <c r="G148" s="338">
        <v>0</v>
      </c>
    </row>
    <row r="149" spans="1:7" s="149" customFormat="1" x14ac:dyDescent="0.25">
      <c r="A149" s="152" t="s">
        <v>586</v>
      </c>
      <c r="B149" s="338">
        <v>12.298533945969035</v>
      </c>
      <c r="C149" s="338">
        <v>69.420150165115913</v>
      </c>
      <c r="D149" s="338">
        <v>52.422521481497711</v>
      </c>
      <c r="E149" s="338">
        <v>29.073817490785821</v>
      </c>
      <c r="F149" s="338">
        <v>34.056046309125456</v>
      </c>
      <c r="G149" s="338">
        <v>0.28286025662791142</v>
      </c>
    </row>
    <row r="150" spans="1:7" s="149" customFormat="1" x14ac:dyDescent="0.25">
      <c r="A150" s="152" t="s">
        <v>587</v>
      </c>
      <c r="B150" s="338">
        <v>16.171564867803355</v>
      </c>
      <c r="C150" s="338">
        <v>91.338317221384074</v>
      </c>
      <c r="D150" s="338">
        <v>41.343121307385651</v>
      </c>
      <c r="E150" s="338">
        <v>3.1442321469207495</v>
      </c>
      <c r="F150" s="338">
        <v>38.554391524580907</v>
      </c>
      <c r="G150" s="338">
        <v>1.5865283314650775</v>
      </c>
    </row>
    <row r="151" spans="1:7" s="149" customFormat="1" x14ac:dyDescent="0.25">
      <c r="A151" s="152" t="s">
        <v>588</v>
      </c>
      <c r="B151" s="338">
        <v>16.57849844054245</v>
      </c>
      <c r="C151" s="338">
        <v>76.915720365998652</v>
      </c>
      <c r="D151" s="338">
        <v>50.484207261385762</v>
      </c>
      <c r="E151" s="338">
        <v>15.906897799527856</v>
      </c>
      <c r="F151" s="338">
        <v>29.09034514845002</v>
      </c>
      <c r="G151" s="338">
        <v>3.3308634742301795</v>
      </c>
    </row>
    <row r="152" spans="1:7" s="149" customFormat="1" x14ac:dyDescent="0.25">
      <c r="A152" s="152" t="s">
        <v>589</v>
      </c>
      <c r="B152" s="338">
        <v>0.67374363379763147</v>
      </c>
      <c r="C152" s="338">
        <v>21.711971528502179</v>
      </c>
      <c r="D152" s="338">
        <v>79.726329999386394</v>
      </c>
      <c r="E152" s="338">
        <v>78.216849726943607</v>
      </c>
      <c r="F152" s="338">
        <v>19.599926366815978</v>
      </c>
      <c r="G152" s="338">
        <v>7.1178744554212428E-2</v>
      </c>
    </row>
    <row r="153" spans="1:7" s="149" customFormat="1" x14ac:dyDescent="0.25">
      <c r="A153" s="152" t="s">
        <v>590</v>
      </c>
      <c r="B153" s="338">
        <v>23.159868729488984</v>
      </c>
      <c r="C153" s="338">
        <v>71.493141957276976</v>
      </c>
      <c r="D153" s="338">
        <v>57.706131967735338</v>
      </c>
      <c r="E153" s="338">
        <v>28.504453820909514</v>
      </c>
      <c r="F153" s="338">
        <v>19.133999302775674</v>
      </c>
      <c r="G153" s="338">
        <v>2.404221813504514E-3</v>
      </c>
    </row>
    <row r="154" spans="1:7" s="149" customFormat="1" x14ac:dyDescent="0.25">
      <c r="A154" s="152" t="s">
        <v>591</v>
      </c>
      <c r="B154" s="338">
        <v>9.4185111742322736</v>
      </c>
      <c r="C154" s="338">
        <v>91.234256926952142</v>
      </c>
      <c r="D154" s="338">
        <v>61.411651213891417</v>
      </c>
      <c r="E154" s="338">
        <v>8.6521249799024602</v>
      </c>
      <c r="F154" s="338">
        <v>29.169837611876304</v>
      </c>
      <c r="G154" s="338">
        <v>0.11254622434214052</v>
      </c>
    </row>
    <row r="155" spans="1:7" s="149" customFormat="1" x14ac:dyDescent="0.25">
      <c r="A155" s="152" t="s">
        <v>592</v>
      </c>
      <c r="B155" s="338">
        <v>11.786591533015461</v>
      </c>
      <c r="C155" s="338">
        <v>31.324953041467996</v>
      </c>
      <c r="D155" s="338">
        <v>11.111111111111111</v>
      </c>
      <c r="E155" s="338">
        <v>13.437364542696143</v>
      </c>
      <c r="F155" s="338">
        <v>43.689495737610173</v>
      </c>
      <c r="G155" s="338">
        <v>21.821268602803062</v>
      </c>
    </row>
    <row r="156" spans="1:7" s="149" customFormat="1" x14ac:dyDescent="0.25">
      <c r="A156" s="152" t="s">
        <v>593</v>
      </c>
      <c r="B156" s="338">
        <v>11.307602102123839</v>
      </c>
      <c r="C156" s="338">
        <v>57.318344360314455</v>
      </c>
      <c r="D156" s="338">
        <v>54.740636717675507</v>
      </c>
      <c r="E156" s="338">
        <v>35.242424681134452</v>
      </c>
      <c r="F156" s="338">
        <v>31.788108233318376</v>
      </c>
      <c r="G156" s="338">
        <v>5.2755780116688138</v>
      </c>
    </row>
    <row r="157" spans="1:7" s="149" customFormat="1" x14ac:dyDescent="0.25">
      <c r="A157" s="152" t="s">
        <v>594</v>
      </c>
      <c r="B157" s="338">
        <v>28.883091964811815</v>
      </c>
      <c r="C157" s="338">
        <v>98.610120008172288</v>
      </c>
      <c r="D157" s="338">
        <v>50.849946850562731</v>
      </c>
      <c r="E157" s="338">
        <v>1.3898799918277189</v>
      </c>
      <c r="F157" s="338">
        <v>20.266961184625451</v>
      </c>
      <c r="G157" s="338">
        <v>0</v>
      </c>
    </row>
    <row r="158" spans="1:7" s="149" customFormat="1" x14ac:dyDescent="0.25">
      <c r="A158" s="152" t="s">
        <v>595</v>
      </c>
      <c r="B158" s="338">
        <v>4.6840601433322405E-3</v>
      </c>
      <c r="C158" s="338">
        <v>0</v>
      </c>
      <c r="D158" s="338">
        <v>3.3537870626258841</v>
      </c>
      <c r="E158" s="338">
        <v>0.21546676659328304</v>
      </c>
      <c r="F158" s="338">
        <v>18.62850719003232</v>
      </c>
      <c r="G158" s="338">
        <v>21.771511546208252</v>
      </c>
    </row>
    <row r="159" spans="1:7" s="149" customFormat="1" x14ac:dyDescent="0.25">
      <c r="A159" s="152" t="s">
        <v>596</v>
      </c>
      <c r="B159" s="338">
        <v>6.8884161143387068</v>
      </c>
      <c r="C159" s="338">
        <v>66.533698824427901</v>
      </c>
      <c r="D159" s="338">
        <v>54.256334724381524</v>
      </c>
      <c r="E159" s="338">
        <v>33.003982216403458</v>
      </c>
      <c r="F159" s="338">
        <v>38.855249161279765</v>
      </c>
      <c r="G159" s="338">
        <v>0.46231895916864418</v>
      </c>
    </row>
    <row r="160" spans="1:7" s="149" customFormat="1" x14ac:dyDescent="0.25">
      <c r="A160" s="152" t="s">
        <v>597</v>
      </c>
      <c r="B160" s="338">
        <v>8.5347725661490603</v>
      </c>
      <c r="C160" s="338">
        <v>78.833443867633264</v>
      </c>
      <c r="D160" s="338">
        <v>59.981247284286596</v>
      </c>
      <c r="E160" s="338">
        <v>21.163697486678711</v>
      </c>
      <c r="F160" s="338">
        <v>31.484551878701943</v>
      </c>
      <c r="G160" s="338">
        <v>2.2869165504150754E-3</v>
      </c>
    </row>
    <row r="161" spans="1:7" s="149" customFormat="1" x14ac:dyDescent="0.25">
      <c r="A161" s="152" t="s">
        <v>598</v>
      </c>
      <c r="B161" s="338">
        <v>8.3744621059102489</v>
      </c>
      <c r="C161" s="338">
        <v>30.357425133924654</v>
      </c>
      <c r="D161" s="338">
        <v>77.736892948098713</v>
      </c>
      <c r="E161" s="338">
        <v>67.953806972863788</v>
      </c>
      <c r="F161" s="338">
        <v>13.888644945991041</v>
      </c>
      <c r="G161" s="338">
        <v>1.6887678932115573</v>
      </c>
    </row>
    <row r="162" spans="1:7" s="149" customFormat="1" x14ac:dyDescent="0.25">
      <c r="A162" s="152" t="s">
        <v>599</v>
      </c>
      <c r="B162" s="338">
        <v>0</v>
      </c>
      <c r="C162" s="338">
        <v>0</v>
      </c>
      <c r="D162" s="338">
        <v>0.11222860102732335</v>
      </c>
      <c r="E162" s="338">
        <v>0</v>
      </c>
      <c r="F162" s="338">
        <v>2.1625588121034229</v>
      </c>
      <c r="G162" s="338">
        <v>2.2747874131307464</v>
      </c>
    </row>
    <row r="163" spans="1:7" s="149" customFormat="1" x14ac:dyDescent="0.25">
      <c r="A163" s="152" t="s">
        <v>600</v>
      </c>
      <c r="B163" s="338">
        <v>1.3351182191331483</v>
      </c>
      <c r="C163" s="338">
        <v>67.212475287901484</v>
      </c>
      <c r="D163" s="338">
        <v>37.150152040354968</v>
      </c>
      <c r="E163" s="338">
        <v>31.332724580891675</v>
      </c>
      <c r="F163" s="338">
        <v>60.714190728641213</v>
      </c>
      <c r="G163" s="338">
        <v>0.65426111933616427</v>
      </c>
    </row>
    <row r="164" spans="1:7" s="149" customFormat="1" x14ac:dyDescent="0.25">
      <c r="A164" s="152" t="s">
        <v>601</v>
      </c>
      <c r="B164" s="338">
        <v>6.1377178727336457</v>
      </c>
      <c r="C164" s="338">
        <v>93.804288946244782</v>
      </c>
      <c r="D164" s="338">
        <v>65.500748813051658</v>
      </c>
      <c r="E164" s="338">
        <v>6.0985246789663199</v>
      </c>
      <c r="F164" s="338">
        <v>28.344963833922826</v>
      </c>
      <c r="G164" s="338">
        <v>8.029825064525381E-2</v>
      </c>
    </row>
    <row r="165" spans="1:7" s="149" customFormat="1" x14ac:dyDescent="0.25">
      <c r="A165" s="152" t="s">
        <v>602</v>
      </c>
      <c r="B165" s="338">
        <v>24.933792813057497</v>
      </c>
      <c r="C165" s="338">
        <v>78.766053165202166</v>
      </c>
      <c r="D165" s="338">
        <v>51.237160238013459</v>
      </c>
      <c r="E165" s="338">
        <v>21.037818431637618</v>
      </c>
      <c r="F165" s="338">
        <v>23.829046948929051</v>
      </c>
      <c r="G165" s="338">
        <v>0.19612840316021585</v>
      </c>
    </row>
    <row r="166" spans="1:7" s="149" customFormat="1" x14ac:dyDescent="0.25">
      <c r="A166" s="152" t="s">
        <v>603</v>
      </c>
      <c r="B166" s="338">
        <v>35.369268077601411</v>
      </c>
      <c r="C166" s="338">
        <v>99.997795414462075</v>
      </c>
      <c r="D166" s="338">
        <v>40.975529100529101</v>
      </c>
      <c r="E166" s="338">
        <v>2.2045855379188716E-3</v>
      </c>
      <c r="F166" s="338">
        <v>23.655202821869491</v>
      </c>
      <c r="G166" s="338">
        <v>0</v>
      </c>
    </row>
    <row r="167" spans="1:7" s="149" customFormat="1" x14ac:dyDescent="0.25">
      <c r="A167" s="152" t="s">
        <v>604</v>
      </c>
      <c r="B167" s="338">
        <v>44.13709612946699</v>
      </c>
      <c r="C167" s="338">
        <v>97.948811658424603</v>
      </c>
      <c r="D167" s="338">
        <v>43.504379903836274</v>
      </c>
      <c r="E167" s="338">
        <v>2.0511883415753949</v>
      </c>
      <c r="F167" s="338">
        <v>12.35852396669674</v>
      </c>
      <c r="G167" s="338">
        <v>5.710435249374708E-4</v>
      </c>
    </row>
    <row r="168" spans="1:7" x14ac:dyDescent="0.25">
      <c r="A168" s="191"/>
      <c r="B168" s="339"/>
      <c r="C168" s="339"/>
      <c r="D168" s="339"/>
      <c r="E168" s="339"/>
      <c r="F168" s="339"/>
      <c r="G168" s="339"/>
    </row>
    <row r="169" spans="1:7" s="149" customFormat="1" x14ac:dyDescent="0.25">
      <c r="A169" s="194" t="s">
        <v>168</v>
      </c>
      <c r="B169" s="406" t="s">
        <v>440</v>
      </c>
      <c r="C169" s="406"/>
      <c r="D169" s="406" t="s">
        <v>441</v>
      </c>
      <c r="E169" s="406"/>
      <c r="F169" s="406" t="s">
        <v>442</v>
      </c>
      <c r="G169" s="406"/>
    </row>
    <row r="170" spans="1:7" s="149" customFormat="1" ht="80.099999999999994" customHeight="1" x14ac:dyDescent="0.25">
      <c r="A170" s="150" t="s">
        <v>451</v>
      </c>
      <c r="B170" s="340" t="s">
        <v>444</v>
      </c>
      <c r="C170" s="340" t="s">
        <v>445</v>
      </c>
      <c r="D170" s="340" t="s">
        <v>446</v>
      </c>
      <c r="E170" s="340" t="s">
        <v>447</v>
      </c>
      <c r="F170" s="341" t="s">
        <v>448</v>
      </c>
      <c r="G170" s="340" t="s">
        <v>449</v>
      </c>
    </row>
    <row r="171" spans="1:7" s="149" customFormat="1" x14ac:dyDescent="0.25">
      <c r="A171" s="153" t="s">
        <v>605</v>
      </c>
      <c r="B171" s="338">
        <v>5.3158064286700446</v>
      </c>
      <c r="C171" s="338">
        <v>52.472356216765746</v>
      </c>
      <c r="D171" s="338">
        <v>60.964426017579896</v>
      </c>
      <c r="E171" s="338">
        <v>47.304234320546556</v>
      </c>
      <c r="F171" s="338">
        <v>33.720185923530373</v>
      </c>
      <c r="G171" s="338">
        <v>0.22340946268769113</v>
      </c>
    </row>
    <row r="172" spans="1:7" s="149" customFormat="1" x14ac:dyDescent="0.25">
      <c r="A172" s="153" t="s">
        <v>606</v>
      </c>
      <c r="B172" s="338">
        <v>49.431346148337006</v>
      </c>
      <c r="C172" s="338">
        <v>100</v>
      </c>
      <c r="D172" s="338">
        <v>32.103876013407053</v>
      </c>
      <c r="E172" s="338">
        <v>0</v>
      </c>
      <c r="F172" s="338">
        <v>18.463345460795829</v>
      </c>
      <c r="G172" s="338">
        <v>0</v>
      </c>
    </row>
    <row r="173" spans="1:7" s="149" customFormat="1" x14ac:dyDescent="0.25">
      <c r="A173" s="153" t="s">
        <v>607</v>
      </c>
      <c r="B173" s="338">
        <v>7.791128419452888</v>
      </c>
      <c r="C173" s="338">
        <v>79.59172365754813</v>
      </c>
      <c r="D173" s="338">
        <v>31.063988095238095</v>
      </c>
      <c r="E173" s="338">
        <v>16.776690729483281</v>
      </c>
      <c r="F173" s="338">
        <v>60.446745187436676</v>
      </c>
      <c r="G173" s="338">
        <v>2.9334473150962515</v>
      </c>
    </row>
    <row r="174" spans="1:7" s="149" customFormat="1" x14ac:dyDescent="0.25">
      <c r="A174" s="153" t="s">
        <v>608</v>
      </c>
      <c r="B174" s="338">
        <v>28.811002918316049</v>
      </c>
      <c r="C174" s="338">
        <v>74.723626802276868</v>
      </c>
      <c r="D174" s="338">
        <v>26.383021757346352</v>
      </c>
      <c r="E174" s="338">
        <v>23.612933052096274</v>
      </c>
      <c r="F174" s="338">
        <v>44.25640729290069</v>
      </c>
      <c r="G174" s="338">
        <v>1.1138721141899506</v>
      </c>
    </row>
    <row r="175" spans="1:7" s="149" customFormat="1" x14ac:dyDescent="0.25">
      <c r="A175" s="153" t="s">
        <v>609</v>
      </c>
      <c r="B175" s="338">
        <v>17.611265841191013</v>
      </c>
      <c r="C175" s="338">
        <v>99.63703678847466</v>
      </c>
      <c r="D175" s="338">
        <v>68.43338590427615</v>
      </c>
      <c r="E175" s="338">
        <v>0.28969945080142723</v>
      </c>
      <c r="F175" s="338">
        <v>13.955348254532845</v>
      </c>
      <c r="G175" s="338">
        <v>7.3263760723913066E-2</v>
      </c>
    </row>
    <row r="176" spans="1:7" s="149" customFormat="1" x14ac:dyDescent="0.25">
      <c r="A176" s="153" t="s">
        <v>610</v>
      </c>
      <c r="B176" s="338">
        <v>31.747817972223746</v>
      </c>
      <c r="C176" s="338">
        <v>95.017017071965753</v>
      </c>
      <c r="D176" s="338">
        <v>32.39213372124938</v>
      </c>
      <c r="E176" s="338">
        <v>2.9361310863479169</v>
      </c>
      <c r="F176" s="338">
        <v>35.51696217818521</v>
      </c>
      <c r="G176" s="338">
        <v>1.703765713344678</v>
      </c>
    </row>
    <row r="177" spans="1:7" s="149" customFormat="1" x14ac:dyDescent="0.25">
      <c r="A177" s="153" t="s">
        <v>611</v>
      </c>
      <c r="B177" s="338">
        <v>29.813606843475526</v>
      </c>
      <c r="C177" s="338">
        <v>97.049609475581505</v>
      </c>
      <c r="D177" s="338">
        <v>47.981575258203875</v>
      </c>
      <c r="E177" s="338">
        <v>2.9503905244185047</v>
      </c>
      <c r="F177" s="338">
        <v>22.204102652132864</v>
      </c>
      <c r="G177" s="338">
        <v>0</v>
      </c>
    </row>
    <row r="178" spans="1:7" s="149" customFormat="1" x14ac:dyDescent="0.25">
      <c r="A178" s="153" t="s">
        <v>612</v>
      </c>
      <c r="B178" s="338">
        <v>18.26726142951366</v>
      </c>
      <c r="C178" s="338">
        <v>76.476203700489464</v>
      </c>
      <c r="D178" s="338">
        <v>37.185406324851598</v>
      </c>
      <c r="E178" s="338">
        <v>20.616516818828757</v>
      </c>
      <c r="F178" s="338">
        <v>44.547332245634742</v>
      </c>
      <c r="G178" s="338">
        <v>2.9072794806817788</v>
      </c>
    </row>
    <row r="179" spans="1:7" s="149" customFormat="1" x14ac:dyDescent="0.25">
      <c r="A179" s="153" t="s">
        <v>613</v>
      </c>
      <c r="B179" s="338">
        <v>14.827608841918702</v>
      </c>
      <c r="C179" s="338">
        <v>51.745245089190476</v>
      </c>
      <c r="D179" s="338">
        <v>53.600439798480394</v>
      </c>
      <c r="E179" s="338">
        <v>45.479757782627964</v>
      </c>
      <c r="F179" s="338">
        <v>31.571951359600899</v>
      </c>
      <c r="G179" s="338">
        <v>2.7749971281815644</v>
      </c>
    </row>
    <row r="180" spans="1:7" s="149" customFormat="1" x14ac:dyDescent="0.25">
      <c r="A180" s="153" t="s">
        <v>614</v>
      </c>
      <c r="B180" s="338">
        <v>24.022992415223975</v>
      </c>
      <c r="C180" s="338">
        <v>91.187374579095945</v>
      </c>
      <c r="D180" s="338">
        <v>59.63232543110778</v>
      </c>
      <c r="E180" s="338">
        <v>8.81262542090405</v>
      </c>
      <c r="F180" s="338">
        <v>16.344682153668241</v>
      </c>
      <c r="G180" s="338">
        <v>0</v>
      </c>
    </row>
    <row r="181" spans="1:7" s="149" customFormat="1" x14ac:dyDescent="0.25">
      <c r="A181" s="153" t="s">
        <v>615</v>
      </c>
      <c r="B181" s="338">
        <v>14.682636623604306</v>
      </c>
      <c r="C181" s="338">
        <v>78.202733190590465</v>
      </c>
      <c r="D181" s="338">
        <v>51.442038253172193</v>
      </c>
      <c r="E181" s="338">
        <v>21.061518343416346</v>
      </c>
      <c r="F181" s="338">
        <v>33.874606618862174</v>
      </c>
      <c r="G181" s="338">
        <v>0.73574846599318866</v>
      </c>
    </row>
    <row r="182" spans="1:7" s="149" customFormat="1" x14ac:dyDescent="0.25">
      <c r="A182" s="153" t="s">
        <v>616</v>
      </c>
      <c r="B182" s="338">
        <v>11.299783419564433</v>
      </c>
      <c r="C182" s="338">
        <v>48.220731560582358</v>
      </c>
      <c r="D182" s="338">
        <v>60.953856334977743</v>
      </c>
      <c r="E182" s="338">
        <v>51.100950547467214</v>
      </c>
      <c r="F182" s="338">
        <v>27.747112260859101</v>
      </c>
      <c r="G182" s="338">
        <v>0.67831789195042713</v>
      </c>
    </row>
    <row r="183" spans="1:7" s="149" customFormat="1" x14ac:dyDescent="0.25">
      <c r="A183" s="153" t="s">
        <v>617</v>
      </c>
      <c r="B183" s="338">
        <v>30.425323151742674</v>
      </c>
      <c r="C183" s="338">
        <v>99.828079006868307</v>
      </c>
      <c r="D183" s="338">
        <v>57.45403353099271</v>
      </c>
      <c r="E183" s="338">
        <v>0.17192099313169232</v>
      </c>
      <c r="F183" s="338">
        <v>12.120643317264621</v>
      </c>
      <c r="G183" s="338">
        <v>0</v>
      </c>
    </row>
    <row r="184" spans="1:7" s="149" customFormat="1" x14ac:dyDescent="0.25">
      <c r="A184" s="153" t="s">
        <v>618</v>
      </c>
      <c r="B184" s="338">
        <v>6.0323916399186537</v>
      </c>
      <c r="C184" s="338">
        <v>29.742974052385268</v>
      </c>
      <c r="D184" s="338">
        <v>65.354993098604211</v>
      </c>
      <c r="E184" s="338">
        <v>64.332443094112165</v>
      </c>
      <c r="F184" s="338">
        <v>28.374129158193064</v>
      </c>
      <c r="G184" s="338">
        <v>5.6852800169880515</v>
      </c>
    </row>
    <row r="185" spans="1:7" s="149" customFormat="1" x14ac:dyDescent="0.25">
      <c r="A185" s="153" t="s">
        <v>619</v>
      </c>
      <c r="B185" s="338">
        <v>19.41334527541424</v>
      </c>
      <c r="C185" s="338">
        <v>58.079344590500781</v>
      </c>
      <c r="D185" s="338">
        <v>52.289191538684442</v>
      </c>
      <c r="E185" s="338">
        <v>38.605410816364163</v>
      </c>
      <c r="F185" s="338">
        <v>28.297463185901318</v>
      </c>
      <c r="G185" s="338">
        <v>3.3152445931350596</v>
      </c>
    </row>
    <row r="186" spans="1:7" s="149" customFormat="1" x14ac:dyDescent="0.25">
      <c r="A186" s="153" t="s">
        <v>620</v>
      </c>
      <c r="B186" s="338">
        <v>16.612968613310006</v>
      </c>
      <c r="C186" s="338">
        <v>72.640664006657147</v>
      </c>
      <c r="D186" s="338">
        <v>32.175091215567456</v>
      </c>
      <c r="E186" s="338">
        <v>27.318795741139823</v>
      </c>
      <c r="F186" s="338">
        <v>51.213007019864719</v>
      </c>
      <c r="G186" s="338">
        <v>4.0540252203042651E-2</v>
      </c>
    </row>
    <row r="187" spans="1:7" s="149" customFormat="1" x14ac:dyDescent="0.25">
      <c r="A187" s="153" t="s">
        <v>621</v>
      </c>
      <c r="B187" s="338">
        <v>15.728037845866108</v>
      </c>
      <c r="C187" s="338">
        <v>93.69382254249409</v>
      </c>
      <c r="D187" s="338">
        <v>54.262610704659217</v>
      </c>
      <c r="E187" s="338">
        <v>5.4381429121513838</v>
      </c>
      <c r="F187" s="338">
        <v>30.009351449474668</v>
      </c>
      <c r="G187" s="338">
        <v>0.86803454535452995</v>
      </c>
    </row>
    <row r="188" spans="1:7" s="149" customFormat="1" x14ac:dyDescent="0.25">
      <c r="A188" s="153" t="s">
        <v>622</v>
      </c>
      <c r="B188" s="338">
        <v>6.7756030406416476</v>
      </c>
      <c r="C188" s="338">
        <v>53.327130163186908</v>
      </c>
      <c r="D188" s="338">
        <v>60.407450333828493</v>
      </c>
      <c r="E188" s="338">
        <v>45.894208742116803</v>
      </c>
      <c r="F188" s="338">
        <v>32.817490763262001</v>
      </c>
      <c r="G188" s="338">
        <v>0.77866109469628952</v>
      </c>
    </row>
    <row r="189" spans="1:7" s="149" customFormat="1" x14ac:dyDescent="0.25">
      <c r="A189" s="153" t="s">
        <v>623</v>
      </c>
      <c r="B189" s="338">
        <v>15.280054555230613</v>
      </c>
      <c r="C189" s="338">
        <v>66.116742947818437</v>
      </c>
      <c r="D189" s="338">
        <v>40.841671803076601</v>
      </c>
      <c r="E189" s="338">
        <v>33.215086619542838</v>
      </c>
      <c r="F189" s="338">
        <v>43.878273641692786</v>
      </c>
      <c r="G189" s="338">
        <v>0.66817043263871589</v>
      </c>
    </row>
    <row r="190" spans="1:7" s="149" customFormat="1" x14ac:dyDescent="0.25">
      <c r="A190" s="153" t="s">
        <v>624</v>
      </c>
      <c r="B190" s="338">
        <v>5.6171237688348556</v>
      </c>
      <c r="C190" s="338">
        <v>21.718685036773667</v>
      </c>
      <c r="D190" s="338">
        <v>30.802425771673526</v>
      </c>
      <c r="E190" s="338">
        <v>52.21000415764648</v>
      </c>
      <c r="F190" s="338">
        <v>56.579833980874824</v>
      </c>
      <c r="G190" s="338">
        <v>19.070694326963054</v>
      </c>
    </row>
    <row r="191" spans="1:7" s="149" customFormat="1" x14ac:dyDescent="0.25">
      <c r="A191" s="153" t="s">
        <v>625</v>
      </c>
      <c r="B191" s="338">
        <v>20.418336535822124</v>
      </c>
      <c r="C191" s="338">
        <v>85.039802360691738</v>
      </c>
      <c r="D191" s="338">
        <v>65.654680208619268</v>
      </c>
      <c r="E191" s="338">
        <v>14.960197639308262</v>
      </c>
      <c r="F191" s="338">
        <v>13.926983255558605</v>
      </c>
      <c r="G191" s="338">
        <v>0</v>
      </c>
    </row>
    <row r="192" spans="1:7" s="149" customFormat="1" x14ac:dyDescent="0.25">
      <c r="A192" s="153" t="s">
        <v>626</v>
      </c>
      <c r="B192" s="338">
        <v>11.032007356649165</v>
      </c>
      <c r="C192" s="338">
        <v>81.259826169499576</v>
      </c>
      <c r="D192" s="338">
        <v>55.102933760493613</v>
      </c>
      <c r="E192" s="338">
        <v>17.244371273471568</v>
      </c>
      <c r="F192" s="338">
        <v>33.03966064489336</v>
      </c>
      <c r="G192" s="338">
        <v>0.66966272136691285</v>
      </c>
    </row>
    <row r="193" spans="1:7" x14ac:dyDescent="0.25">
      <c r="A193" s="191"/>
      <c r="B193" s="339"/>
      <c r="C193" s="339"/>
      <c r="D193" s="339"/>
      <c r="E193" s="339"/>
      <c r="F193" s="339"/>
      <c r="G193" s="339"/>
    </row>
    <row r="194" spans="1:7" x14ac:dyDescent="0.25">
      <c r="A194" s="193" t="s">
        <v>627</v>
      </c>
      <c r="B194" s="405" t="s">
        <v>440</v>
      </c>
      <c r="C194" s="405"/>
      <c r="D194" s="405" t="s">
        <v>441</v>
      </c>
      <c r="E194" s="405"/>
      <c r="F194" s="405" t="s">
        <v>442</v>
      </c>
      <c r="G194" s="405"/>
    </row>
    <row r="195" spans="1:7" ht="80.099999999999994" customHeight="1" x14ac:dyDescent="0.25">
      <c r="A195" s="139" t="s">
        <v>451</v>
      </c>
      <c r="B195" s="342" t="s">
        <v>444</v>
      </c>
      <c r="C195" s="342" t="s">
        <v>445</v>
      </c>
      <c r="D195" s="342" t="s">
        <v>446</v>
      </c>
      <c r="E195" s="342" t="s">
        <v>447</v>
      </c>
      <c r="F195" s="342" t="s">
        <v>448</v>
      </c>
      <c r="G195" s="342" t="s">
        <v>449</v>
      </c>
    </row>
    <row r="196" spans="1:7" x14ac:dyDescent="0.25">
      <c r="A196" s="154" t="s">
        <v>628</v>
      </c>
      <c r="B196" s="338">
        <v>8.952347961635887</v>
      </c>
      <c r="C196" s="338">
        <v>73.308219128652567</v>
      </c>
      <c r="D196" s="338">
        <v>23.750965237033348</v>
      </c>
      <c r="E196" s="338">
        <v>2.4969870171108561</v>
      </c>
      <c r="F196" s="338">
        <v>60.571420323742309</v>
      </c>
      <c r="G196" s="338">
        <v>17.46952737664812</v>
      </c>
    </row>
    <row r="197" spans="1:7" x14ac:dyDescent="0.25">
      <c r="A197" s="154" t="s">
        <v>629</v>
      </c>
      <c r="B197" s="338">
        <v>6.8685432138332336</v>
      </c>
      <c r="C197" s="338">
        <v>28.550324748488933</v>
      </c>
      <c r="D197" s="338">
        <v>24.198644919952127</v>
      </c>
      <c r="E197" s="338">
        <v>24.163090343677545</v>
      </c>
      <c r="F197" s="338">
        <v>54.693955221264645</v>
      </c>
      <c r="G197" s="338">
        <v>33.046726725523676</v>
      </c>
    </row>
    <row r="198" spans="1:7" x14ac:dyDescent="0.25">
      <c r="A198" s="154" t="s">
        <v>630</v>
      </c>
      <c r="B198" s="338">
        <v>14.019321819743464</v>
      </c>
      <c r="C198" s="338">
        <v>68.099831768138159</v>
      </c>
      <c r="D198" s="338">
        <v>22.442982175940713</v>
      </c>
      <c r="E198" s="338">
        <v>13.06884729231883</v>
      </c>
      <c r="F198" s="338">
        <v>55.537809578568542</v>
      </c>
      <c r="G198" s="338">
        <v>10.831434513795722</v>
      </c>
    </row>
    <row r="199" spans="1:7" x14ac:dyDescent="0.25">
      <c r="A199" s="154" t="s">
        <v>631</v>
      </c>
      <c r="B199" s="338">
        <v>12.78098427236867</v>
      </c>
      <c r="C199" s="338">
        <v>89.510319854075377</v>
      </c>
      <c r="D199" s="338">
        <v>19.90379517837728</v>
      </c>
      <c r="E199" s="338">
        <v>9.5300280647315887</v>
      </c>
      <c r="F199" s="338">
        <v>67.15497901884261</v>
      </c>
      <c r="G199" s="338">
        <v>0.79941055078158929</v>
      </c>
    </row>
    <row r="200" spans="1:7" x14ac:dyDescent="0.25">
      <c r="A200" s="154" t="s">
        <v>632</v>
      </c>
      <c r="B200" s="338">
        <v>9.0358953139546916</v>
      </c>
      <c r="C200" s="338">
        <v>39.70060145709261</v>
      </c>
      <c r="D200" s="338">
        <v>22.819163871196562</v>
      </c>
      <c r="E200" s="338">
        <v>33.181368130162994</v>
      </c>
      <c r="F200" s="338">
        <v>63.29855620742142</v>
      </c>
      <c r="G200" s="338">
        <v>22.270906914539893</v>
      </c>
    </row>
    <row r="201" spans="1:7" x14ac:dyDescent="0.25">
      <c r="A201" s="154" t="s">
        <v>633</v>
      </c>
      <c r="B201" s="338">
        <v>11.309550110020236</v>
      </c>
      <c r="C201" s="338">
        <v>71.521990791880597</v>
      </c>
      <c r="D201" s="338">
        <v>37.124981221445552</v>
      </c>
      <c r="E201" s="338">
        <v>18.936736154682269</v>
      </c>
      <c r="F201" s="338">
        <v>51.565468668534209</v>
      </c>
      <c r="G201" s="338">
        <v>9.5412730534371377</v>
      </c>
    </row>
    <row r="202" spans="1:7" x14ac:dyDescent="0.25">
      <c r="A202" s="154" t="s">
        <v>634</v>
      </c>
      <c r="B202" s="338">
        <v>7.5731464460784315</v>
      </c>
      <c r="C202" s="338">
        <v>57.082312091503276</v>
      </c>
      <c r="D202" s="338">
        <v>27.669909109477125</v>
      </c>
      <c r="E202" s="338">
        <v>28.359885620915033</v>
      </c>
      <c r="F202" s="338">
        <v>58.280994689542489</v>
      </c>
      <c r="G202" s="338">
        <v>8.082490808823529</v>
      </c>
    </row>
    <row r="203" spans="1:7" x14ac:dyDescent="0.25">
      <c r="A203" s="154" t="s">
        <v>635</v>
      </c>
      <c r="B203" s="338">
        <v>9.3996680857204709</v>
      </c>
      <c r="C203" s="338">
        <v>57.460855761598964</v>
      </c>
      <c r="D203" s="338">
        <v>32.502345046540157</v>
      </c>
      <c r="E203" s="338">
        <v>14.087596507684538</v>
      </c>
      <c r="F203" s="338">
        <v>54.494552276499029</v>
      </c>
      <c r="G203" s="338">
        <v>24.848113139476151</v>
      </c>
    </row>
    <row r="204" spans="1:7" x14ac:dyDescent="0.25">
      <c r="A204" s="154" t="s">
        <v>636</v>
      </c>
      <c r="B204" s="338">
        <v>13.161386406715408</v>
      </c>
      <c r="C204" s="338">
        <v>22.064040075819115</v>
      </c>
      <c r="D204" s="338">
        <v>28.041565123206063</v>
      </c>
      <c r="E204" s="338">
        <v>43.459924180882751</v>
      </c>
      <c r="F204" s="338">
        <v>49.008935824532898</v>
      </c>
      <c r="G204" s="338">
        <v>24.687923097752503</v>
      </c>
    </row>
    <row r="205" spans="1:7" x14ac:dyDescent="0.25">
      <c r="A205" s="154" t="s">
        <v>637</v>
      </c>
      <c r="B205" s="338">
        <v>3.9594782002506657</v>
      </c>
      <c r="C205" s="338">
        <v>43.877603992850837</v>
      </c>
      <c r="D205" s="338">
        <v>31.072893259468557</v>
      </c>
      <c r="E205" s="338">
        <v>22.957409096639747</v>
      </c>
      <c r="F205" s="338">
        <v>54.42558272335566</v>
      </c>
      <c r="G205" s="338">
        <v>22.623682707781757</v>
      </c>
    </row>
    <row r="206" spans="1:7" x14ac:dyDescent="0.25">
      <c r="A206" s="154" t="s">
        <v>638</v>
      </c>
      <c r="B206" s="338">
        <v>13.466213498277298</v>
      </c>
      <c r="C206" s="338">
        <v>71.543085004051704</v>
      </c>
      <c r="D206" s="338">
        <v>22.413179971200879</v>
      </c>
      <c r="E206" s="338">
        <v>14.786076148612803</v>
      </c>
      <c r="F206" s="338">
        <v>62.273148606973585</v>
      </c>
      <c r="G206" s="338">
        <v>11.823380923787258</v>
      </c>
    </row>
  </sheetData>
  <mergeCells count="15">
    <mergeCell ref="B194:C194"/>
    <mergeCell ref="D194:E194"/>
    <mergeCell ref="F194:G194"/>
    <mergeCell ref="B134:C134"/>
    <mergeCell ref="D134:E134"/>
    <mergeCell ref="F134:G134"/>
    <mergeCell ref="B169:C169"/>
    <mergeCell ref="D169:E169"/>
    <mergeCell ref="F169:G169"/>
    <mergeCell ref="B4:C4"/>
    <mergeCell ref="D4:E4"/>
    <mergeCell ref="F4:G4"/>
    <mergeCell ref="B11:C11"/>
    <mergeCell ref="D11:E11"/>
    <mergeCell ref="F11:G11"/>
  </mergeCells>
  <hyperlinks>
    <hyperlink ref="A1" location="'Read me'!A1" display="return to read me" xr:uid="{D3ADC849-18E0-4B23-AEA3-061808DACCDA}"/>
  </hyperlinks>
  <pageMargins left="0.7" right="0.7" top="0.75" bottom="0.75" header="0.3" footer="0.3"/>
  <tableParts count="5">
    <tablePart r:id="rId1"/>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0A94-7A0A-4350-99E1-28DFD33548AD}">
  <dimension ref="A1:R43"/>
  <sheetViews>
    <sheetView workbookViewId="0">
      <selection activeCell="A2" sqref="A2"/>
    </sheetView>
  </sheetViews>
  <sheetFormatPr defaultRowHeight="14.4" x14ac:dyDescent="0.3"/>
  <cols>
    <col min="1" max="1" width="18.5546875" customWidth="1"/>
  </cols>
  <sheetData>
    <row r="1" spans="1:18" ht="15.6" x14ac:dyDescent="0.3">
      <c r="A1" s="97" t="s">
        <v>68</v>
      </c>
    </row>
    <row r="2" spans="1:18" ht="21" x14ac:dyDescent="0.4">
      <c r="A2" s="9" t="s">
        <v>3</v>
      </c>
    </row>
    <row r="3" spans="1:18" x14ac:dyDescent="0.3">
      <c r="A3" t="s">
        <v>69</v>
      </c>
    </row>
    <row r="4" spans="1:18" ht="15.6" x14ac:dyDescent="0.3">
      <c r="A4" s="10" t="s">
        <v>70</v>
      </c>
      <c r="B4" s="10" t="s">
        <v>71</v>
      </c>
    </row>
    <row r="6" spans="1:18" ht="15.6" x14ac:dyDescent="0.3">
      <c r="A6" t="s">
        <v>72</v>
      </c>
      <c r="B6" s="1" t="s">
        <v>73</v>
      </c>
    </row>
    <row r="7" spans="1:18" ht="15.6" x14ac:dyDescent="0.3">
      <c r="A7" t="s">
        <v>74</v>
      </c>
      <c r="B7" s="1" t="s">
        <v>75</v>
      </c>
    </row>
    <row r="8" spans="1:18" ht="15.6" x14ac:dyDescent="0.3">
      <c r="A8" t="s">
        <v>76</v>
      </c>
      <c r="B8" s="1" t="s">
        <v>77</v>
      </c>
    </row>
    <row r="9" spans="1:18" ht="15.6" x14ac:dyDescent="0.3">
      <c r="A9" t="s">
        <v>78</v>
      </c>
      <c r="B9" s="1" t="s">
        <v>79</v>
      </c>
    </row>
    <row r="10" spans="1:18" ht="15.6" x14ac:dyDescent="0.3">
      <c r="A10" t="s">
        <v>80</v>
      </c>
      <c r="B10" s="1" t="s">
        <v>81</v>
      </c>
      <c r="C10" s="1"/>
      <c r="D10" s="1"/>
      <c r="E10" s="1"/>
      <c r="F10" s="1"/>
      <c r="G10" s="1"/>
      <c r="H10" s="1"/>
      <c r="I10" s="1"/>
      <c r="J10" s="1"/>
      <c r="K10" s="1"/>
      <c r="L10" s="1"/>
      <c r="M10" s="1"/>
      <c r="N10" s="1"/>
      <c r="O10" s="1"/>
      <c r="P10" s="1"/>
      <c r="Q10" s="1"/>
      <c r="R10" s="1"/>
    </row>
    <row r="11" spans="1:18" ht="15.6" x14ac:dyDescent="0.3">
      <c r="A11" t="s">
        <v>82</v>
      </c>
      <c r="B11" s="1" t="s">
        <v>83</v>
      </c>
      <c r="C11" s="1"/>
      <c r="D11" s="1"/>
      <c r="E11" s="1"/>
      <c r="F11" s="1"/>
      <c r="G11" s="1"/>
      <c r="H11" s="1"/>
      <c r="I11" s="1"/>
      <c r="J11" s="1"/>
      <c r="K11" s="1"/>
      <c r="L11" s="1"/>
      <c r="M11" s="1"/>
      <c r="N11" s="1"/>
      <c r="O11" s="1"/>
      <c r="P11" s="1"/>
      <c r="Q11" s="1"/>
      <c r="R11" s="1"/>
    </row>
    <row r="12" spans="1:18" ht="15.6" x14ac:dyDescent="0.3">
      <c r="A12" t="s">
        <v>84</v>
      </c>
      <c r="B12" s="1" t="s">
        <v>85</v>
      </c>
    </row>
    <row r="13" spans="1:18" ht="15.6" x14ac:dyDescent="0.3">
      <c r="A13" t="s">
        <v>86</v>
      </c>
      <c r="B13" s="1" t="s">
        <v>87</v>
      </c>
    </row>
    <row r="14" spans="1:18" ht="15.6" x14ac:dyDescent="0.3">
      <c r="A14" t="s">
        <v>88</v>
      </c>
      <c r="B14" s="34" t="s">
        <v>89</v>
      </c>
      <c r="C14" s="20"/>
    </row>
    <row r="15" spans="1:18" ht="15.6" x14ac:dyDescent="0.3">
      <c r="A15" t="s">
        <v>90</v>
      </c>
      <c r="B15" s="34" t="s">
        <v>91</v>
      </c>
      <c r="C15" s="20"/>
    </row>
    <row r="16" spans="1:18" x14ac:dyDescent="0.3">
      <c r="A16" t="s">
        <v>92</v>
      </c>
      <c r="B16" t="s">
        <v>93</v>
      </c>
    </row>
    <row r="17" spans="1:2" x14ac:dyDescent="0.3">
      <c r="A17" t="s">
        <v>94</v>
      </c>
      <c r="B17" s="38" t="s">
        <v>95</v>
      </c>
    </row>
    <row r="18" spans="1:2" x14ac:dyDescent="0.3">
      <c r="A18" t="s">
        <v>96</v>
      </c>
      <c r="B18" t="s">
        <v>97</v>
      </c>
    </row>
    <row r="19" spans="1:2" x14ac:dyDescent="0.3">
      <c r="A19" t="s">
        <v>98</v>
      </c>
      <c r="B19" s="38" t="s">
        <v>99</v>
      </c>
    </row>
    <row r="20" spans="1:2" s="38" customFormat="1" x14ac:dyDescent="0.3">
      <c r="A20" s="38" t="s">
        <v>100</v>
      </c>
      <c r="B20" s="38" t="s">
        <v>101</v>
      </c>
    </row>
    <row r="21" spans="1:2" s="38" customFormat="1" x14ac:dyDescent="0.3">
      <c r="A21" s="38" t="s">
        <v>102</v>
      </c>
      <c r="B21" s="38" t="s">
        <v>103</v>
      </c>
    </row>
    <row r="22" spans="1:2" x14ac:dyDescent="0.3">
      <c r="A22" t="s">
        <v>104</v>
      </c>
      <c r="B22" t="s">
        <v>105</v>
      </c>
    </row>
    <row r="23" spans="1:2" x14ac:dyDescent="0.3">
      <c r="A23" t="s">
        <v>106</v>
      </c>
      <c r="B23" t="s">
        <v>107</v>
      </c>
    </row>
    <row r="24" spans="1:2" x14ac:dyDescent="0.3">
      <c r="A24" t="s">
        <v>108</v>
      </c>
      <c r="B24" t="s">
        <v>109</v>
      </c>
    </row>
    <row r="25" spans="1:2" x14ac:dyDescent="0.3">
      <c r="A25" t="s">
        <v>110</v>
      </c>
      <c r="B25" t="s">
        <v>111</v>
      </c>
    </row>
    <row r="26" spans="1:2" x14ac:dyDescent="0.3">
      <c r="A26" t="s">
        <v>112</v>
      </c>
      <c r="B26" t="s">
        <v>113</v>
      </c>
    </row>
    <row r="27" spans="1:2" x14ac:dyDescent="0.3">
      <c r="A27" t="s">
        <v>114</v>
      </c>
      <c r="B27" t="s">
        <v>115</v>
      </c>
    </row>
    <row r="28" spans="1:2" x14ac:dyDescent="0.3">
      <c r="A28" t="s">
        <v>116</v>
      </c>
      <c r="B28" t="s">
        <v>117</v>
      </c>
    </row>
    <row r="29" spans="1:2" x14ac:dyDescent="0.3">
      <c r="A29" t="s">
        <v>118</v>
      </c>
      <c r="B29" t="s">
        <v>119</v>
      </c>
    </row>
    <row r="30" spans="1:2" x14ac:dyDescent="0.3">
      <c r="A30" t="s">
        <v>120</v>
      </c>
      <c r="B30" t="s">
        <v>121</v>
      </c>
    </row>
    <row r="31" spans="1:2" x14ac:dyDescent="0.3">
      <c r="A31" t="s">
        <v>122</v>
      </c>
      <c r="B31" t="s">
        <v>123</v>
      </c>
    </row>
    <row r="32" spans="1:2" x14ac:dyDescent="0.3">
      <c r="A32" t="s">
        <v>124</v>
      </c>
      <c r="B32" t="s">
        <v>125</v>
      </c>
    </row>
    <row r="33" spans="1:2" x14ac:dyDescent="0.3">
      <c r="A33" t="s">
        <v>126</v>
      </c>
      <c r="B33" t="s">
        <v>127</v>
      </c>
    </row>
    <row r="34" spans="1:2" x14ac:dyDescent="0.3">
      <c r="A34" t="s">
        <v>128</v>
      </c>
      <c r="B34" t="s">
        <v>129</v>
      </c>
    </row>
    <row r="35" spans="1:2" x14ac:dyDescent="0.3">
      <c r="A35" t="s">
        <v>130</v>
      </c>
      <c r="B35" t="s">
        <v>131</v>
      </c>
    </row>
    <row r="36" spans="1:2" x14ac:dyDescent="0.3">
      <c r="A36" t="s">
        <v>132</v>
      </c>
      <c r="B36" t="s">
        <v>133</v>
      </c>
    </row>
    <row r="37" spans="1:2" ht="15.6" x14ac:dyDescent="0.3">
      <c r="A37" t="s">
        <v>134</v>
      </c>
      <c r="B37" s="62" t="s">
        <v>135</v>
      </c>
    </row>
    <row r="38" spans="1:2" x14ac:dyDescent="0.3">
      <c r="A38" t="s">
        <v>136</v>
      </c>
      <c r="B38" t="s">
        <v>137</v>
      </c>
    </row>
    <row r="39" spans="1:2" x14ac:dyDescent="0.3">
      <c r="A39" t="s">
        <v>138</v>
      </c>
      <c r="B39" t="s">
        <v>139</v>
      </c>
    </row>
    <row r="40" spans="1:2" x14ac:dyDescent="0.3">
      <c r="A40" t="s">
        <v>140</v>
      </c>
      <c r="B40" t="s">
        <v>83</v>
      </c>
    </row>
    <row r="41" spans="1:2" x14ac:dyDescent="0.3">
      <c r="A41" t="s">
        <v>141</v>
      </c>
      <c r="B41" t="s">
        <v>142</v>
      </c>
    </row>
    <row r="42" spans="1:2" x14ac:dyDescent="0.3">
      <c r="A42" t="s">
        <v>143</v>
      </c>
      <c r="B42" t="s">
        <v>144</v>
      </c>
    </row>
    <row r="43" spans="1:2" x14ac:dyDescent="0.3">
      <c r="A43" t="s">
        <v>783</v>
      </c>
      <c r="B43" t="s">
        <v>784</v>
      </c>
    </row>
  </sheetData>
  <hyperlinks>
    <hyperlink ref="A1" location="'Read me'!A1" display="Return to read me" xr:uid="{A24106CE-18EA-43EB-A8A8-4E3299AC4891}"/>
  </hyperlinks>
  <pageMargins left="0.7" right="0.7" top="0.75" bottom="0.75" header="0.3" footer="0.3"/>
  <pageSetup paperSize="9"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9ADE6-CD8C-4F58-AD56-597AD8D4B365}">
  <dimension ref="A1:G67"/>
  <sheetViews>
    <sheetView workbookViewId="0"/>
  </sheetViews>
  <sheetFormatPr defaultRowHeight="14.4" x14ac:dyDescent="0.3"/>
  <cols>
    <col min="1" max="1" width="73.5546875" style="28" customWidth="1"/>
    <col min="2" max="2" width="13.6640625" bestFit="1" customWidth="1"/>
    <col min="3" max="3" width="9" bestFit="1" customWidth="1"/>
    <col min="4" max="4" width="11.77734375" bestFit="1" customWidth="1"/>
    <col min="5" max="5" width="9" bestFit="1" customWidth="1"/>
    <col min="6" max="6" width="13.6640625" bestFit="1" customWidth="1"/>
    <col min="7" max="7" width="9" bestFit="1" customWidth="1"/>
  </cols>
  <sheetData>
    <row r="1" spans="1:7" ht="15.6" x14ac:dyDescent="0.3">
      <c r="A1" s="121" t="s">
        <v>68</v>
      </c>
    </row>
    <row r="2" spans="1:7" ht="17.399999999999999" x14ac:dyDescent="0.3">
      <c r="A2" s="31" t="s">
        <v>639</v>
      </c>
    </row>
    <row r="4" spans="1:7" ht="15.6" x14ac:dyDescent="0.3">
      <c r="A4" s="191" t="s">
        <v>267</v>
      </c>
    </row>
    <row r="6" spans="1:7" ht="15" x14ac:dyDescent="0.3">
      <c r="A6" s="407" t="s">
        <v>640</v>
      </c>
      <c r="B6" s="409" t="s">
        <v>338</v>
      </c>
      <c r="C6" s="409"/>
      <c r="D6" s="409" t="s">
        <v>339</v>
      </c>
      <c r="E6" s="409"/>
      <c r="F6" s="409" t="s">
        <v>340</v>
      </c>
      <c r="G6" s="410"/>
    </row>
    <row r="7" spans="1:7" ht="30" x14ac:dyDescent="0.3">
      <c r="A7" s="408"/>
      <c r="B7" s="126" t="s">
        <v>641</v>
      </c>
      <c r="C7" s="127" t="s">
        <v>642</v>
      </c>
      <c r="D7" s="126" t="s">
        <v>641</v>
      </c>
      <c r="E7" s="127" t="s">
        <v>642</v>
      </c>
      <c r="F7" s="126" t="s">
        <v>641</v>
      </c>
      <c r="G7" s="128" t="s">
        <v>642</v>
      </c>
    </row>
    <row r="8" spans="1:7" ht="15.6" x14ac:dyDescent="0.3">
      <c r="A8" s="124" t="s">
        <v>643</v>
      </c>
      <c r="B8" s="343">
        <v>30847.641695599992</v>
      </c>
      <c r="C8" s="344">
        <v>6.3808258444370596</v>
      </c>
      <c r="D8" s="345">
        <v>8891.907266100201</v>
      </c>
      <c r="E8" s="344">
        <v>10.490268815354437</v>
      </c>
      <c r="F8" s="346">
        <v>22185.371264178091</v>
      </c>
      <c r="G8" s="347">
        <v>8.1998087782889932</v>
      </c>
    </row>
    <row r="9" spans="1:7" ht="15.6" x14ac:dyDescent="0.3">
      <c r="A9" s="122" t="s">
        <v>644</v>
      </c>
      <c r="B9" s="348">
        <v>343224.79953676573</v>
      </c>
      <c r="C9" s="349">
        <v>1.8021952118448499</v>
      </c>
      <c r="D9" s="348">
        <v>107949.52962224344</v>
      </c>
      <c r="E9" s="349">
        <v>3.2128636802942814</v>
      </c>
      <c r="F9" s="350">
        <v>457491.39052402775</v>
      </c>
      <c r="G9" s="351">
        <v>1.6207904939568598</v>
      </c>
    </row>
    <row r="10" spans="1:7" ht="15.6" x14ac:dyDescent="0.3">
      <c r="A10" s="122" t="s">
        <v>645</v>
      </c>
      <c r="B10" s="348">
        <v>58653.30583500291</v>
      </c>
      <c r="C10" s="349">
        <v>5.6275998453187572</v>
      </c>
      <c r="D10" s="348">
        <v>9044.4268780786024</v>
      </c>
      <c r="E10" s="349">
        <v>11.466891942091069</v>
      </c>
      <c r="F10" s="350">
        <v>55879.124217897297</v>
      </c>
      <c r="G10" s="351">
        <v>5.6058347024193473</v>
      </c>
    </row>
    <row r="11" spans="1:7" ht="15.6" x14ac:dyDescent="0.3">
      <c r="A11" s="122" t="s">
        <v>646</v>
      </c>
      <c r="B11" s="348">
        <v>20620.671655932103</v>
      </c>
      <c r="C11" s="349">
        <v>9.1777655177727944</v>
      </c>
      <c r="D11" s="348">
        <v>2681.7812909698</v>
      </c>
      <c r="E11" s="349">
        <v>22.677111757831216</v>
      </c>
      <c r="F11" s="350">
        <v>14629.998544911397</v>
      </c>
      <c r="G11" s="351">
        <v>12.186648075665747</v>
      </c>
    </row>
    <row r="12" spans="1:7" ht="15.6" x14ac:dyDescent="0.3">
      <c r="A12" s="122" t="s">
        <v>647</v>
      </c>
      <c r="B12" s="352">
        <v>77310.036827405798</v>
      </c>
      <c r="C12" s="353">
        <v>4.0776038814213003</v>
      </c>
      <c r="D12" s="352">
        <v>10128.321240735002</v>
      </c>
      <c r="E12" s="353">
        <v>9.0621446989099699</v>
      </c>
      <c r="F12" s="350">
        <v>46089.511193611186</v>
      </c>
      <c r="G12" s="351">
        <v>5.7015377651954964</v>
      </c>
    </row>
    <row r="13" spans="1:7" ht="15.6" x14ac:dyDescent="0.3">
      <c r="A13" s="122" t="s">
        <v>648</v>
      </c>
      <c r="B13" s="352">
        <v>22300.739986503893</v>
      </c>
      <c r="C13" s="353">
        <v>8.0653813956011575</v>
      </c>
      <c r="D13" s="352">
        <v>8369.7564593256011</v>
      </c>
      <c r="E13" s="353">
        <v>11.817299160626487</v>
      </c>
      <c r="F13" s="350">
        <v>23014.8274852541</v>
      </c>
      <c r="G13" s="351">
        <v>8.0274967236439121</v>
      </c>
    </row>
    <row r="14" spans="1:7" ht="15.6" x14ac:dyDescent="0.3">
      <c r="A14" s="122" t="s">
        <v>649</v>
      </c>
      <c r="B14" s="352">
        <v>36716.148186301405</v>
      </c>
      <c r="C14" s="353">
        <v>6.0657831360795562</v>
      </c>
      <c r="D14" s="352">
        <v>10025.8617721139</v>
      </c>
      <c r="E14" s="353">
        <v>9.9840516006803437</v>
      </c>
      <c r="F14" s="350">
        <v>56345.55841360562</v>
      </c>
      <c r="G14" s="351">
        <v>5.1625531644025831</v>
      </c>
    </row>
    <row r="15" spans="1:7" ht="15.6" x14ac:dyDescent="0.3">
      <c r="A15" s="122" t="s">
        <v>650</v>
      </c>
      <c r="B15" s="352">
        <v>58433.25094049819</v>
      </c>
      <c r="C15" s="353">
        <v>5.0034951083160193</v>
      </c>
      <c r="D15" s="352">
        <v>21748.748102782105</v>
      </c>
      <c r="E15" s="353">
        <v>6.5514429468031388</v>
      </c>
      <c r="F15" s="350">
        <v>89220.809610931188</v>
      </c>
      <c r="G15" s="351">
        <v>4.1377358304912182</v>
      </c>
    </row>
    <row r="16" spans="1:7" ht="15.6" x14ac:dyDescent="0.3">
      <c r="A16" s="122" t="s">
        <v>651</v>
      </c>
      <c r="B16" s="352">
        <v>4180.3886672287999</v>
      </c>
      <c r="C16" s="353">
        <v>22.646472765727236</v>
      </c>
      <c r="D16" s="352">
        <v>942.7297480220999</v>
      </c>
      <c r="E16" s="353">
        <v>29.043651568748391</v>
      </c>
      <c r="F16" s="350">
        <v>5771.4947807898989</v>
      </c>
      <c r="G16" s="351">
        <v>17.67495215687175</v>
      </c>
    </row>
    <row r="17" spans="1:7" ht="15.6" x14ac:dyDescent="0.3">
      <c r="A17" s="122" t="s">
        <v>652</v>
      </c>
      <c r="B17" s="352">
        <v>17065.858235760003</v>
      </c>
      <c r="C17" s="353">
        <v>8.1288230782272262</v>
      </c>
      <c r="D17" s="352">
        <v>7437.1535599941008</v>
      </c>
      <c r="E17" s="353">
        <v>11.193536456812636</v>
      </c>
      <c r="F17" s="350">
        <v>28517.278207466796</v>
      </c>
      <c r="G17" s="351">
        <v>6.5021585533506716</v>
      </c>
    </row>
    <row r="18" spans="1:7" ht="15.6" x14ac:dyDescent="0.3">
      <c r="A18" s="130" t="s">
        <v>653</v>
      </c>
      <c r="B18" s="354">
        <v>505070.74678487104</v>
      </c>
      <c r="C18" s="355">
        <v>1.4763257688427767</v>
      </c>
      <c r="D18" s="354">
        <v>147821.52657918204</v>
      </c>
      <c r="E18" s="355">
        <v>2.7672170199516408</v>
      </c>
      <c r="F18" s="356">
        <v>639223.1477633639</v>
      </c>
      <c r="G18" s="357">
        <v>1.253981948103646</v>
      </c>
    </row>
    <row r="19" spans="1:7" ht="15.6" x14ac:dyDescent="0.3">
      <c r="A19" s="131" t="s">
        <v>202</v>
      </c>
      <c r="B19" s="358">
        <v>1174423.5883518697</v>
      </c>
      <c r="C19" s="359">
        <v>1.0136324598846196</v>
      </c>
      <c r="D19" s="358">
        <v>335041.74251954688</v>
      </c>
      <c r="E19" s="359">
        <v>1.808096408609069</v>
      </c>
      <c r="F19" s="360">
        <v>1438368.5120060374</v>
      </c>
      <c r="G19" s="361">
        <v>0.91290745541222995</v>
      </c>
    </row>
    <row r="20" spans="1:7" ht="15.6" x14ac:dyDescent="0.3">
      <c r="A20" s="129"/>
      <c r="B20" s="362"/>
      <c r="C20" s="363"/>
      <c r="D20" s="362"/>
      <c r="E20" s="363"/>
      <c r="F20" s="362"/>
      <c r="G20" s="363"/>
    </row>
    <row r="21" spans="1:7" ht="15.6" x14ac:dyDescent="0.3">
      <c r="A21" s="123" t="s">
        <v>166</v>
      </c>
      <c r="B21" s="364"/>
      <c r="C21" s="365"/>
      <c r="D21" s="364"/>
      <c r="E21" s="365"/>
      <c r="F21" s="364"/>
      <c r="G21" s="365"/>
    </row>
    <row r="22" spans="1:7" ht="15" x14ac:dyDescent="0.3">
      <c r="A22" s="407" t="s">
        <v>640</v>
      </c>
      <c r="B22" s="411" t="s">
        <v>338</v>
      </c>
      <c r="C22" s="411"/>
      <c r="D22" s="411" t="s">
        <v>339</v>
      </c>
      <c r="E22" s="411"/>
      <c r="F22" s="411" t="s">
        <v>340</v>
      </c>
      <c r="G22" s="412"/>
    </row>
    <row r="23" spans="1:7" ht="30" x14ac:dyDescent="0.3">
      <c r="A23" s="408"/>
      <c r="B23" s="366" t="s">
        <v>641</v>
      </c>
      <c r="C23" s="367" t="s">
        <v>642</v>
      </c>
      <c r="D23" s="366" t="s">
        <v>641</v>
      </c>
      <c r="E23" s="367" t="s">
        <v>642</v>
      </c>
      <c r="F23" s="366" t="s">
        <v>641</v>
      </c>
      <c r="G23" s="368" t="s">
        <v>642</v>
      </c>
    </row>
    <row r="24" spans="1:7" ht="15.6" x14ac:dyDescent="0.3">
      <c r="A24" s="124" t="s">
        <v>643</v>
      </c>
      <c r="B24" s="346">
        <v>28249.855998385796</v>
      </c>
      <c r="C24" s="369">
        <v>6.7221104149037059</v>
      </c>
      <c r="D24" s="346">
        <v>8354.039799150898</v>
      </c>
      <c r="E24" s="369">
        <v>11.056568736128607</v>
      </c>
      <c r="F24" s="346">
        <v>17878.485887856201</v>
      </c>
      <c r="G24" s="347">
        <v>9.214074316634667</v>
      </c>
    </row>
    <row r="25" spans="1:7" ht="15.6" x14ac:dyDescent="0.3">
      <c r="A25" s="122" t="s">
        <v>644</v>
      </c>
      <c r="B25" s="350">
        <v>282953.77339228906</v>
      </c>
      <c r="C25" s="370">
        <v>1.9716458167535245</v>
      </c>
      <c r="D25" s="350">
        <v>87467.1401087509</v>
      </c>
      <c r="E25" s="370">
        <v>3.6223918948115923</v>
      </c>
      <c r="F25" s="350">
        <v>377087.57097711752</v>
      </c>
      <c r="G25" s="351">
        <v>1.7817646286788251</v>
      </c>
    </row>
    <row r="26" spans="1:7" ht="15.6" x14ac:dyDescent="0.3">
      <c r="A26" s="122" t="s">
        <v>645</v>
      </c>
      <c r="B26" s="350">
        <v>0</v>
      </c>
      <c r="C26" s="370">
        <v>0</v>
      </c>
      <c r="D26" s="350">
        <v>0</v>
      </c>
      <c r="E26" s="370">
        <v>0</v>
      </c>
      <c r="F26" s="350">
        <v>0</v>
      </c>
      <c r="G26" s="351">
        <v>0</v>
      </c>
    </row>
    <row r="27" spans="1:7" ht="15.6" x14ac:dyDescent="0.3">
      <c r="A27" s="122" t="s">
        <v>646</v>
      </c>
      <c r="B27" s="350">
        <v>0</v>
      </c>
      <c r="C27" s="370">
        <v>0</v>
      </c>
      <c r="D27" s="350">
        <v>0</v>
      </c>
      <c r="E27" s="370">
        <v>0</v>
      </c>
      <c r="F27" s="350">
        <v>0</v>
      </c>
      <c r="G27" s="351">
        <v>0</v>
      </c>
    </row>
    <row r="28" spans="1:7" ht="15.6" x14ac:dyDescent="0.3">
      <c r="A28" s="122" t="s">
        <v>647</v>
      </c>
      <c r="B28" s="350">
        <v>5074.3193104083002</v>
      </c>
      <c r="C28" s="370">
        <v>16.375376089211997</v>
      </c>
      <c r="D28" s="350">
        <v>1044.8286715327001</v>
      </c>
      <c r="E28" s="370">
        <v>27.493323634501024</v>
      </c>
      <c r="F28" s="350">
        <v>5100.6611208610002</v>
      </c>
      <c r="G28" s="351">
        <v>17.478103504636419</v>
      </c>
    </row>
    <row r="29" spans="1:7" ht="15.6" x14ac:dyDescent="0.3">
      <c r="A29" s="122" t="s">
        <v>648</v>
      </c>
      <c r="B29" s="350">
        <v>13649.645271397803</v>
      </c>
      <c r="C29" s="370">
        <v>10.363349598590473</v>
      </c>
      <c r="D29" s="350">
        <v>5851.7406068784003</v>
      </c>
      <c r="E29" s="370">
        <v>14.874884074472204</v>
      </c>
      <c r="F29" s="350">
        <v>12405.3493460184</v>
      </c>
      <c r="G29" s="351">
        <v>11.097525901254985</v>
      </c>
    </row>
    <row r="30" spans="1:7" ht="15.6" x14ac:dyDescent="0.3">
      <c r="A30" s="122" t="s">
        <v>649</v>
      </c>
      <c r="B30" s="350">
        <v>16413.573059439103</v>
      </c>
      <c r="C30" s="370">
        <v>9.314540405471277</v>
      </c>
      <c r="D30" s="350">
        <v>5603.0777421612001</v>
      </c>
      <c r="E30" s="370">
        <v>13.608128118732413</v>
      </c>
      <c r="F30" s="350">
        <v>22010.843199752104</v>
      </c>
      <c r="G30" s="351">
        <v>8.4370396673198407</v>
      </c>
    </row>
    <row r="31" spans="1:7" ht="15.6" x14ac:dyDescent="0.3">
      <c r="A31" s="122" t="s">
        <v>650</v>
      </c>
      <c r="B31" s="350">
        <v>21356.274609751192</v>
      </c>
      <c r="C31" s="370">
        <v>8.9275204240512451</v>
      </c>
      <c r="D31" s="350">
        <v>11006.403451236501</v>
      </c>
      <c r="E31" s="370">
        <v>8.955774400962019</v>
      </c>
      <c r="F31" s="350">
        <v>45426.608234005194</v>
      </c>
      <c r="G31" s="351">
        <v>5.7648200111951713</v>
      </c>
    </row>
    <row r="32" spans="1:7" ht="15.6" x14ac:dyDescent="0.3">
      <c r="A32" s="122" t="s">
        <v>651</v>
      </c>
      <c r="B32" s="350">
        <v>2621.8442892541002</v>
      </c>
      <c r="C32" s="370">
        <v>23.809599599809857</v>
      </c>
      <c r="D32" s="350">
        <v>870.07630947309997</v>
      </c>
      <c r="E32" s="370">
        <v>31.133518957594326</v>
      </c>
      <c r="F32" s="350">
        <v>4237.9011178038991</v>
      </c>
      <c r="G32" s="351">
        <v>21.905340191821434</v>
      </c>
    </row>
    <row r="33" spans="1:7" ht="15.6" x14ac:dyDescent="0.3">
      <c r="A33" s="122" t="s">
        <v>652</v>
      </c>
      <c r="B33" s="350">
        <v>5711.5591315961001</v>
      </c>
      <c r="C33" s="370">
        <v>12.143198304582453</v>
      </c>
      <c r="D33" s="350">
        <v>3084.6801892260992</v>
      </c>
      <c r="E33" s="370">
        <v>16.463844646430587</v>
      </c>
      <c r="F33" s="350">
        <v>10604.657446118103</v>
      </c>
      <c r="G33" s="351">
        <v>10.684588762497174</v>
      </c>
    </row>
    <row r="34" spans="1:7" ht="15.6" x14ac:dyDescent="0.3">
      <c r="A34" s="130" t="s">
        <v>653</v>
      </c>
      <c r="B34" s="356">
        <v>93818.616123886968</v>
      </c>
      <c r="C34" s="371">
        <v>3.0969936116722341</v>
      </c>
      <c r="D34" s="356">
        <v>56979.680261348381</v>
      </c>
      <c r="E34" s="371">
        <v>3.812080159388588</v>
      </c>
      <c r="F34" s="356">
        <v>176737.50914375213</v>
      </c>
      <c r="G34" s="357">
        <v>2.1765033769705342</v>
      </c>
    </row>
    <row r="35" spans="1:7" ht="15.6" x14ac:dyDescent="0.3">
      <c r="A35" s="131" t="s">
        <v>202</v>
      </c>
      <c r="B35" s="360">
        <v>469849.46118640841</v>
      </c>
      <c r="C35" s="372">
        <v>1.5451603067317836</v>
      </c>
      <c r="D35" s="360">
        <v>180261.66713975818</v>
      </c>
      <c r="E35" s="372">
        <v>2.3753678313260793</v>
      </c>
      <c r="F35" s="360">
        <v>671489.58647328452</v>
      </c>
      <c r="G35" s="361">
        <v>1.3135239400321841</v>
      </c>
    </row>
    <row r="36" spans="1:7" ht="15.6" x14ac:dyDescent="0.3">
      <c r="A36" s="129"/>
      <c r="B36" s="362"/>
      <c r="C36" s="363"/>
      <c r="D36" s="362"/>
      <c r="E36" s="363"/>
      <c r="F36" s="362"/>
      <c r="G36" s="363"/>
    </row>
    <row r="37" spans="1:7" ht="15.6" x14ac:dyDescent="0.3">
      <c r="A37" s="123" t="s">
        <v>167</v>
      </c>
      <c r="B37" s="364"/>
      <c r="C37" s="365"/>
      <c r="D37" s="364"/>
      <c r="E37" s="365"/>
      <c r="F37" s="364"/>
      <c r="G37" s="365"/>
    </row>
    <row r="38" spans="1:7" ht="15" x14ac:dyDescent="0.3">
      <c r="A38" s="407" t="s">
        <v>640</v>
      </c>
      <c r="B38" s="411" t="s">
        <v>338</v>
      </c>
      <c r="C38" s="411"/>
      <c r="D38" s="411" t="s">
        <v>339</v>
      </c>
      <c r="E38" s="411"/>
      <c r="F38" s="411" t="s">
        <v>340</v>
      </c>
      <c r="G38" s="412"/>
    </row>
    <row r="39" spans="1:7" ht="30" x14ac:dyDescent="0.3">
      <c r="A39" s="408"/>
      <c r="B39" s="366" t="s">
        <v>641</v>
      </c>
      <c r="C39" s="367" t="s">
        <v>642</v>
      </c>
      <c r="D39" s="366" t="s">
        <v>641</v>
      </c>
      <c r="E39" s="367" t="s">
        <v>642</v>
      </c>
      <c r="F39" s="366" t="s">
        <v>641</v>
      </c>
      <c r="G39" s="368" t="s">
        <v>642</v>
      </c>
    </row>
    <row r="40" spans="1:7" ht="15.6" x14ac:dyDescent="0.3">
      <c r="A40" s="124" t="s">
        <v>643</v>
      </c>
      <c r="B40" s="346">
        <v>0</v>
      </c>
      <c r="C40" s="369">
        <v>0</v>
      </c>
      <c r="D40" s="346">
        <v>0</v>
      </c>
      <c r="E40" s="369">
        <v>0</v>
      </c>
      <c r="F40" s="346">
        <v>1018.1395759989999</v>
      </c>
      <c r="G40" s="347">
        <v>39.250493548410581</v>
      </c>
    </row>
    <row r="41" spans="1:7" ht="15.6" x14ac:dyDescent="0.3">
      <c r="A41" s="122" t="s">
        <v>644</v>
      </c>
      <c r="B41" s="350">
        <v>39239.812620896606</v>
      </c>
      <c r="C41" s="370">
        <v>5.6495290386879971</v>
      </c>
      <c r="D41" s="350">
        <v>8135.2666546044993</v>
      </c>
      <c r="E41" s="370">
        <v>10.624671212276567</v>
      </c>
      <c r="F41" s="350">
        <v>34570.948522640094</v>
      </c>
      <c r="G41" s="351">
        <v>6.4012380736173622</v>
      </c>
    </row>
    <row r="42" spans="1:7" ht="15.6" x14ac:dyDescent="0.3">
      <c r="A42" s="122" t="s">
        <v>645</v>
      </c>
      <c r="B42" s="350">
        <v>58653.30583500291</v>
      </c>
      <c r="C42" s="370">
        <v>5.6275998453187572</v>
      </c>
      <c r="D42" s="350">
        <v>9044.4268780786024</v>
      </c>
      <c r="E42" s="370">
        <v>11.466891942091069</v>
      </c>
      <c r="F42" s="350">
        <v>55879.124217897297</v>
      </c>
      <c r="G42" s="351">
        <v>5.6058347024193473</v>
      </c>
    </row>
    <row r="43" spans="1:7" ht="15.6" x14ac:dyDescent="0.3">
      <c r="A43" s="122" t="s">
        <v>646</v>
      </c>
      <c r="B43" s="350">
        <v>20620.671655932103</v>
      </c>
      <c r="C43" s="370">
        <v>9.1777655177727944</v>
      </c>
      <c r="D43" s="350">
        <v>2681.7812909698</v>
      </c>
      <c r="E43" s="370">
        <v>22.677111757831216</v>
      </c>
      <c r="F43" s="350">
        <v>14629.998544911397</v>
      </c>
      <c r="G43" s="351">
        <v>12.186648075665747</v>
      </c>
    </row>
    <row r="44" spans="1:7" ht="15.6" x14ac:dyDescent="0.3">
      <c r="A44" s="122" t="s">
        <v>647</v>
      </c>
      <c r="B44" s="350">
        <v>71837.765967457584</v>
      </c>
      <c r="C44" s="370">
        <v>4.2209191360659952</v>
      </c>
      <c r="D44" s="350">
        <v>8959.5823161927001</v>
      </c>
      <c r="E44" s="370">
        <v>9.696907652639549</v>
      </c>
      <c r="F44" s="350">
        <v>39289.709870047191</v>
      </c>
      <c r="G44" s="351">
        <v>6.1938498126904422</v>
      </c>
    </row>
    <row r="45" spans="1:7" ht="15.6" x14ac:dyDescent="0.3">
      <c r="A45" s="122" t="s">
        <v>648</v>
      </c>
      <c r="B45" s="350">
        <v>6275.5346092140999</v>
      </c>
      <c r="C45" s="370">
        <v>15.615004372071771</v>
      </c>
      <c r="D45" s="350">
        <v>1739.6137073622001</v>
      </c>
      <c r="E45" s="370">
        <v>19.609268899177518</v>
      </c>
      <c r="F45" s="350">
        <v>6619.1307218805023</v>
      </c>
      <c r="G45" s="351">
        <v>15.222420789020939</v>
      </c>
    </row>
    <row r="46" spans="1:7" ht="15.6" x14ac:dyDescent="0.3">
      <c r="A46" s="122" t="s">
        <v>649</v>
      </c>
      <c r="B46" s="350">
        <v>15241.152105238298</v>
      </c>
      <c r="C46" s="370">
        <v>9.222488573822103</v>
      </c>
      <c r="D46" s="350">
        <v>2640.1957589047001</v>
      </c>
      <c r="E46" s="370">
        <v>19.148849687632669</v>
      </c>
      <c r="F46" s="350">
        <v>15052.957356439598</v>
      </c>
      <c r="G46" s="351">
        <v>10.866451083881607</v>
      </c>
    </row>
    <row r="47" spans="1:7" ht="15.6" x14ac:dyDescent="0.3">
      <c r="A47" s="122" t="s">
        <v>650</v>
      </c>
      <c r="B47" s="350">
        <v>31682.014996928006</v>
      </c>
      <c r="C47" s="370">
        <v>6.5475887598908127</v>
      </c>
      <c r="D47" s="350">
        <v>7871.7882095245004</v>
      </c>
      <c r="E47" s="370">
        <v>11.378613198111321</v>
      </c>
      <c r="F47" s="350">
        <v>23884.756056245991</v>
      </c>
      <c r="G47" s="351">
        <v>8.7352605286861849</v>
      </c>
    </row>
    <row r="48" spans="1:7" ht="15.6" x14ac:dyDescent="0.3">
      <c r="A48" s="122" t="s">
        <v>651</v>
      </c>
      <c r="B48" s="350">
        <v>1546.1870278509</v>
      </c>
      <c r="C48" s="370">
        <v>46.028389787977993</v>
      </c>
      <c r="D48" s="350">
        <v>62.054707492000006</v>
      </c>
      <c r="E48" s="370">
        <v>62.617213033964646</v>
      </c>
      <c r="F48" s="350">
        <v>1070.6234158029999</v>
      </c>
      <c r="G48" s="351">
        <v>31.027760668981291</v>
      </c>
    </row>
    <row r="49" spans="1:7" ht="15.6" x14ac:dyDescent="0.3">
      <c r="A49" s="122" t="s">
        <v>652</v>
      </c>
      <c r="B49" s="350">
        <v>8830.7638973889007</v>
      </c>
      <c r="C49" s="370">
        <v>12.27423552935093</v>
      </c>
      <c r="D49" s="350">
        <v>3606.4698349363002</v>
      </c>
      <c r="E49" s="370">
        <v>16.729396081662447</v>
      </c>
      <c r="F49" s="350">
        <v>8958.4250764786975</v>
      </c>
      <c r="G49" s="351">
        <v>13.046119722436305</v>
      </c>
    </row>
    <row r="50" spans="1:7" ht="15.6" x14ac:dyDescent="0.3">
      <c r="A50" s="130" t="s">
        <v>653</v>
      </c>
      <c r="B50" s="356">
        <v>395162.72690826189</v>
      </c>
      <c r="C50" s="371">
        <v>1.7076885619877247</v>
      </c>
      <c r="D50" s="356">
        <v>80555.523231310581</v>
      </c>
      <c r="E50" s="371">
        <v>4.1311535792484131</v>
      </c>
      <c r="F50" s="356">
        <v>343669.33289089962</v>
      </c>
      <c r="G50" s="357">
        <v>1.9373765223632426</v>
      </c>
    </row>
    <row r="51" spans="1:7" ht="15.6" x14ac:dyDescent="0.3">
      <c r="A51" s="131" t="s">
        <v>202</v>
      </c>
      <c r="B51" s="360">
        <v>649089.93562417128</v>
      </c>
      <c r="C51" s="372">
        <v>1.4039386582046598</v>
      </c>
      <c r="D51" s="360">
        <v>125296.7025893759</v>
      </c>
      <c r="E51" s="372">
        <v>3.1484100174793097</v>
      </c>
      <c r="F51" s="360">
        <v>544643.14624924236</v>
      </c>
      <c r="G51" s="361">
        <v>1.6197138639410853</v>
      </c>
    </row>
    <row r="52" spans="1:7" ht="15.6" x14ac:dyDescent="0.3">
      <c r="A52" s="129"/>
      <c r="B52" s="362"/>
      <c r="C52" s="363"/>
      <c r="D52" s="362"/>
      <c r="E52" s="363"/>
      <c r="F52" s="362"/>
      <c r="G52" s="363"/>
    </row>
    <row r="53" spans="1:7" ht="15.6" x14ac:dyDescent="0.3">
      <c r="A53" s="123" t="s">
        <v>168</v>
      </c>
      <c r="B53" s="364"/>
      <c r="C53" s="365"/>
      <c r="D53" s="364"/>
      <c r="E53" s="365"/>
      <c r="F53" s="364"/>
      <c r="G53" s="365"/>
    </row>
    <row r="54" spans="1:7" ht="15" x14ac:dyDescent="0.3">
      <c r="A54" s="407" t="s">
        <v>640</v>
      </c>
      <c r="B54" s="411" t="s">
        <v>338</v>
      </c>
      <c r="C54" s="411"/>
      <c r="D54" s="411" t="s">
        <v>339</v>
      </c>
      <c r="E54" s="411"/>
      <c r="F54" s="411" t="s">
        <v>340</v>
      </c>
      <c r="G54" s="412"/>
    </row>
    <row r="55" spans="1:7" ht="30" x14ac:dyDescent="0.3">
      <c r="A55" s="408"/>
      <c r="B55" s="366" t="s">
        <v>641</v>
      </c>
      <c r="C55" s="367" t="s">
        <v>642</v>
      </c>
      <c r="D55" s="366" t="s">
        <v>641</v>
      </c>
      <c r="E55" s="367" t="s">
        <v>642</v>
      </c>
      <c r="F55" s="366" t="s">
        <v>641</v>
      </c>
      <c r="G55" s="368" t="s">
        <v>642</v>
      </c>
    </row>
    <row r="56" spans="1:7" ht="15.6" x14ac:dyDescent="0.3">
      <c r="A56" s="124" t="s">
        <v>643</v>
      </c>
      <c r="B56" s="346">
        <v>2597.7856972141999</v>
      </c>
      <c r="C56" s="369">
        <v>19.935083742566302</v>
      </c>
      <c r="D56" s="346">
        <v>537.86746694930002</v>
      </c>
      <c r="E56" s="369">
        <v>24.184719613410859</v>
      </c>
      <c r="F56" s="346">
        <v>3288.7458003229008</v>
      </c>
      <c r="G56" s="347">
        <v>20.075737008262781</v>
      </c>
    </row>
    <row r="57" spans="1:7" ht="15.6" x14ac:dyDescent="0.3">
      <c r="A57" s="122" t="s">
        <v>644</v>
      </c>
      <c r="B57" s="350">
        <v>21031.213523579994</v>
      </c>
      <c r="C57" s="370">
        <v>7.0899665035839989</v>
      </c>
      <c r="D57" s="350">
        <v>12347.122858888</v>
      </c>
      <c r="E57" s="370">
        <v>9.0297627764288428</v>
      </c>
      <c r="F57" s="350">
        <v>45832.871024270004</v>
      </c>
      <c r="G57" s="351">
        <v>4.8504644821736935</v>
      </c>
    </row>
    <row r="58" spans="1:7" ht="15.6" x14ac:dyDescent="0.3">
      <c r="A58" s="122" t="s">
        <v>645</v>
      </c>
      <c r="B58" s="350">
        <v>0</v>
      </c>
      <c r="C58" s="370">
        <v>0</v>
      </c>
      <c r="D58" s="350">
        <v>0</v>
      </c>
      <c r="E58" s="370">
        <v>0</v>
      </c>
      <c r="F58" s="350">
        <v>0</v>
      </c>
      <c r="G58" s="351">
        <v>0</v>
      </c>
    </row>
    <row r="59" spans="1:7" ht="15.6" x14ac:dyDescent="0.3">
      <c r="A59" s="122" t="s">
        <v>646</v>
      </c>
      <c r="B59" s="350">
        <v>0</v>
      </c>
      <c r="C59" s="370">
        <v>0</v>
      </c>
      <c r="D59" s="350">
        <v>0</v>
      </c>
      <c r="E59" s="370">
        <v>0</v>
      </c>
      <c r="F59" s="350">
        <v>0</v>
      </c>
      <c r="G59" s="351">
        <v>0</v>
      </c>
    </row>
    <row r="60" spans="1:7" ht="15.6" x14ac:dyDescent="0.3">
      <c r="A60" s="122" t="s">
        <v>647</v>
      </c>
      <c r="B60" s="350">
        <v>397.95154953989993</v>
      </c>
      <c r="C60" s="370">
        <v>57.755555775067229</v>
      </c>
      <c r="D60" s="350">
        <v>123.91025300960001</v>
      </c>
      <c r="E60" s="370">
        <v>57.640216822704808</v>
      </c>
      <c r="F60" s="350">
        <v>1699.1402027030003</v>
      </c>
      <c r="G60" s="351">
        <v>25.550438169752113</v>
      </c>
    </row>
    <row r="61" spans="1:7" ht="15.6" x14ac:dyDescent="0.3">
      <c r="A61" s="122" t="s">
        <v>648</v>
      </c>
      <c r="B61" s="350">
        <v>2375.5601058919997</v>
      </c>
      <c r="C61" s="370">
        <v>22.029603208268796</v>
      </c>
      <c r="D61" s="350">
        <v>778.40214508500014</v>
      </c>
      <c r="E61" s="370">
        <v>41.478712728859172</v>
      </c>
      <c r="F61" s="350">
        <v>3990.347417355199</v>
      </c>
      <c r="G61" s="351">
        <v>17.770009649058352</v>
      </c>
    </row>
    <row r="62" spans="1:7" ht="15.6" x14ac:dyDescent="0.3">
      <c r="A62" s="122" t="s">
        <v>649</v>
      </c>
      <c r="B62" s="350">
        <v>5061.4230216240012</v>
      </c>
      <c r="C62" s="370">
        <v>15.891344241564424</v>
      </c>
      <c r="D62" s="350">
        <v>1782.5882710479998</v>
      </c>
      <c r="E62" s="370">
        <v>22.787936419552938</v>
      </c>
      <c r="F62" s="350">
        <v>19281.757857413901</v>
      </c>
      <c r="G62" s="351">
        <v>7.9287706097835935</v>
      </c>
    </row>
    <row r="63" spans="1:7" ht="15.6" x14ac:dyDescent="0.3">
      <c r="A63" s="122" t="s">
        <v>650</v>
      </c>
      <c r="B63" s="350">
        <v>5394.9613338190011</v>
      </c>
      <c r="C63" s="370">
        <v>14.47470212048156</v>
      </c>
      <c r="D63" s="350">
        <v>2870.5564420211003</v>
      </c>
      <c r="E63" s="370">
        <v>17.636891156781942</v>
      </c>
      <c r="F63" s="350">
        <v>19909.445320679999</v>
      </c>
      <c r="G63" s="351">
        <v>7.8100718848648034</v>
      </c>
    </row>
    <row r="64" spans="1:7" ht="15.6" x14ac:dyDescent="0.3">
      <c r="A64" s="122" t="s">
        <v>651</v>
      </c>
      <c r="B64" s="350">
        <v>12.3573501238</v>
      </c>
      <c r="C64" s="370">
        <v>70.802526787417932</v>
      </c>
      <c r="D64" s="350">
        <v>10.598731057</v>
      </c>
      <c r="E64" s="370">
        <v>84.081013415773981</v>
      </c>
      <c r="F64" s="350">
        <v>462.97024718300003</v>
      </c>
      <c r="G64" s="351">
        <v>56.524028900805249</v>
      </c>
    </row>
    <row r="65" spans="1:7" ht="15.6" x14ac:dyDescent="0.3">
      <c r="A65" s="122" t="s">
        <v>652</v>
      </c>
      <c r="B65" s="350">
        <v>2523.5352067750005</v>
      </c>
      <c r="C65" s="370">
        <v>20.536554017140379</v>
      </c>
      <c r="D65" s="350">
        <v>746.00353583169999</v>
      </c>
      <c r="E65" s="370">
        <v>35.739514717883843</v>
      </c>
      <c r="F65" s="350">
        <v>8954.1956848699992</v>
      </c>
      <c r="G65" s="351">
        <v>9.916512060914199</v>
      </c>
    </row>
    <row r="66" spans="1:7" ht="15.6" x14ac:dyDescent="0.3">
      <c r="A66" s="130" t="s">
        <v>653</v>
      </c>
      <c r="B66" s="356">
        <v>16089.403752722201</v>
      </c>
      <c r="C66" s="371">
        <v>7.909447542556947</v>
      </c>
      <c r="D66" s="356">
        <v>10286.323086523002</v>
      </c>
      <c r="E66" s="371">
        <v>9.4241642088637398</v>
      </c>
      <c r="F66" s="356">
        <v>118816.305728712</v>
      </c>
      <c r="G66" s="357">
        <v>1.9051165279191162</v>
      </c>
    </row>
    <row r="67" spans="1:7" ht="15.6" x14ac:dyDescent="0.3">
      <c r="A67" s="131" t="s">
        <v>202</v>
      </c>
      <c r="B67" s="360">
        <v>55484.1915412901</v>
      </c>
      <c r="C67" s="372">
        <v>4.4011796917554271</v>
      </c>
      <c r="D67" s="360">
        <v>29483.372790412701</v>
      </c>
      <c r="E67" s="372">
        <v>5.6770242918000768</v>
      </c>
      <c r="F67" s="360">
        <v>222235.77928351</v>
      </c>
      <c r="G67" s="361">
        <v>1.8446270018837694</v>
      </c>
    </row>
  </sheetData>
  <mergeCells count="16">
    <mergeCell ref="A38:A39"/>
    <mergeCell ref="B38:C38"/>
    <mergeCell ref="D38:E38"/>
    <mergeCell ref="F38:G38"/>
    <mergeCell ref="A54:A55"/>
    <mergeCell ref="B54:C54"/>
    <mergeCell ref="D54:E54"/>
    <mergeCell ref="F54:G54"/>
    <mergeCell ref="A6:A7"/>
    <mergeCell ref="B6:C6"/>
    <mergeCell ref="D6:E6"/>
    <mergeCell ref="F6:G6"/>
    <mergeCell ref="A22:A23"/>
    <mergeCell ref="B22:C22"/>
    <mergeCell ref="D22:E22"/>
    <mergeCell ref="F22:G22"/>
  </mergeCells>
  <conditionalFormatting sqref="B21">
    <cfRule type="cellIs" dxfId="38" priority="39" operator="between">
      <formula>0.0001</formula>
      <formula>0.9999</formula>
    </cfRule>
  </conditionalFormatting>
  <conditionalFormatting sqref="D21">
    <cfRule type="cellIs" dxfId="37" priority="38" operator="between">
      <formula>0.0001</formula>
      <formula>0.9999</formula>
    </cfRule>
  </conditionalFormatting>
  <conditionalFormatting sqref="F21">
    <cfRule type="cellIs" dxfId="36" priority="37" operator="between">
      <formula>0.0001</formula>
      <formula>0.9999</formula>
    </cfRule>
  </conditionalFormatting>
  <conditionalFormatting sqref="B21:C21">
    <cfRule type="expression" dxfId="35" priority="36">
      <formula>$D21&gt;25</formula>
    </cfRule>
  </conditionalFormatting>
  <conditionalFormatting sqref="D21:E21">
    <cfRule type="expression" dxfId="34" priority="35">
      <formula>$F21&gt;25</formula>
    </cfRule>
  </conditionalFormatting>
  <conditionalFormatting sqref="F21:G21">
    <cfRule type="expression" dxfId="33" priority="34">
      <formula>$H21&gt;25</formula>
    </cfRule>
  </conditionalFormatting>
  <conditionalFormatting sqref="B37">
    <cfRule type="cellIs" dxfId="32" priority="33" operator="between">
      <formula>0.0001</formula>
      <formula>0.9999</formula>
    </cfRule>
  </conditionalFormatting>
  <conditionalFormatting sqref="D37">
    <cfRule type="cellIs" dxfId="31" priority="32" operator="between">
      <formula>0.0001</formula>
      <formula>0.9999</formula>
    </cfRule>
  </conditionalFormatting>
  <conditionalFormatting sqref="F37">
    <cfRule type="cellIs" dxfId="30" priority="31" operator="between">
      <formula>0.0001</formula>
      <formula>0.9999</formula>
    </cfRule>
  </conditionalFormatting>
  <conditionalFormatting sqref="B37:C37 B53:C53">
    <cfRule type="expression" dxfId="29" priority="30">
      <formula>$D37&gt;25</formula>
    </cfRule>
  </conditionalFormatting>
  <conditionalFormatting sqref="D37:E37 D53:E53">
    <cfRule type="expression" dxfId="28" priority="29">
      <formula>$F37&gt;25</formula>
    </cfRule>
  </conditionalFormatting>
  <conditionalFormatting sqref="F37:G37 F53:G53">
    <cfRule type="expression" dxfId="27" priority="28">
      <formula>$H37&gt;25</formula>
    </cfRule>
  </conditionalFormatting>
  <conditionalFormatting sqref="B53">
    <cfRule type="cellIs" dxfId="26" priority="27" operator="between">
      <formula>0.0001</formula>
      <formula>0.9999</formula>
    </cfRule>
  </conditionalFormatting>
  <conditionalFormatting sqref="D53">
    <cfRule type="cellIs" dxfId="25" priority="26" operator="between">
      <formula>0.0001</formula>
      <formula>0.9999</formula>
    </cfRule>
  </conditionalFormatting>
  <conditionalFormatting sqref="F53">
    <cfRule type="cellIs" dxfId="24" priority="25" operator="between">
      <formula>0.0001</formula>
      <formula>0.9999</formula>
    </cfRule>
  </conditionalFormatting>
  <conditionalFormatting sqref="B8:B20">
    <cfRule type="cellIs" dxfId="23" priority="24" operator="between">
      <formula>0.0001</formula>
      <formula>0.9999</formula>
    </cfRule>
  </conditionalFormatting>
  <conditionalFormatting sqref="D8:D20">
    <cfRule type="cellIs" dxfId="22" priority="23" operator="between">
      <formula>0.0001</formula>
      <formula>0.9999</formula>
    </cfRule>
  </conditionalFormatting>
  <conditionalFormatting sqref="F8:F20">
    <cfRule type="cellIs" dxfId="21" priority="22" operator="between">
      <formula>0.0001</formula>
      <formula>0.9999</formula>
    </cfRule>
  </conditionalFormatting>
  <conditionalFormatting sqref="B8:C20">
    <cfRule type="expression" dxfId="20" priority="21">
      <formula>$D8&gt;25</formula>
    </cfRule>
  </conditionalFormatting>
  <conditionalFormatting sqref="D8:E20">
    <cfRule type="expression" dxfId="19" priority="20">
      <formula>$F8&gt;25</formula>
    </cfRule>
  </conditionalFormatting>
  <conditionalFormatting sqref="F8:G20">
    <cfRule type="expression" dxfId="18" priority="19">
      <formula>$H8&gt;25</formula>
    </cfRule>
  </conditionalFormatting>
  <conditionalFormatting sqref="B24:B36">
    <cfRule type="cellIs" dxfId="17" priority="18" operator="between">
      <formula>0.0001</formula>
      <formula>0.9999</formula>
    </cfRule>
  </conditionalFormatting>
  <conditionalFormatting sqref="D24:D36">
    <cfRule type="cellIs" dxfId="16" priority="17" operator="between">
      <formula>0.0001</formula>
      <formula>0.9999</formula>
    </cfRule>
  </conditionalFormatting>
  <conditionalFormatting sqref="F24:F36">
    <cfRule type="cellIs" dxfId="15" priority="16" operator="between">
      <formula>0.0001</formula>
      <formula>0.9999</formula>
    </cfRule>
  </conditionalFormatting>
  <conditionalFormatting sqref="B24:C36">
    <cfRule type="expression" dxfId="14" priority="15">
      <formula>$D24&gt;25</formula>
    </cfRule>
  </conditionalFormatting>
  <conditionalFormatting sqref="D24:E36">
    <cfRule type="expression" dxfId="13" priority="14">
      <formula>$F24&gt;25</formula>
    </cfRule>
  </conditionalFormatting>
  <conditionalFormatting sqref="F24:G36">
    <cfRule type="expression" dxfId="12" priority="13">
      <formula>$H24&gt;25</formula>
    </cfRule>
  </conditionalFormatting>
  <conditionalFormatting sqref="B40:B52">
    <cfRule type="cellIs" dxfId="11" priority="12" operator="between">
      <formula>0.0001</formula>
      <formula>0.9999</formula>
    </cfRule>
  </conditionalFormatting>
  <conditionalFormatting sqref="D40:D52">
    <cfRule type="cellIs" dxfId="10" priority="11" operator="between">
      <formula>0.0001</formula>
      <formula>0.9999</formula>
    </cfRule>
  </conditionalFormatting>
  <conditionalFormatting sqref="F40:F52">
    <cfRule type="cellIs" dxfId="9" priority="10" operator="between">
      <formula>0.0001</formula>
      <formula>0.9999</formula>
    </cfRule>
  </conditionalFormatting>
  <conditionalFormatting sqref="B40:C52">
    <cfRule type="expression" dxfId="8" priority="9">
      <formula>$D40&gt;25</formula>
    </cfRule>
  </conditionalFormatting>
  <conditionalFormatting sqref="D40:E52">
    <cfRule type="expression" dxfId="7" priority="8">
      <formula>$F40&gt;25</formula>
    </cfRule>
  </conditionalFormatting>
  <conditionalFormatting sqref="F40:G52">
    <cfRule type="expression" dxfId="6" priority="7">
      <formula>$H40&gt;25</formula>
    </cfRule>
  </conditionalFormatting>
  <conditionalFormatting sqref="B56:B67">
    <cfRule type="cellIs" dxfId="5" priority="6" operator="between">
      <formula>0.0001</formula>
      <formula>0.9999</formula>
    </cfRule>
  </conditionalFormatting>
  <conditionalFormatting sqref="D56:D67">
    <cfRule type="cellIs" dxfId="4" priority="5" operator="between">
      <formula>0.0001</formula>
      <formula>0.9999</formula>
    </cfRule>
  </conditionalFormatting>
  <conditionalFormatting sqref="F56:F67">
    <cfRule type="cellIs" dxfId="3" priority="4" operator="between">
      <formula>0.0001</formula>
      <formula>0.9999</formula>
    </cfRule>
  </conditionalFormatting>
  <conditionalFormatting sqref="B56:C67">
    <cfRule type="expression" dxfId="2" priority="3">
      <formula>$D56&gt;25</formula>
    </cfRule>
  </conditionalFormatting>
  <conditionalFormatting sqref="D56:E67">
    <cfRule type="expression" dxfId="1" priority="2">
      <formula>$F56&gt;25</formula>
    </cfRule>
  </conditionalFormatting>
  <conditionalFormatting sqref="F56:G67">
    <cfRule type="expression" dxfId="0" priority="1">
      <formula>$H56&gt;25</formula>
    </cfRule>
  </conditionalFormatting>
  <hyperlinks>
    <hyperlink ref="A1" location="'Read me'!A1" display="return to read me" xr:uid="{0CF445FE-FD6B-4DEE-86E6-88D5409D4DAA}"/>
  </hyperlinks>
  <printOptions gridLines="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E2E8D-CE19-4575-8719-9DAFDCF72C75}">
  <dimension ref="A1:H71"/>
  <sheetViews>
    <sheetView zoomScale="70" zoomScaleNormal="70" workbookViewId="0">
      <pane xSplit="1" topLeftCell="B1" activePane="topRight" state="frozen"/>
      <selection pane="topRight" activeCell="C18" sqref="C18"/>
    </sheetView>
  </sheetViews>
  <sheetFormatPr defaultColWidth="42.77734375" defaultRowHeight="14.4" x14ac:dyDescent="0.3"/>
  <cols>
    <col min="2" max="2" width="33.44140625" customWidth="1"/>
    <col min="3" max="3" width="84.6640625" customWidth="1"/>
    <col min="4" max="4" width="22.21875" customWidth="1"/>
  </cols>
  <sheetData>
    <row r="1" spans="1:8" ht="15.6" x14ac:dyDescent="0.3">
      <c r="A1" s="97" t="s">
        <v>68</v>
      </c>
    </row>
    <row r="2" spans="1:8" ht="15.6" x14ac:dyDescent="0.3">
      <c r="A2" s="97"/>
    </row>
    <row r="3" spans="1:8" s="106" customFormat="1" ht="17.399999999999999" x14ac:dyDescent="0.3">
      <c r="A3" s="103" t="s">
        <v>654</v>
      </c>
      <c r="B3" s="104" t="s">
        <v>655</v>
      </c>
      <c r="C3" s="105" t="s">
        <v>656</v>
      </c>
      <c r="D3" s="105" t="s">
        <v>657</v>
      </c>
      <c r="E3" s="105" t="s">
        <v>658</v>
      </c>
      <c r="F3" s="104" t="s">
        <v>659</v>
      </c>
      <c r="G3" s="104"/>
    </row>
    <row r="4" spans="1:8" s="107" customFormat="1" ht="15" x14ac:dyDescent="0.25">
      <c r="A4" s="195" t="s">
        <v>10</v>
      </c>
      <c r="B4" s="195" t="s">
        <v>660</v>
      </c>
      <c r="C4" s="195" t="s">
        <v>661</v>
      </c>
      <c r="D4" s="195" t="s">
        <v>170</v>
      </c>
      <c r="E4" s="195" t="s">
        <v>662</v>
      </c>
      <c r="F4" s="97" t="s">
        <v>663</v>
      </c>
      <c r="G4" s="195"/>
      <c r="H4" s="195"/>
    </row>
    <row r="5" spans="1:8" s="107" customFormat="1" ht="15" x14ac:dyDescent="0.25">
      <c r="A5" s="195"/>
      <c r="B5" s="195"/>
      <c r="C5" s="213" t="s">
        <v>664</v>
      </c>
      <c r="D5" s="195" t="s">
        <v>170</v>
      </c>
      <c r="E5" s="195" t="s">
        <v>662</v>
      </c>
      <c r="F5" s="97" t="s">
        <v>665</v>
      </c>
      <c r="G5" s="195"/>
      <c r="H5" s="195"/>
    </row>
    <row r="6" spans="1:8" s="107" customFormat="1" ht="15" x14ac:dyDescent="0.25">
      <c r="A6" s="195"/>
      <c r="B6" s="195"/>
      <c r="C6" s="214" t="s">
        <v>666</v>
      </c>
      <c r="D6" s="195" t="s">
        <v>170</v>
      </c>
      <c r="E6" s="195" t="s">
        <v>662</v>
      </c>
      <c r="F6" s="97" t="s">
        <v>665</v>
      </c>
      <c r="G6" s="195"/>
      <c r="H6" s="195"/>
    </row>
    <row r="7" spans="1:8" s="107" customFormat="1" ht="15" x14ac:dyDescent="0.25">
      <c r="A7" s="195"/>
      <c r="B7" s="195"/>
      <c r="C7" s="108" t="s">
        <v>667</v>
      </c>
      <c r="D7" s="109" t="s">
        <v>170</v>
      </c>
      <c r="E7" s="109" t="s">
        <v>668</v>
      </c>
      <c r="F7" s="110" t="s">
        <v>669</v>
      </c>
      <c r="G7" s="109"/>
      <c r="H7" s="109"/>
    </row>
    <row r="8" spans="1:8" s="107" customFormat="1" ht="15" x14ac:dyDescent="0.25">
      <c r="A8" s="195"/>
      <c r="B8" s="195"/>
      <c r="C8" s="195"/>
      <c r="D8" s="195"/>
      <c r="E8" s="195"/>
      <c r="F8" s="195"/>
      <c r="G8" s="195"/>
      <c r="H8" s="195"/>
    </row>
    <row r="9" spans="1:8" s="107" customFormat="1" ht="15" x14ac:dyDescent="0.25">
      <c r="A9" s="195" t="s">
        <v>670</v>
      </c>
      <c r="B9" s="195" t="s">
        <v>13</v>
      </c>
      <c r="C9" s="111" t="s">
        <v>671</v>
      </c>
      <c r="D9" s="195" t="s">
        <v>170</v>
      </c>
      <c r="E9" s="195" t="s">
        <v>662</v>
      </c>
      <c r="F9" s="97" t="s">
        <v>665</v>
      </c>
      <c r="G9" s="195"/>
      <c r="H9" s="195"/>
    </row>
    <row r="10" spans="1:8" s="107" customFormat="1" ht="15" x14ac:dyDescent="0.25">
      <c r="A10" s="195"/>
      <c r="B10" s="195"/>
      <c r="C10" s="111" t="s">
        <v>672</v>
      </c>
      <c r="D10" s="195" t="s">
        <v>170</v>
      </c>
      <c r="E10" s="195" t="s">
        <v>662</v>
      </c>
      <c r="F10" s="97" t="s">
        <v>665</v>
      </c>
      <c r="G10" s="195"/>
      <c r="H10" s="195"/>
    </row>
    <row r="11" spans="1:8" s="107" customFormat="1" ht="15" x14ac:dyDescent="0.25">
      <c r="A11" s="195"/>
      <c r="B11" s="195"/>
      <c r="C11" s="195"/>
      <c r="D11" s="195"/>
      <c r="E11" s="195"/>
      <c r="F11" s="195"/>
      <c r="G11" s="195"/>
      <c r="H11" s="195"/>
    </row>
    <row r="12" spans="1:8" s="107" customFormat="1" ht="15" x14ac:dyDescent="0.25">
      <c r="A12" s="195" t="s">
        <v>14</v>
      </c>
      <c r="B12" s="195" t="s">
        <v>15</v>
      </c>
      <c r="C12" s="112" t="s">
        <v>673</v>
      </c>
      <c r="D12" s="113" t="s">
        <v>170</v>
      </c>
      <c r="E12" s="113" t="s">
        <v>668</v>
      </c>
      <c r="F12" s="114" t="s">
        <v>674</v>
      </c>
      <c r="G12" s="109"/>
      <c r="H12" s="195"/>
    </row>
    <row r="13" spans="1:8" s="107" customFormat="1" ht="15" x14ac:dyDescent="0.25">
      <c r="A13" s="195"/>
      <c r="B13" s="195"/>
      <c r="C13" s="112"/>
      <c r="D13" s="110"/>
      <c r="E13" s="110"/>
      <c r="F13" s="109"/>
      <c r="G13" s="109"/>
      <c r="H13" s="195"/>
    </row>
    <row r="14" spans="1:8" s="107" customFormat="1" ht="15" x14ac:dyDescent="0.25">
      <c r="A14" s="195" t="s">
        <v>16</v>
      </c>
      <c r="B14" s="195" t="s">
        <v>17</v>
      </c>
      <c r="C14" s="195" t="s">
        <v>17</v>
      </c>
      <c r="D14" s="195" t="s">
        <v>675</v>
      </c>
      <c r="E14" s="195" t="s">
        <v>676</v>
      </c>
      <c r="F14" s="97" t="s">
        <v>677</v>
      </c>
      <c r="G14" s="195"/>
      <c r="H14" s="195"/>
    </row>
    <row r="15" spans="1:8" s="107" customFormat="1" ht="15" x14ac:dyDescent="0.25">
      <c r="A15" s="195"/>
      <c r="B15" s="195"/>
      <c r="C15" s="195"/>
      <c r="D15" s="195"/>
      <c r="E15" s="195"/>
      <c r="F15" s="195"/>
      <c r="G15" s="195"/>
      <c r="H15" s="195"/>
    </row>
    <row r="16" spans="1:8" s="107" customFormat="1" ht="15" x14ac:dyDescent="0.25">
      <c r="A16" s="195" t="s">
        <v>18</v>
      </c>
      <c r="B16" s="195" t="s">
        <v>19</v>
      </c>
      <c r="C16" s="108" t="s">
        <v>678</v>
      </c>
      <c r="D16" s="113" t="s">
        <v>170</v>
      </c>
      <c r="E16" s="110"/>
      <c r="F16" s="97" t="s">
        <v>665</v>
      </c>
      <c r="G16" s="109"/>
      <c r="H16" s="195"/>
    </row>
    <row r="17" spans="1:7" s="107" customFormat="1" ht="15" x14ac:dyDescent="0.25">
      <c r="A17" s="195"/>
      <c r="B17" s="195"/>
      <c r="C17" s="195"/>
      <c r="D17" s="195"/>
      <c r="E17" s="195"/>
      <c r="F17" s="195"/>
      <c r="G17" s="195"/>
    </row>
    <row r="18" spans="1:7" s="107" customFormat="1" ht="15" x14ac:dyDescent="0.25">
      <c r="A18" s="195" t="s">
        <v>22</v>
      </c>
      <c r="B18" s="195" t="s">
        <v>21</v>
      </c>
      <c r="C18" s="108" t="s">
        <v>679</v>
      </c>
      <c r="D18" s="195" t="s">
        <v>170</v>
      </c>
      <c r="E18" s="109" t="s">
        <v>680</v>
      </c>
      <c r="F18" s="110" t="s">
        <v>681</v>
      </c>
      <c r="G18" s="195"/>
    </row>
    <row r="19" spans="1:7" s="107" customFormat="1" ht="15" x14ac:dyDescent="0.25">
      <c r="A19" s="195"/>
      <c r="B19" s="195"/>
      <c r="C19" s="109" t="s">
        <v>682</v>
      </c>
      <c r="D19" s="195" t="s">
        <v>170</v>
      </c>
      <c r="E19" s="109" t="s">
        <v>87</v>
      </c>
      <c r="F19" s="110" t="s">
        <v>683</v>
      </c>
      <c r="G19" s="195"/>
    </row>
    <row r="20" spans="1:7" s="107" customFormat="1" ht="15" x14ac:dyDescent="0.25">
      <c r="A20" s="195"/>
      <c r="B20" s="195"/>
      <c r="C20" s="108" t="s">
        <v>684</v>
      </c>
      <c r="D20" s="195" t="s">
        <v>170</v>
      </c>
      <c r="E20" s="109" t="s">
        <v>87</v>
      </c>
      <c r="F20" s="110" t="s">
        <v>685</v>
      </c>
      <c r="G20" s="195"/>
    </row>
    <row r="21" spans="1:7" s="107" customFormat="1" ht="15" x14ac:dyDescent="0.25">
      <c r="A21" s="195"/>
      <c r="B21" s="195"/>
      <c r="C21" s="195"/>
      <c r="D21" s="195"/>
      <c r="E21" s="195"/>
      <c r="F21" s="195"/>
      <c r="G21" s="195"/>
    </row>
    <row r="22" spans="1:7" s="107" customFormat="1" ht="15" x14ac:dyDescent="0.25">
      <c r="A22" s="195" t="s">
        <v>24</v>
      </c>
      <c r="B22" s="195" t="s">
        <v>686</v>
      </c>
      <c r="C22" s="109" t="s">
        <v>687</v>
      </c>
      <c r="D22" s="195" t="s">
        <v>170</v>
      </c>
      <c r="E22" s="109" t="s">
        <v>87</v>
      </c>
      <c r="F22" s="110" t="s">
        <v>688</v>
      </c>
      <c r="G22" s="195"/>
    </row>
    <row r="23" spans="1:7" s="107" customFormat="1" ht="15" x14ac:dyDescent="0.25">
      <c r="A23" s="195"/>
      <c r="B23" s="195"/>
      <c r="C23" s="109" t="s">
        <v>689</v>
      </c>
      <c r="D23" s="195" t="s">
        <v>170</v>
      </c>
      <c r="E23" s="109" t="s">
        <v>690</v>
      </c>
      <c r="F23" s="110" t="s">
        <v>691</v>
      </c>
      <c r="G23" s="195"/>
    </row>
    <row r="24" spans="1:7" s="107" customFormat="1" ht="15" x14ac:dyDescent="0.25">
      <c r="A24" s="195"/>
      <c r="B24" s="195"/>
      <c r="C24" s="109" t="s">
        <v>692</v>
      </c>
      <c r="D24" s="195" t="s">
        <v>170</v>
      </c>
      <c r="E24" s="109" t="s">
        <v>693</v>
      </c>
      <c r="F24" s="110" t="s">
        <v>691</v>
      </c>
      <c r="G24" s="195"/>
    </row>
    <row r="25" spans="1:7" s="107" customFormat="1" ht="15" x14ac:dyDescent="0.25">
      <c r="A25" s="195"/>
      <c r="B25" s="195"/>
      <c r="C25" s="109" t="s">
        <v>694</v>
      </c>
      <c r="D25" s="195" t="s">
        <v>170</v>
      </c>
      <c r="E25" s="109" t="s">
        <v>61</v>
      </c>
      <c r="F25" s="110" t="s">
        <v>695</v>
      </c>
      <c r="G25" s="195"/>
    </row>
    <row r="26" spans="1:7" s="107" customFormat="1" ht="15" x14ac:dyDescent="0.25">
      <c r="A26" s="195"/>
      <c r="B26" s="195"/>
      <c r="C26" s="109" t="s">
        <v>696</v>
      </c>
      <c r="D26" s="195" t="s">
        <v>170</v>
      </c>
      <c r="E26" s="109" t="s">
        <v>61</v>
      </c>
      <c r="F26" s="110" t="s">
        <v>697</v>
      </c>
      <c r="G26" s="195"/>
    </row>
    <row r="27" spans="1:7" s="107" customFormat="1" ht="15" x14ac:dyDescent="0.25">
      <c r="A27" s="195" t="s">
        <v>26</v>
      </c>
      <c r="B27" s="195" t="s">
        <v>25</v>
      </c>
      <c r="C27" s="195"/>
      <c r="D27" s="195"/>
      <c r="E27" s="195"/>
      <c r="F27" s="195"/>
      <c r="G27" s="195"/>
    </row>
    <row r="28" spans="1:7" s="107" customFormat="1" ht="15" x14ac:dyDescent="0.25">
      <c r="A28" s="195"/>
      <c r="B28" s="195"/>
      <c r="C28" s="195"/>
      <c r="D28" s="195"/>
      <c r="E28" s="195"/>
      <c r="F28" s="195"/>
      <c r="G28" s="195"/>
    </row>
    <row r="29" spans="1:7" s="107" customFormat="1" ht="15" x14ac:dyDescent="0.25">
      <c r="A29" s="195" t="s">
        <v>28</v>
      </c>
      <c r="B29" s="195" t="s">
        <v>27</v>
      </c>
      <c r="C29" s="215" t="s">
        <v>698</v>
      </c>
      <c r="D29" s="195"/>
      <c r="E29" s="215" t="s">
        <v>699</v>
      </c>
      <c r="F29" s="97" t="s">
        <v>700</v>
      </c>
      <c r="G29" s="215"/>
    </row>
    <row r="30" spans="1:7" s="107" customFormat="1" ht="15.6" x14ac:dyDescent="0.25">
      <c r="A30" s="195"/>
      <c r="B30" s="195"/>
      <c r="C30" s="215" t="s">
        <v>701</v>
      </c>
      <c r="D30" s="195"/>
      <c r="E30" s="215" t="s">
        <v>61</v>
      </c>
      <c r="F30" s="97" t="s">
        <v>702</v>
      </c>
      <c r="G30" s="115"/>
    </row>
    <row r="31" spans="1:7" s="107" customFormat="1" ht="15" x14ac:dyDescent="0.25">
      <c r="A31" s="195" t="s">
        <v>30</v>
      </c>
      <c r="B31" s="195" t="s">
        <v>29</v>
      </c>
      <c r="C31" s="195"/>
      <c r="D31" s="195"/>
      <c r="E31" s="195"/>
      <c r="F31" s="195"/>
      <c r="G31" s="195"/>
    </row>
    <row r="32" spans="1:7" s="107" customFormat="1" ht="15" x14ac:dyDescent="0.25">
      <c r="A32" s="195"/>
      <c r="B32" s="195"/>
      <c r="C32" s="195"/>
      <c r="D32" s="195"/>
      <c r="E32" s="195"/>
      <c r="F32" s="195"/>
      <c r="G32" s="195"/>
    </row>
    <row r="33" spans="1:6" s="107" customFormat="1" ht="15" x14ac:dyDescent="0.25">
      <c r="A33" s="195" t="s">
        <v>32</v>
      </c>
      <c r="B33" s="195" t="s">
        <v>31</v>
      </c>
      <c r="C33" s="195"/>
      <c r="D33" s="238" t="s">
        <v>771</v>
      </c>
      <c r="E33" s="195"/>
      <c r="F33" s="195"/>
    </row>
    <row r="34" spans="1:6" s="107" customFormat="1" ht="15" x14ac:dyDescent="0.25">
      <c r="A34" s="195"/>
      <c r="B34" s="195"/>
      <c r="C34" s="195"/>
      <c r="D34" s="195"/>
      <c r="E34" s="195"/>
      <c r="F34" s="195"/>
    </row>
    <row r="35" spans="1:6" s="107" customFormat="1" ht="15" x14ac:dyDescent="0.25">
      <c r="A35" s="238" t="s">
        <v>772</v>
      </c>
      <c r="B35" s="238" t="s">
        <v>773</v>
      </c>
      <c r="C35" s="109" t="s">
        <v>703</v>
      </c>
      <c r="D35" s="195" t="s">
        <v>166</v>
      </c>
      <c r="E35" s="109" t="s">
        <v>704</v>
      </c>
      <c r="F35" s="110" t="s">
        <v>705</v>
      </c>
    </row>
    <row r="36" spans="1:6" s="107" customFormat="1" ht="15" x14ac:dyDescent="0.25">
      <c r="A36" s="195"/>
      <c r="B36" s="195"/>
      <c r="C36" s="109" t="s">
        <v>706</v>
      </c>
      <c r="D36" s="195" t="s">
        <v>166</v>
      </c>
      <c r="E36" s="109" t="s">
        <v>704</v>
      </c>
      <c r="F36" s="110" t="s">
        <v>707</v>
      </c>
    </row>
    <row r="37" spans="1:6" s="107" customFormat="1" ht="15" x14ac:dyDescent="0.25">
      <c r="A37" s="195"/>
      <c r="B37" s="195"/>
      <c r="C37" s="109" t="s">
        <v>708</v>
      </c>
      <c r="D37" s="195" t="s">
        <v>167</v>
      </c>
      <c r="E37" s="109" t="s">
        <v>709</v>
      </c>
      <c r="F37" s="110" t="s">
        <v>710</v>
      </c>
    </row>
    <row r="38" spans="1:6" s="107" customFormat="1" ht="15" x14ac:dyDescent="0.25">
      <c r="A38" s="195"/>
      <c r="B38" s="195"/>
      <c r="C38" s="109" t="s">
        <v>711</v>
      </c>
      <c r="D38" s="195" t="s">
        <v>168</v>
      </c>
      <c r="E38" s="109" t="s">
        <v>712</v>
      </c>
      <c r="F38" s="110" t="s">
        <v>713</v>
      </c>
    </row>
    <row r="39" spans="1:6" s="107" customFormat="1" ht="15" x14ac:dyDescent="0.25">
      <c r="A39" s="195"/>
      <c r="B39" s="195"/>
      <c r="C39" s="216" t="s">
        <v>714</v>
      </c>
      <c r="D39" s="195" t="s">
        <v>168</v>
      </c>
      <c r="E39" s="217" t="s">
        <v>712</v>
      </c>
      <c r="F39" s="116" t="s">
        <v>713</v>
      </c>
    </row>
    <row r="40" spans="1:6" s="107" customFormat="1" ht="15" x14ac:dyDescent="0.25">
      <c r="A40" s="195"/>
      <c r="B40" s="195"/>
      <c r="C40" s="217" t="s">
        <v>715</v>
      </c>
      <c r="D40" s="195" t="s">
        <v>267</v>
      </c>
      <c r="E40" s="215" t="s">
        <v>716</v>
      </c>
      <c r="F40" s="116" t="s">
        <v>717</v>
      </c>
    </row>
    <row r="41" spans="1:6" s="107" customFormat="1" ht="15" x14ac:dyDescent="0.25">
      <c r="A41" s="195"/>
      <c r="B41" s="195"/>
      <c r="C41" s="217" t="s">
        <v>718</v>
      </c>
      <c r="D41" s="195" t="s">
        <v>267</v>
      </c>
      <c r="E41" s="215" t="s">
        <v>716</v>
      </c>
      <c r="F41" s="110" t="s">
        <v>719</v>
      </c>
    </row>
    <row r="42" spans="1:6" s="107" customFormat="1" ht="15" x14ac:dyDescent="0.25">
      <c r="A42" s="195"/>
      <c r="B42" s="195"/>
      <c r="C42" s="195" t="s">
        <v>720</v>
      </c>
      <c r="D42" s="195" t="s">
        <v>170</v>
      </c>
      <c r="E42" s="215" t="s">
        <v>61</v>
      </c>
      <c r="F42" s="110" t="s">
        <v>721</v>
      </c>
    </row>
    <row r="43" spans="1:6" s="107" customFormat="1" ht="15" x14ac:dyDescent="0.25">
      <c r="A43" s="195"/>
      <c r="B43" s="195"/>
      <c r="C43" s="195" t="s">
        <v>722</v>
      </c>
      <c r="D43" s="195" t="s">
        <v>169</v>
      </c>
      <c r="E43" s="215" t="s">
        <v>723</v>
      </c>
      <c r="F43" s="110" t="s">
        <v>724</v>
      </c>
    </row>
    <row r="44" spans="1:6" s="107" customFormat="1" ht="15" x14ac:dyDescent="0.25">
      <c r="A44" s="195"/>
      <c r="B44" s="195"/>
      <c r="C44" s="195" t="s">
        <v>725</v>
      </c>
      <c r="D44" s="195" t="s">
        <v>169</v>
      </c>
      <c r="E44" s="215" t="s">
        <v>726</v>
      </c>
      <c r="F44" s="110" t="s">
        <v>727</v>
      </c>
    </row>
    <row r="45" spans="1:6" s="107" customFormat="1" ht="15" x14ac:dyDescent="0.25">
      <c r="A45" s="195"/>
      <c r="B45" s="195"/>
      <c r="C45" s="195"/>
      <c r="D45" s="195"/>
      <c r="E45" s="195"/>
      <c r="F45" s="195"/>
    </row>
    <row r="46" spans="1:6" s="107" customFormat="1" ht="15" x14ac:dyDescent="0.25">
      <c r="A46" s="195" t="s">
        <v>38</v>
      </c>
      <c r="B46" s="195" t="s">
        <v>728</v>
      </c>
      <c r="C46" s="195" t="s">
        <v>729</v>
      </c>
      <c r="D46" s="195" t="s">
        <v>267</v>
      </c>
      <c r="E46" s="195" t="s">
        <v>730</v>
      </c>
      <c r="F46" s="117" t="s">
        <v>731</v>
      </c>
    </row>
    <row r="47" spans="1:6" s="107" customFormat="1" ht="15" x14ac:dyDescent="0.25">
      <c r="A47" s="195"/>
      <c r="B47" s="195"/>
      <c r="C47" s="195" t="s">
        <v>732</v>
      </c>
      <c r="D47" s="195" t="s">
        <v>170</v>
      </c>
      <c r="E47" s="195" t="s">
        <v>733</v>
      </c>
      <c r="F47" s="117" t="s">
        <v>734</v>
      </c>
    </row>
    <row r="48" spans="1:6" s="107" customFormat="1" ht="15" x14ac:dyDescent="0.25">
      <c r="A48" s="195"/>
      <c r="B48" s="195"/>
      <c r="C48" s="195" t="s">
        <v>735</v>
      </c>
      <c r="D48" s="195" t="s">
        <v>267</v>
      </c>
      <c r="E48" s="195" t="s">
        <v>736</v>
      </c>
      <c r="F48" s="117" t="s">
        <v>737</v>
      </c>
    </row>
    <row r="49" spans="1:6" s="107" customFormat="1" ht="15" x14ac:dyDescent="0.25">
      <c r="A49" s="195"/>
      <c r="B49" s="195"/>
      <c r="C49" s="195" t="s">
        <v>738</v>
      </c>
      <c r="D49" s="195" t="s">
        <v>170</v>
      </c>
      <c r="E49" s="195" t="s">
        <v>739</v>
      </c>
      <c r="F49" s="117" t="s">
        <v>740</v>
      </c>
    </row>
    <row r="50" spans="1:6" s="107" customFormat="1" ht="15" x14ac:dyDescent="0.25">
      <c r="A50" s="195"/>
      <c r="B50" s="195"/>
      <c r="C50" s="195" t="s">
        <v>741</v>
      </c>
      <c r="D50" s="195" t="s">
        <v>170</v>
      </c>
      <c r="E50" s="195" t="s">
        <v>742</v>
      </c>
      <c r="F50" s="117" t="s">
        <v>743</v>
      </c>
    </row>
    <row r="51" spans="1:6" s="107" customFormat="1" ht="15" x14ac:dyDescent="0.25">
      <c r="A51" s="195"/>
      <c r="B51" s="195"/>
      <c r="C51" s="195"/>
      <c r="D51" s="195"/>
      <c r="E51" s="195"/>
      <c r="F51" s="195"/>
    </row>
    <row r="52" spans="1:6" s="107" customFormat="1" ht="15" x14ac:dyDescent="0.25">
      <c r="A52" s="195" t="s">
        <v>40</v>
      </c>
      <c r="B52" s="195" t="s">
        <v>39</v>
      </c>
      <c r="C52" s="195" t="s">
        <v>744</v>
      </c>
      <c r="D52" s="195" t="s">
        <v>170</v>
      </c>
      <c r="E52" s="195" t="s">
        <v>745</v>
      </c>
      <c r="F52" s="117" t="s">
        <v>746</v>
      </c>
    </row>
    <row r="53" spans="1:6" s="107" customFormat="1" ht="15" x14ac:dyDescent="0.25">
      <c r="A53" s="195"/>
      <c r="B53" s="195"/>
      <c r="C53" s="195"/>
      <c r="D53" s="195"/>
      <c r="E53" s="195"/>
      <c r="F53" s="195"/>
    </row>
    <row r="54" spans="1:6" s="107" customFormat="1" ht="15" x14ac:dyDescent="0.25">
      <c r="A54" s="195" t="s">
        <v>42</v>
      </c>
      <c r="B54" s="195" t="s">
        <v>41</v>
      </c>
      <c r="C54" s="195" t="s">
        <v>747</v>
      </c>
      <c r="D54" s="195" t="s">
        <v>170</v>
      </c>
      <c r="E54" s="195" t="s">
        <v>662</v>
      </c>
      <c r="F54" s="97" t="s">
        <v>748</v>
      </c>
    </row>
    <row r="55" spans="1:6" s="107" customFormat="1" ht="15" x14ac:dyDescent="0.25">
      <c r="A55" s="195"/>
      <c r="B55" s="195"/>
      <c r="C55" s="195"/>
      <c r="D55" s="195"/>
      <c r="E55" s="195"/>
      <c r="F55" s="195"/>
    </row>
    <row r="56" spans="1:6" s="107" customFormat="1" ht="15" x14ac:dyDescent="0.25">
      <c r="A56" s="195" t="s">
        <v>44</v>
      </c>
      <c r="B56" s="195" t="s">
        <v>43</v>
      </c>
      <c r="C56" s="218" t="s">
        <v>749</v>
      </c>
      <c r="D56" s="195" t="s">
        <v>170</v>
      </c>
      <c r="E56" s="195" t="s">
        <v>662</v>
      </c>
      <c r="F56" s="97" t="s">
        <v>750</v>
      </c>
    </row>
    <row r="57" spans="1:6" s="107" customFormat="1" ht="15" x14ac:dyDescent="0.25">
      <c r="A57" s="195"/>
      <c r="B57" s="195"/>
      <c r="C57" s="195"/>
      <c r="D57" s="195"/>
      <c r="E57" s="195"/>
      <c r="F57" s="195"/>
    </row>
    <row r="58" spans="1:6" s="107" customFormat="1" ht="15" x14ac:dyDescent="0.25">
      <c r="A58" s="195" t="s">
        <v>46</v>
      </c>
      <c r="B58" s="195" t="s">
        <v>45</v>
      </c>
      <c r="C58" s="218" t="s">
        <v>751</v>
      </c>
      <c r="D58" s="195" t="s">
        <v>170</v>
      </c>
      <c r="E58" s="195" t="s">
        <v>662</v>
      </c>
      <c r="F58" s="97" t="s">
        <v>750</v>
      </c>
    </row>
    <row r="59" spans="1:6" s="107" customFormat="1" ht="15" x14ac:dyDescent="0.25">
      <c r="A59" s="195"/>
      <c r="B59" s="195"/>
      <c r="C59" s="195"/>
      <c r="D59" s="195"/>
      <c r="E59" s="195"/>
      <c r="F59" s="195"/>
    </row>
    <row r="60" spans="1:6" s="107" customFormat="1" ht="15" x14ac:dyDescent="0.25">
      <c r="A60" s="195" t="s">
        <v>48</v>
      </c>
      <c r="B60" s="238" t="s">
        <v>47</v>
      </c>
      <c r="C60" s="240" t="s">
        <v>775</v>
      </c>
      <c r="D60" s="195" t="s">
        <v>167</v>
      </c>
      <c r="E60" s="195" t="s">
        <v>709</v>
      </c>
      <c r="F60" s="195" t="s">
        <v>774</v>
      </c>
    </row>
    <row r="61" spans="1:6" s="107" customFormat="1" ht="15" x14ac:dyDescent="0.25">
      <c r="A61" s="195"/>
      <c r="B61" s="195"/>
      <c r="C61" s="195"/>
      <c r="D61" s="195"/>
      <c r="E61" s="195"/>
      <c r="F61" s="195"/>
    </row>
    <row r="62" spans="1:6" s="107" customFormat="1" ht="15" x14ac:dyDescent="0.25">
      <c r="A62" s="195" t="s">
        <v>50</v>
      </c>
      <c r="B62" s="195" t="s">
        <v>752</v>
      </c>
      <c r="C62" s="195" t="s">
        <v>753</v>
      </c>
      <c r="D62" s="195" t="s">
        <v>167</v>
      </c>
      <c r="E62" s="215" t="s">
        <v>754</v>
      </c>
      <c r="F62" s="97" t="s">
        <v>755</v>
      </c>
    </row>
    <row r="63" spans="1:6" s="107" customFormat="1" ht="15" x14ac:dyDescent="0.25">
      <c r="A63" s="195"/>
      <c r="B63" s="195"/>
      <c r="C63" s="118" t="s">
        <v>756</v>
      </c>
      <c r="D63" s="195" t="s">
        <v>166</v>
      </c>
      <c r="E63" s="215" t="s">
        <v>757</v>
      </c>
      <c r="F63" s="97" t="s">
        <v>758</v>
      </c>
    </row>
    <row r="64" spans="1:6" s="107" customFormat="1" ht="15" x14ac:dyDescent="0.25">
      <c r="A64" s="195"/>
      <c r="B64" s="195"/>
      <c r="C64" s="195" t="s">
        <v>759</v>
      </c>
      <c r="D64" s="195" t="s">
        <v>168</v>
      </c>
      <c r="E64" s="215" t="s">
        <v>760</v>
      </c>
      <c r="F64" s="97" t="s">
        <v>761</v>
      </c>
    </row>
    <row r="65" spans="1:6" s="107" customFormat="1" ht="15" x14ac:dyDescent="0.25">
      <c r="A65" s="195"/>
      <c r="B65" s="195"/>
      <c r="C65" s="195"/>
      <c r="D65" s="195"/>
      <c r="E65" s="215"/>
      <c r="F65" s="195"/>
    </row>
    <row r="66" spans="1:6" s="107" customFormat="1" ht="15" x14ac:dyDescent="0.25">
      <c r="A66" s="195" t="s">
        <v>52</v>
      </c>
      <c r="B66" s="238" t="s">
        <v>762</v>
      </c>
      <c r="C66" s="195"/>
      <c r="D66" s="195" t="s">
        <v>166</v>
      </c>
      <c r="E66" s="195" t="s">
        <v>704</v>
      </c>
      <c r="F66" s="195" t="s">
        <v>776</v>
      </c>
    </row>
    <row r="67" spans="1:6" s="107" customFormat="1" ht="15" x14ac:dyDescent="0.25">
      <c r="A67" s="195"/>
      <c r="B67" s="195"/>
      <c r="C67" s="195"/>
      <c r="D67" s="195"/>
      <c r="E67" s="195"/>
      <c r="F67" s="195"/>
    </row>
    <row r="68" spans="1:6" s="138" customFormat="1" ht="15" x14ac:dyDescent="0.25">
      <c r="A68" s="239" t="s">
        <v>54</v>
      </c>
      <c r="B68" s="195" t="s">
        <v>53</v>
      </c>
      <c r="C68" s="195"/>
      <c r="D68" s="195" t="s">
        <v>267</v>
      </c>
      <c r="E68" s="195" t="s">
        <v>709</v>
      </c>
      <c r="F68" s="97" t="s">
        <v>763</v>
      </c>
    </row>
    <row r="69" spans="1:6" s="138" customFormat="1" ht="15" x14ac:dyDescent="0.25">
      <c r="A69" s="239" t="s">
        <v>56</v>
      </c>
      <c r="B69" s="195" t="s">
        <v>55</v>
      </c>
      <c r="C69" s="195"/>
      <c r="D69" s="195" t="s">
        <v>170</v>
      </c>
      <c r="E69" s="195" t="s">
        <v>764</v>
      </c>
      <c r="F69" s="195" t="s">
        <v>765</v>
      </c>
    </row>
    <row r="70" spans="1:6" s="138" customFormat="1" ht="15" x14ac:dyDescent="0.25">
      <c r="A70" s="195" t="s">
        <v>58</v>
      </c>
      <c r="B70" s="195" t="s">
        <v>766</v>
      </c>
      <c r="C70" s="195" t="s">
        <v>767</v>
      </c>
      <c r="D70" s="195" t="s">
        <v>267</v>
      </c>
      <c r="E70" s="195" t="s">
        <v>768</v>
      </c>
      <c r="F70" s="97" t="s">
        <v>769</v>
      </c>
    </row>
    <row r="71" spans="1:6" ht="15.6" x14ac:dyDescent="0.3">
      <c r="A71" s="195" t="s">
        <v>770</v>
      </c>
    </row>
  </sheetData>
  <hyperlinks>
    <hyperlink ref="F4" r:id="rId1" xr:uid="{78CCBFE5-486E-4BCF-9BE3-5CE783DBABF1}"/>
    <hyperlink ref="F5" r:id="rId2" xr:uid="{A590B41A-5F6F-44FB-80AC-AEB6CBDE52C9}"/>
    <hyperlink ref="F6" r:id="rId3" xr:uid="{77DC0F9B-989B-472B-A420-992B1911C0A8}"/>
    <hyperlink ref="F9:F10" r:id="rId4" display="https://www.forestresearch.gov.uk/tools-and-resources/statistics/data-downloads/" xr:uid="{E2860C86-F7DF-43B6-8809-5384FED7B1B6}"/>
    <hyperlink ref="F7" r:id="rId5" xr:uid="{6E442BC4-9426-48DD-85DF-910188394304}"/>
    <hyperlink ref="F35" r:id="rId6" xr:uid="{EC51D6B9-E97B-4FEB-88F3-F24A655717C5}"/>
    <hyperlink ref="F38" r:id="rId7" xr:uid="{C1288B48-30E8-4FB9-9D1A-46C6B72CE357}"/>
    <hyperlink ref="F39" r:id="rId8" xr:uid="{CCC67D1E-3EC6-4AB7-A2AB-AD087C9A46AC}"/>
    <hyperlink ref="F40" r:id="rId9" xr:uid="{C6544947-B9F8-49FA-B243-9333CCCAFF88}"/>
    <hyperlink ref="F41" r:id="rId10" xr:uid="{1F3910BF-C5CF-47A0-8E77-F4C2B03CC55B}"/>
    <hyperlink ref="F25" r:id="rId11" xr:uid="{CA010692-EDB8-49CC-A287-5AFFBE02236B}"/>
    <hyperlink ref="F24" r:id="rId12" xr:uid="{77FCE329-F069-4757-8111-83EEE7F99E16}"/>
    <hyperlink ref="F22" r:id="rId13" xr:uid="{3C62F27D-313F-450E-8CD1-BA5133258ABF}"/>
    <hyperlink ref="F23" r:id="rId14" xr:uid="{C48307AB-2937-4F96-8E5A-36EBE0500BE0}"/>
    <hyperlink ref="F19" r:id="rId15" xr:uid="{108B5D23-92CA-413F-973F-95F0EB929D1C}"/>
    <hyperlink ref="F20" r:id="rId16" xr:uid="{3F45668F-CB1C-4113-A9B7-31B8431DD143}"/>
    <hyperlink ref="F18" r:id="rId17" xr:uid="{AED5C0E6-6BAD-457B-A15F-2E95CF014872}"/>
    <hyperlink ref="F16" r:id="rId18" xr:uid="{1E7B09B3-91CE-4704-9EF2-8C70207A1C7C}"/>
    <hyperlink ref="F63" r:id="rId19" xr:uid="{0B7E04CC-8535-4A71-B285-768A7B152FE5}"/>
    <hyperlink ref="F64" r:id="rId20" xr:uid="{8AF9663E-E2ED-4AF6-AC55-0AD82989355F}"/>
    <hyperlink ref="F62" r:id="rId21" xr:uid="{40F485F5-A7C1-493F-A3D4-A7B544AD5B89}"/>
    <hyperlink ref="F46" r:id="rId22" xr:uid="{AF47D8BB-C71F-4CF5-A461-00D593718D14}"/>
    <hyperlink ref="F47" r:id="rId23" xr:uid="{3E662367-55EE-4BDF-8238-2B6991381957}"/>
    <hyperlink ref="F49" r:id="rId24" xr:uid="{6306120D-D742-4EE8-8EAE-F5CE1711648D}"/>
    <hyperlink ref="F48" r:id="rId25" xr:uid="{FE019E6F-29B1-448B-8625-160467F02031}"/>
    <hyperlink ref="F50" r:id="rId26" xr:uid="{B4A052BC-F7E0-4B2B-83CB-8748BA6B0EF8}"/>
    <hyperlink ref="F52" r:id="rId27" xr:uid="{39A2DCD7-32E3-4DAA-B7B7-BFBA91D5E5FE}"/>
    <hyperlink ref="F54" r:id="rId28" xr:uid="{F33F9935-CE0E-47B2-A8B1-CC4896A68E58}"/>
    <hyperlink ref="F29" r:id="rId29" xr:uid="{96A6E61A-5779-4FEE-8858-D73A5F5E4D37}"/>
    <hyperlink ref="A1" location="'Read me'!A1" display="Return to read me" xr:uid="{4BB6A9E0-F1AA-420A-8E6F-AE800A62BEEF}"/>
    <hyperlink ref="F14" r:id="rId30" location=":~:text=The%20area%20of%20woodland%20in,to%20be%203.24%20million%20hectares." xr:uid="{DF29606B-07EC-4A54-89C3-82F440703862}"/>
    <hyperlink ref="F12" r:id="rId31" xr:uid="{D10CE3B0-2FD6-4B64-A050-459995DF46A9}"/>
    <hyperlink ref="F58" r:id="rId32" xr:uid="{6F6CDAF0-E240-4C26-BCA6-FA8C6AAAEC32}"/>
    <hyperlink ref="F56" r:id="rId33" xr:uid="{BB157D58-EF35-4DE4-8B25-CA5DBC8580D3}"/>
    <hyperlink ref="F68" r:id="rId34" xr:uid="{25FD0FF7-3D28-454A-8099-5676482AC492}"/>
    <hyperlink ref="F70" r:id="rId35" xr:uid="{B7A352A1-37FC-4795-B329-B2B69FEBD568}"/>
  </hyperlinks>
  <pageMargins left="0.7" right="0.7" top="0.75" bottom="0.75" header="0.3" footer="0.3"/>
  <pageSetup paperSize="9" orientation="portrait" horizontalDpi="1200" verticalDpi="1200" r:id="rId3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E9386-C2DB-4B09-A1C4-A11BA93105B1}">
  <dimension ref="A1:AB35"/>
  <sheetViews>
    <sheetView workbookViewId="0">
      <selection activeCell="A2" sqref="A2:B2"/>
    </sheetView>
  </sheetViews>
  <sheetFormatPr defaultColWidth="8.77734375" defaultRowHeight="15.6" x14ac:dyDescent="0.3"/>
  <cols>
    <col min="1" max="1" width="63.77734375" style="245" customWidth="1"/>
    <col min="2" max="3" width="10.77734375" style="245" bestFit="1" customWidth="1"/>
    <col min="4" max="4" width="10.109375" style="245" bestFit="1" customWidth="1"/>
    <col min="5" max="5" width="10" style="245" bestFit="1" customWidth="1"/>
    <col min="6" max="6" width="11.21875" style="245" bestFit="1" customWidth="1"/>
    <col min="7" max="15" width="9.77734375" style="245" bestFit="1" customWidth="1"/>
    <col min="16" max="16" width="11.21875" style="245" customWidth="1"/>
    <col min="17" max="17" width="9.77734375" style="245" bestFit="1" customWidth="1"/>
    <col min="18" max="22" width="10.5546875" style="245" bestFit="1" customWidth="1"/>
    <col min="23" max="23" width="10.44140625" style="246" customWidth="1"/>
    <col min="24" max="16384" width="8.77734375" style="245"/>
  </cols>
  <sheetData>
    <row r="1" spans="1:28" x14ac:dyDescent="0.3">
      <c r="A1" s="99" t="s">
        <v>68</v>
      </c>
    </row>
    <row r="2" spans="1:28" ht="17.399999999999999" x14ac:dyDescent="0.3">
      <c r="A2" s="398" t="s">
        <v>145</v>
      </c>
      <c r="B2" s="399"/>
    </row>
    <row r="3" spans="1:28" x14ac:dyDescent="0.3">
      <c r="B3" s="252"/>
      <c r="C3" s="252"/>
      <c r="D3" s="252"/>
      <c r="E3" s="252"/>
      <c r="F3" s="252"/>
      <c r="G3" s="252"/>
      <c r="H3" s="252"/>
      <c r="I3" s="252"/>
      <c r="J3" s="252"/>
      <c r="K3" s="252"/>
      <c r="L3" s="252"/>
      <c r="M3" s="252"/>
      <c r="N3" s="252"/>
      <c r="O3" s="252"/>
      <c r="P3" s="252"/>
      <c r="Q3" s="252"/>
      <c r="R3" s="252"/>
      <c r="S3" s="252"/>
      <c r="T3" s="252"/>
      <c r="U3" s="252"/>
      <c r="V3" s="252"/>
      <c r="W3" s="252"/>
    </row>
    <row r="4" spans="1:28" x14ac:dyDescent="0.3">
      <c r="A4" s="247"/>
      <c r="B4" s="248">
        <v>2000</v>
      </c>
      <c r="C4" s="248">
        <v>2001</v>
      </c>
      <c r="D4" s="248">
        <v>2002</v>
      </c>
      <c r="E4" s="248">
        <v>2003</v>
      </c>
      <c r="F4" s="248">
        <v>2004</v>
      </c>
      <c r="G4" s="248">
        <v>2005</v>
      </c>
      <c r="H4" s="248">
        <v>2006</v>
      </c>
      <c r="I4" s="248">
        <v>2007</v>
      </c>
      <c r="J4" s="248">
        <v>2008</v>
      </c>
      <c r="K4" s="248">
        <v>2009</v>
      </c>
      <c r="L4" s="248">
        <v>2010</v>
      </c>
      <c r="M4" s="248">
        <v>2011</v>
      </c>
      <c r="N4" s="248">
        <v>2012</v>
      </c>
      <c r="O4" s="248">
        <v>2013</v>
      </c>
      <c r="P4" s="248">
        <v>2014</v>
      </c>
      <c r="Q4" s="248">
        <v>2015</v>
      </c>
      <c r="R4" s="248">
        <v>2016</v>
      </c>
      <c r="S4" s="248">
        <v>2017</v>
      </c>
      <c r="T4" s="248">
        <v>2018</v>
      </c>
      <c r="U4" s="248">
        <v>2019</v>
      </c>
      <c r="V4" s="248">
        <v>2020</v>
      </c>
      <c r="W4" s="249">
        <v>2021</v>
      </c>
      <c r="X4" s="250"/>
    </row>
    <row r="5" spans="1:28" x14ac:dyDescent="0.3">
      <c r="A5" s="251" t="s">
        <v>146</v>
      </c>
      <c r="X5" s="250"/>
    </row>
    <row r="6" spans="1:28" ht="14.55" customHeight="1" x14ac:dyDescent="0.3">
      <c r="A6" s="245" t="s">
        <v>147</v>
      </c>
      <c r="B6" s="252">
        <v>9218.5779999999995</v>
      </c>
      <c r="C6" s="252">
        <v>9282.1200000000008</v>
      </c>
      <c r="D6" s="252">
        <v>9206.4659999999985</v>
      </c>
      <c r="E6" s="252">
        <v>9709.0360000000001</v>
      </c>
      <c r="F6" s="252">
        <v>9940.5449999999983</v>
      </c>
      <c r="G6" s="252">
        <v>9729.016999999998</v>
      </c>
      <c r="H6" s="252">
        <v>9759.6639999999989</v>
      </c>
      <c r="I6" s="252">
        <v>10008.831999999999</v>
      </c>
      <c r="J6" s="252">
        <v>9145.8770000000004</v>
      </c>
      <c r="K6" s="252">
        <v>8373.119999999999</v>
      </c>
      <c r="L6" s="252">
        <v>10362.349999999999</v>
      </c>
      <c r="M6" s="252">
        <v>11343.060999999998</v>
      </c>
      <c r="N6" s="252">
        <v>11260.742</v>
      </c>
      <c r="O6" s="252">
        <v>11980.722</v>
      </c>
      <c r="P6" s="252">
        <v>12402.979000000001</v>
      </c>
      <c r="Q6" s="252">
        <v>11252.301999999998</v>
      </c>
      <c r="R6" s="252">
        <v>11452.934999999999</v>
      </c>
      <c r="S6" s="252">
        <v>11437.488000000001</v>
      </c>
      <c r="T6" s="252">
        <v>11695.552</v>
      </c>
      <c r="U6" s="252">
        <v>9867.3320000000003</v>
      </c>
      <c r="V6" s="252">
        <v>10167.385</v>
      </c>
      <c r="W6" s="253">
        <v>10909.804999999998</v>
      </c>
      <c r="X6" s="250"/>
    </row>
    <row r="7" spans="1:28" ht="14.55" customHeight="1" x14ac:dyDescent="0.3">
      <c r="A7" s="245" t="s">
        <v>148</v>
      </c>
      <c r="B7" s="252">
        <v>288.85000000000002</v>
      </c>
      <c r="C7" s="252">
        <v>288.85000000000002</v>
      </c>
      <c r="D7" s="252">
        <v>288.85000000000002</v>
      </c>
      <c r="E7" s="252">
        <v>288.85000000000002</v>
      </c>
      <c r="F7" s="252">
        <v>288.85000000000002</v>
      </c>
      <c r="G7" s="252">
        <v>399.95</v>
      </c>
      <c r="H7" s="252">
        <v>399.95</v>
      </c>
      <c r="I7" s="252">
        <v>577.70000000000005</v>
      </c>
      <c r="J7" s="252">
        <v>699.9</v>
      </c>
      <c r="K7" s="252">
        <v>1238.6999999999998</v>
      </c>
      <c r="L7" s="252">
        <v>1544.1999999999998</v>
      </c>
      <c r="M7" s="252">
        <v>1544.1999999999998</v>
      </c>
      <c r="N7" s="252">
        <v>1666.4</v>
      </c>
      <c r="O7" s="252">
        <v>1971.9</v>
      </c>
      <c r="P7" s="252">
        <v>2277.4</v>
      </c>
      <c r="Q7" s="252">
        <v>2399.6</v>
      </c>
      <c r="R7" s="252">
        <v>2338.5</v>
      </c>
      <c r="S7" s="252">
        <v>2621.8</v>
      </c>
      <c r="T7" s="252">
        <v>3099.5</v>
      </c>
      <c r="U7" s="252">
        <v>3099.5</v>
      </c>
      <c r="V7" s="252">
        <v>3038.3999999999996</v>
      </c>
      <c r="W7" s="253">
        <v>2732.9</v>
      </c>
      <c r="X7" s="250"/>
    </row>
    <row r="8" spans="1:28" ht="14.55" customHeight="1" x14ac:dyDescent="0.3">
      <c r="A8" s="245" t="s">
        <v>149</v>
      </c>
      <c r="B8" s="252">
        <v>296.06</v>
      </c>
      <c r="C8" s="252">
        <v>308.78899999999999</v>
      </c>
      <c r="D8" s="252">
        <v>313.464</v>
      </c>
      <c r="E8" s="252">
        <v>329.91990000000004</v>
      </c>
      <c r="F8" s="252">
        <v>341.87709999999998</v>
      </c>
      <c r="G8" s="252">
        <v>354.76900000000001</v>
      </c>
      <c r="H8" s="252">
        <v>360.59129999999999</v>
      </c>
      <c r="I8" s="252">
        <v>372.13549999999998</v>
      </c>
      <c r="J8" s="252">
        <v>380.03469999999993</v>
      </c>
      <c r="K8" s="252">
        <v>416.69140000000004</v>
      </c>
      <c r="L8" s="252">
        <v>436.30045999999999</v>
      </c>
      <c r="M8" s="252">
        <v>450.9128</v>
      </c>
      <c r="N8" s="252">
        <v>465.91736798711628</v>
      </c>
      <c r="O8" s="252">
        <v>476.324388</v>
      </c>
      <c r="P8" s="252">
        <v>488.112098</v>
      </c>
      <c r="Q8" s="252">
        <v>501.21487500000001</v>
      </c>
      <c r="R8" s="252">
        <v>499.79260999999997</v>
      </c>
      <c r="S8" s="252">
        <v>514.03525000000002</v>
      </c>
      <c r="T8" s="252">
        <v>523.58299999999997</v>
      </c>
      <c r="U8" s="252">
        <v>544.34829000000002</v>
      </c>
      <c r="V8" s="252">
        <v>562.98044999999991</v>
      </c>
      <c r="X8" s="250"/>
    </row>
    <row r="9" spans="1:28" ht="14.55" customHeight="1" x14ac:dyDescent="0.3">
      <c r="A9" s="245" t="s">
        <v>150</v>
      </c>
      <c r="B9" s="252">
        <v>2778.2809773712324</v>
      </c>
      <c r="C9" s="252">
        <v>2797.5822837864634</v>
      </c>
      <c r="D9" s="252">
        <v>2815.1275032385247</v>
      </c>
      <c r="E9" s="252">
        <v>2833.194792158612</v>
      </c>
      <c r="F9" s="252">
        <v>2850.8045069509772</v>
      </c>
      <c r="G9" s="252">
        <v>2870.3212337394443</v>
      </c>
      <c r="H9" s="252">
        <v>2886.3065315713325</v>
      </c>
      <c r="I9" s="252">
        <v>2903.4097771243423</v>
      </c>
      <c r="J9" s="252">
        <v>2919.9782006455985</v>
      </c>
      <c r="K9" s="252">
        <v>2936.5792628279187</v>
      </c>
      <c r="L9" s="252">
        <v>2953.9264800455226</v>
      </c>
      <c r="M9" s="252">
        <v>2971.2937282977427</v>
      </c>
      <c r="N9" s="252">
        <v>2985.4207548195996</v>
      </c>
      <c r="O9" s="252">
        <v>2998.9057103765531</v>
      </c>
      <c r="P9" s="252">
        <v>3011.0397972188307</v>
      </c>
      <c r="Q9" s="252">
        <v>3021.3437275340584</v>
      </c>
      <c r="R9" s="252">
        <v>3029.6985954299953</v>
      </c>
      <c r="S9" s="252">
        <v>3040.7993969660865</v>
      </c>
      <c r="T9" s="252">
        <v>3047.9721828345241</v>
      </c>
      <c r="U9" s="252">
        <v>3054.1452943501417</v>
      </c>
      <c r="V9" s="252">
        <v>3059.23828</v>
      </c>
      <c r="W9" s="253">
        <v>3067.3139999999999</v>
      </c>
      <c r="X9" s="250"/>
    </row>
    <row r="10" spans="1:28" ht="14.55" customHeight="1" x14ac:dyDescent="0.3">
      <c r="A10" s="245" t="s">
        <v>151</v>
      </c>
      <c r="B10" s="253" t="s">
        <v>154</v>
      </c>
      <c r="C10" s="253" t="s">
        <v>154</v>
      </c>
      <c r="D10" s="253" t="s">
        <v>154</v>
      </c>
      <c r="E10" s="253" t="s">
        <v>154</v>
      </c>
      <c r="F10" s="252">
        <v>1159.9444658029311</v>
      </c>
      <c r="G10" s="252">
        <v>1257.0910681601363</v>
      </c>
      <c r="H10" s="252">
        <v>1272.5100960396755</v>
      </c>
      <c r="I10" s="252">
        <v>1324.9203610829411</v>
      </c>
      <c r="J10" s="252">
        <v>1309.6796327061245</v>
      </c>
      <c r="K10" s="252">
        <v>1332.0497231684956</v>
      </c>
      <c r="L10" s="252">
        <v>1347.2581299999999</v>
      </c>
      <c r="M10" s="252">
        <v>1324.0531299999998</v>
      </c>
      <c r="N10" s="252">
        <v>1365.5598900000002</v>
      </c>
      <c r="O10" s="252">
        <v>1363.561439289</v>
      </c>
      <c r="P10" s="252">
        <v>1376.9699976506295</v>
      </c>
      <c r="Q10" s="252">
        <v>1375.4852982358834</v>
      </c>
      <c r="R10" s="252">
        <v>1350.0134725010212</v>
      </c>
      <c r="S10" s="252">
        <v>1388.0328384856191</v>
      </c>
      <c r="T10" s="252">
        <v>1375.1211194857597</v>
      </c>
      <c r="U10" s="252">
        <v>1401.5182891498303</v>
      </c>
      <c r="V10" s="252">
        <v>1396.5824940406108</v>
      </c>
      <c r="W10" s="253">
        <v>1412.0770838244505</v>
      </c>
      <c r="X10" s="252"/>
      <c r="Y10" s="252"/>
      <c r="Z10" s="252"/>
      <c r="AA10" s="252"/>
      <c r="AB10" s="250"/>
    </row>
    <row r="11" spans="1:28" ht="14.55" customHeight="1" x14ac:dyDescent="0.3">
      <c r="B11" s="252"/>
      <c r="C11" s="252"/>
      <c r="D11" s="252"/>
      <c r="E11" s="252"/>
      <c r="F11" s="252"/>
      <c r="G11" s="252"/>
      <c r="H11" s="252"/>
      <c r="I11" s="252"/>
      <c r="J11" s="252"/>
      <c r="K11" s="252"/>
      <c r="L11" s="252"/>
      <c r="M11" s="252"/>
      <c r="N11" s="252"/>
      <c r="O11" s="252"/>
      <c r="P11" s="252"/>
      <c r="Q11" s="252"/>
      <c r="R11" s="252"/>
      <c r="S11" s="252"/>
      <c r="T11" s="252"/>
      <c r="X11" s="250"/>
    </row>
    <row r="12" spans="1:28" ht="14.55" customHeight="1" x14ac:dyDescent="0.3">
      <c r="A12" s="251" t="s">
        <v>152</v>
      </c>
      <c r="B12" s="252"/>
      <c r="C12" s="252"/>
      <c r="D12" s="252"/>
      <c r="E12" s="252"/>
      <c r="F12" s="252"/>
      <c r="G12" s="252"/>
      <c r="H12" s="252"/>
      <c r="I12" s="252"/>
      <c r="J12" s="252"/>
      <c r="K12" s="252"/>
      <c r="L12" s="252"/>
      <c r="M12" s="252"/>
      <c r="N12" s="252"/>
      <c r="O12" s="252"/>
      <c r="P12" s="252"/>
      <c r="Q12" s="252"/>
      <c r="R12" s="252"/>
      <c r="S12" s="252"/>
      <c r="T12" s="252"/>
      <c r="X12" s="250"/>
    </row>
    <row r="13" spans="1:28" ht="14.55" customHeight="1" x14ac:dyDescent="0.3">
      <c r="A13" s="245" t="s">
        <v>153</v>
      </c>
      <c r="B13" s="252">
        <v>16.68</v>
      </c>
      <c r="C13" s="252">
        <v>17.02</v>
      </c>
      <c r="D13" s="252">
        <v>17.28</v>
      </c>
      <c r="E13" s="252">
        <v>17.399999999999999</v>
      </c>
      <c r="F13" s="252">
        <v>17.34</v>
      </c>
      <c r="G13" s="252">
        <v>17.53</v>
      </c>
      <c r="H13" s="252">
        <v>17.739999999999998</v>
      </c>
      <c r="I13" s="252">
        <v>17.7</v>
      </c>
      <c r="J13" s="252">
        <v>18.2</v>
      </c>
      <c r="K13" s="252">
        <v>18.25</v>
      </c>
      <c r="L13" s="252">
        <v>18.100000000000001</v>
      </c>
      <c r="M13" s="252">
        <v>17.8</v>
      </c>
      <c r="N13" s="252">
        <v>16.61</v>
      </c>
      <c r="O13" s="252">
        <v>16.62</v>
      </c>
      <c r="P13" s="252">
        <v>16.77</v>
      </c>
      <c r="Q13" s="252">
        <v>16.7</v>
      </c>
      <c r="R13" s="252">
        <v>16.86</v>
      </c>
      <c r="S13" s="252">
        <v>16.87</v>
      </c>
      <c r="T13" s="252">
        <v>16.559999999999999</v>
      </c>
      <c r="U13" s="252">
        <v>16.29</v>
      </c>
      <c r="V13" s="253" t="s">
        <v>154</v>
      </c>
      <c r="W13" s="253" t="s">
        <v>154</v>
      </c>
      <c r="X13" s="250"/>
    </row>
    <row r="14" spans="1:28" ht="14.55" customHeight="1" x14ac:dyDescent="0.3">
      <c r="A14" s="245" t="s">
        <v>155</v>
      </c>
      <c r="B14" s="253" t="s">
        <v>154</v>
      </c>
      <c r="C14" s="253" t="s">
        <v>154</v>
      </c>
      <c r="D14" s="253" t="s">
        <v>154</v>
      </c>
      <c r="E14" s="253" t="s">
        <v>154</v>
      </c>
      <c r="F14" s="253" t="s">
        <v>154</v>
      </c>
      <c r="G14" s="253" t="s">
        <v>154</v>
      </c>
      <c r="H14" s="253" t="s">
        <v>154</v>
      </c>
      <c r="I14" s="253" t="s">
        <v>154</v>
      </c>
      <c r="J14" s="253" t="s">
        <v>154</v>
      </c>
      <c r="K14" s="253" t="s">
        <v>154</v>
      </c>
      <c r="L14" s="413">
        <v>316.24277799560906</v>
      </c>
      <c r="M14" s="413">
        <v>319.40732753946384</v>
      </c>
      <c r="N14" s="413">
        <v>310.6707760087225</v>
      </c>
      <c r="O14" s="413">
        <v>316.01735479742496</v>
      </c>
      <c r="P14" s="413">
        <v>315.73022714069526</v>
      </c>
      <c r="Q14" s="413">
        <v>315.62921777799085</v>
      </c>
      <c r="R14" s="413">
        <v>308.34071668791842</v>
      </c>
      <c r="S14" s="413">
        <v>309.56212972797033</v>
      </c>
      <c r="T14" s="413">
        <v>317.58653739991672</v>
      </c>
      <c r="U14" s="413">
        <v>304.29467875022721</v>
      </c>
      <c r="V14" s="413">
        <v>310.43851216957182</v>
      </c>
      <c r="W14" s="253" t="s">
        <v>154</v>
      </c>
      <c r="X14" s="250"/>
    </row>
    <row r="15" spans="1:28" ht="14.55" customHeight="1" x14ac:dyDescent="0.3">
      <c r="A15" s="245" t="s">
        <v>156</v>
      </c>
      <c r="B15" s="253" t="s">
        <v>154</v>
      </c>
      <c r="C15" s="253" t="s">
        <v>154</v>
      </c>
      <c r="D15" s="253" t="s">
        <v>154</v>
      </c>
      <c r="E15" s="253" t="s">
        <v>154</v>
      </c>
      <c r="F15" s="253" t="s">
        <v>154</v>
      </c>
      <c r="G15" s="253" t="s">
        <v>154</v>
      </c>
      <c r="H15" s="253" t="s">
        <v>154</v>
      </c>
      <c r="I15" s="253" t="s">
        <v>154</v>
      </c>
      <c r="J15" s="253" t="s">
        <v>154</v>
      </c>
      <c r="K15" s="253" t="s">
        <v>154</v>
      </c>
      <c r="L15" s="253" t="s">
        <v>154</v>
      </c>
      <c r="M15" s="253" t="s">
        <v>154</v>
      </c>
      <c r="N15" s="253" t="s">
        <v>154</v>
      </c>
      <c r="O15" s="253" t="s">
        <v>154</v>
      </c>
      <c r="P15" s="253" t="s">
        <v>154</v>
      </c>
      <c r="Q15" s="253" t="s">
        <v>154</v>
      </c>
      <c r="R15" s="253" t="s">
        <v>154</v>
      </c>
      <c r="S15" s="253" t="s">
        <v>154</v>
      </c>
      <c r="T15" s="253" t="s">
        <v>154</v>
      </c>
      <c r="U15" s="253" t="s">
        <v>154</v>
      </c>
      <c r="V15" s="253" t="s">
        <v>154</v>
      </c>
      <c r="W15" s="253" t="s">
        <v>154</v>
      </c>
      <c r="X15" s="250"/>
    </row>
    <row r="16" spans="1:28" ht="14.55" customHeight="1" x14ac:dyDescent="0.3">
      <c r="A16" s="245" t="s">
        <v>157</v>
      </c>
      <c r="B16" s="253" t="s">
        <v>154</v>
      </c>
      <c r="C16" s="253" t="s">
        <v>154</v>
      </c>
      <c r="D16" s="253" t="s">
        <v>154</v>
      </c>
      <c r="E16" s="253" t="s">
        <v>154</v>
      </c>
      <c r="F16" s="253" t="s">
        <v>154</v>
      </c>
      <c r="G16" s="253" t="s">
        <v>154</v>
      </c>
      <c r="H16" s="253" t="s">
        <v>154</v>
      </c>
      <c r="I16" s="253" t="s">
        <v>154</v>
      </c>
      <c r="J16" s="253" t="s">
        <v>154</v>
      </c>
      <c r="K16" s="253" t="s">
        <v>154</v>
      </c>
      <c r="L16" s="253" t="s">
        <v>154</v>
      </c>
      <c r="M16" s="253" t="s">
        <v>154</v>
      </c>
      <c r="N16" s="253" t="s">
        <v>154</v>
      </c>
      <c r="O16" s="253" t="s">
        <v>154</v>
      </c>
      <c r="P16" s="253" t="s">
        <v>154</v>
      </c>
      <c r="Q16" s="253" t="s">
        <v>154</v>
      </c>
      <c r="R16" s="253" t="s">
        <v>154</v>
      </c>
      <c r="S16" s="253" t="s">
        <v>154</v>
      </c>
      <c r="T16" s="253" t="s">
        <v>154</v>
      </c>
      <c r="U16" s="253" t="s">
        <v>154</v>
      </c>
      <c r="V16" s="253" t="s">
        <v>154</v>
      </c>
      <c r="W16" s="253" t="s">
        <v>154</v>
      </c>
      <c r="X16" s="250"/>
    </row>
    <row r="17" spans="1:24" ht="14.55" customHeight="1" x14ac:dyDescent="0.3">
      <c r="A17" s="245" t="s">
        <v>158</v>
      </c>
      <c r="B17" s="253" t="s">
        <v>154</v>
      </c>
      <c r="C17" s="253" t="s">
        <v>154</v>
      </c>
      <c r="D17" s="253" t="s">
        <v>154</v>
      </c>
      <c r="E17" s="253" t="s">
        <v>154</v>
      </c>
      <c r="F17" s="253" t="s">
        <v>154</v>
      </c>
      <c r="G17" s="253" t="s">
        <v>154</v>
      </c>
      <c r="H17" s="253" t="s">
        <v>154</v>
      </c>
      <c r="I17" s="253" t="s">
        <v>154</v>
      </c>
      <c r="J17" s="253" t="s">
        <v>154</v>
      </c>
      <c r="K17" s="253" t="s">
        <v>154</v>
      </c>
      <c r="L17" s="253" t="s">
        <v>154</v>
      </c>
      <c r="M17" s="253" t="s">
        <v>154</v>
      </c>
      <c r="N17" s="253" t="s">
        <v>154</v>
      </c>
      <c r="O17" s="253" t="s">
        <v>154</v>
      </c>
      <c r="P17" s="254">
        <v>167000</v>
      </c>
      <c r="Q17" s="254">
        <v>167000</v>
      </c>
      <c r="R17" s="254">
        <v>167000</v>
      </c>
      <c r="S17" s="254">
        <v>167000</v>
      </c>
      <c r="T17" s="254">
        <v>167000</v>
      </c>
      <c r="U17" s="254">
        <v>167000</v>
      </c>
      <c r="V17" s="255">
        <v>167000</v>
      </c>
      <c r="W17" s="255" t="s">
        <v>162</v>
      </c>
      <c r="X17" s="250"/>
    </row>
    <row r="18" spans="1:24" ht="14.55" customHeight="1" x14ac:dyDescent="0.3">
      <c r="A18" s="245" t="s">
        <v>159</v>
      </c>
      <c r="B18" s="253" t="s">
        <v>154</v>
      </c>
      <c r="C18" s="253" t="s">
        <v>154</v>
      </c>
      <c r="D18" s="253" t="s">
        <v>154</v>
      </c>
      <c r="E18" s="253" t="s">
        <v>154</v>
      </c>
      <c r="F18" s="253" t="s">
        <v>154</v>
      </c>
      <c r="G18" s="253" t="s">
        <v>154</v>
      </c>
      <c r="H18" s="253" t="s">
        <v>154</v>
      </c>
      <c r="I18" s="253" t="s">
        <v>154</v>
      </c>
      <c r="J18" s="253" t="s">
        <v>154</v>
      </c>
      <c r="K18" s="253" t="s">
        <v>154</v>
      </c>
      <c r="L18" s="253" t="s">
        <v>154</v>
      </c>
      <c r="M18" s="253" t="s">
        <v>154</v>
      </c>
      <c r="N18" s="253" t="s">
        <v>154</v>
      </c>
      <c r="O18" s="253" t="s">
        <v>154</v>
      </c>
      <c r="P18" s="253" t="s">
        <v>154</v>
      </c>
      <c r="Q18" s="253" t="s">
        <v>154</v>
      </c>
      <c r="R18" s="252">
        <v>20.2</v>
      </c>
      <c r="S18" s="252">
        <v>24.8</v>
      </c>
      <c r="T18" s="252">
        <v>66.91</v>
      </c>
      <c r="U18" s="252">
        <v>36.770000000000003</v>
      </c>
      <c r="V18" s="252">
        <v>49.55</v>
      </c>
      <c r="W18" s="252">
        <v>42.08</v>
      </c>
      <c r="X18" s="250"/>
    </row>
    <row r="19" spans="1:24" ht="14.55" customHeight="1" x14ac:dyDescent="0.3">
      <c r="B19" s="252"/>
      <c r="C19" s="252"/>
      <c r="D19" s="252"/>
      <c r="E19" s="252"/>
      <c r="F19" s="252"/>
      <c r="G19" s="252"/>
      <c r="H19" s="252"/>
      <c r="I19" s="252"/>
      <c r="J19" s="252"/>
      <c r="K19" s="252"/>
      <c r="L19" s="252"/>
      <c r="M19" s="252"/>
      <c r="N19" s="252"/>
      <c r="O19" s="252"/>
      <c r="P19" s="252"/>
      <c r="Q19" s="252"/>
      <c r="R19" s="252"/>
      <c r="S19" s="252"/>
      <c r="T19" s="252"/>
      <c r="W19" s="256"/>
      <c r="X19" s="250"/>
    </row>
    <row r="20" spans="1:24" ht="14.55" customHeight="1" x14ac:dyDescent="0.3">
      <c r="A20" s="251" t="s">
        <v>160</v>
      </c>
      <c r="B20" s="252"/>
      <c r="C20" s="252"/>
      <c r="D20" s="252"/>
      <c r="E20" s="252"/>
      <c r="F20" s="252"/>
      <c r="G20" s="252"/>
      <c r="H20" s="252"/>
      <c r="I20" s="252"/>
      <c r="J20" s="252"/>
      <c r="K20" s="252"/>
      <c r="L20" s="252"/>
      <c r="M20" s="252"/>
      <c r="N20" s="252"/>
      <c r="O20" s="252"/>
      <c r="P20" s="252"/>
      <c r="Q20" s="252"/>
      <c r="R20" s="252"/>
      <c r="S20" s="252"/>
      <c r="T20" s="252"/>
      <c r="W20" s="256"/>
      <c r="X20" s="250"/>
    </row>
    <row r="21" spans="1:24" ht="14.55" customHeight="1" x14ac:dyDescent="0.3">
      <c r="A21" s="245" t="s">
        <v>161</v>
      </c>
      <c r="B21" s="253" t="s">
        <v>154</v>
      </c>
      <c r="C21" s="253" t="s">
        <v>154</v>
      </c>
      <c r="D21" s="253" t="s">
        <v>154</v>
      </c>
      <c r="E21" s="253" t="s">
        <v>154</v>
      </c>
      <c r="F21" s="253" t="s">
        <v>154</v>
      </c>
      <c r="G21" s="253" t="s">
        <v>154</v>
      </c>
      <c r="H21" s="253" t="s">
        <v>154</v>
      </c>
      <c r="I21" s="253" t="s">
        <v>154</v>
      </c>
      <c r="J21" s="253" t="s">
        <v>154</v>
      </c>
      <c r="K21" s="253" t="s">
        <v>154</v>
      </c>
      <c r="L21" s="253" t="s">
        <v>154</v>
      </c>
      <c r="M21" s="253">
        <v>331.9</v>
      </c>
      <c r="N21" s="253">
        <v>324.39999999999998</v>
      </c>
      <c r="O21" s="253">
        <v>346.8</v>
      </c>
      <c r="P21" s="253">
        <v>386.6</v>
      </c>
      <c r="Q21" s="253">
        <v>399.2</v>
      </c>
      <c r="R21" s="253">
        <v>420.5</v>
      </c>
      <c r="S21" s="253">
        <v>414.3</v>
      </c>
      <c r="T21" s="253">
        <v>404.4</v>
      </c>
      <c r="U21" s="253">
        <v>458.6</v>
      </c>
      <c r="V21" s="253">
        <v>795.8</v>
      </c>
      <c r="W21" s="246" t="s">
        <v>162</v>
      </c>
      <c r="X21" s="250"/>
    </row>
    <row r="22" spans="1:24" ht="14.55" customHeight="1" x14ac:dyDescent="0.3">
      <c r="A22" s="245" t="s">
        <v>163</v>
      </c>
      <c r="B22" s="253" t="s">
        <v>154</v>
      </c>
      <c r="C22" s="253" t="s">
        <v>154</v>
      </c>
      <c r="D22" s="253" t="s">
        <v>154</v>
      </c>
      <c r="E22" s="253" t="s">
        <v>154</v>
      </c>
      <c r="F22" s="253" t="s">
        <v>154</v>
      </c>
      <c r="G22" s="253" t="s">
        <v>154</v>
      </c>
      <c r="H22" s="253" t="s">
        <v>154</v>
      </c>
      <c r="I22" s="253" t="s">
        <v>154</v>
      </c>
      <c r="J22" s="253" t="s">
        <v>154</v>
      </c>
      <c r="K22" s="253" t="s">
        <v>154</v>
      </c>
      <c r="L22" s="253" t="s">
        <v>154</v>
      </c>
      <c r="M22" s="253">
        <v>1.4</v>
      </c>
      <c r="N22" s="253">
        <v>1.4</v>
      </c>
      <c r="O22" s="253">
        <v>1.5</v>
      </c>
      <c r="P22" s="253">
        <v>1.6</v>
      </c>
      <c r="Q22" s="253">
        <v>1.6</v>
      </c>
      <c r="R22" s="253">
        <v>1.9</v>
      </c>
      <c r="S22" s="253">
        <v>1.9</v>
      </c>
      <c r="T22" s="253">
        <v>2</v>
      </c>
      <c r="U22" s="253">
        <v>2.1</v>
      </c>
      <c r="V22" s="253">
        <v>3.3</v>
      </c>
      <c r="W22" s="246" t="s">
        <v>162</v>
      </c>
      <c r="X22" s="250"/>
    </row>
    <row r="23" spans="1:24" ht="14.55" customHeight="1" x14ac:dyDescent="0.3">
      <c r="B23" s="252"/>
      <c r="C23" s="252"/>
      <c r="D23" s="252"/>
      <c r="E23" s="252"/>
      <c r="F23" s="252"/>
      <c r="G23" s="252"/>
      <c r="H23" s="252"/>
      <c r="I23" s="252"/>
      <c r="J23" s="252"/>
      <c r="K23" s="252"/>
      <c r="L23" s="252"/>
      <c r="M23" s="252"/>
      <c r="N23" s="252"/>
      <c r="O23" s="252"/>
      <c r="P23" s="252"/>
      <c r="Q23" s="252"/>
      <c r="R23" s="252"/>
      <c r="S23" s="252"/>
      <c r="T23" s="252"/>
    </row>
    <row r="24" spans="1:24" x14ac:dyDescent="0.3">
      <c r="A24" s="245" t="s">
        <v>164</v>
      </c>
    </row>
    <row r="25" spans="1:24" ht="31.2" x14ac:dyDescent="0.3">
      <c r="A25" s="248" t="s">
        <v>165</v>
      </c>
      <c r="B25" s="257" t="s">
        <v>166</v>
      </c>
      <c r="C25" s="257" t="s">
        <v>167</v>
      </c>
      <c r="D25" s="257" t="s">
        <v>168</v>
      </c>
      <c r="E25" s="257" t="s">
        <v>169</v>
      </c>
      <c r="F25" s="257" t="s">
        <v>170</v>
      </c>
    </row>
    <row r="26" spans="1:24" x14ac:dyDescent="0.3">
      <c r="A26" s="245" t="s">
        <v>171</v>
      </c>
      <c r="B26" s="258">
        <v>2488.6608217758353</v>
      </c>
      <c r="C26" s="258">
        <v>6089.2987409396719</v>
      </c>
      <c r="D26" s="258">
        <v>1131.4922347005499</v>
      </c>
      <c r="E26" s="258">
        <v>456.99236154571651</v>
      </c>
      <c r="F26" s="258">
        <v>10167.385</v>
      </c>
    </row>
    <row r="27" spans="1:24" x14ac:dyDescent="0.3">
      <c r="A27" s="245" t="s">
        <v>172</v>
      </c>
      <c r="B27" s="258">
        <v>743.70617822416443</v>
      </c>
      <c r="C27" s="258">
        <v>1819.713259060328</v>
      </c>
      <c r="D27" s="258">
        <v>338.13276529945017</v>
      </c>
      <c r="E27" s="258">
        <v>136.56663845428346</v>
      </c>
      <c r="F27" s="258">
        <v>3038.3999999999996</v>
      </c>
    </row>
    <row r="28" spans="1:24" x14ac:dyDescent="0.3">
      <c r="A28" s="248" t="s">
        <v>173</v>
      </c>
      <c r="B28" s="259"/>
      <c r="C28" s="259"/>
      <c r="D28" s="259"/>
      <c r="E28" s="259"/>
      <c r="F28" s="259"/>
    </row>
    <row r="29" spans="1:24" x14ac:dyDescent="0.3">
      <c r="A29" s="245" t="s">
        <v>174</v>
      </c>
      <c r="B29" s="258">
        <v>8.2799999999999994</v>
      </c>
      <c r="C29" s="258">
        <v>6.25</v>
      </c>
      <c r="D29" s="258">
        <v>1.26</v>
      </c>
      <c r="E29" s="258">
        <v>0.5</v>
      </c>
      <c r="F29" s="258">
        <v>16.29</v>
      </c>
    </row>
    <row r="30" spans="1:24" x14ac:dyDescent="0.3">
      <c r="A30" s="245" t="s">
        <v>175</v>
      </c>
      <c r="B30" s="258">
        <v>130.58923570074219</v>
      </c>
      <c r="C30" s="258">
        <v>131.07566983290607</v>
      </c>
      <c r="D30" s="258">
        <v>35.366240348058511</v>
      </c>
      <c r="E30" s="258">
        <v>13.407366287865139</v>
      </c>
      <c r="F30" s="258">
        <v>310.43851216957188</v>
      </c>
    </row>
    <row r="31" spans="1:24" x14ac:dyDescent="0.3">
      <c r="A31" s="248" t="s">
        <v>176</v>
      </c>
      <c r="B31" s="259"/>
      <c r="C31" s="259"/>
      <c r="D31" s="259"/>
      <c r="E31" s="259"/>
      <c r="F31" s="259"/>
    </row>
    <row r="32" spans="1:24" x14ac:dyDescent="0.3">
      <c r="A32" s="245" t="s">
        <v>177</v>
      </c>
      <c r="B32" s="258">
        <v>611.20000000000005</v>
      </c>
      <c r="C32" s="258">
        <v>81.900000000000006</v>
      </c>
      <c r="D32" s="258">
        <v>82.5</v>
      </c>
      <c r="E32" s="258">
        <v>19.600000000000001</v>
      </c>
      <c r="F32" s="258">
        <v>795.8</v>
      </c>
    </row>
    <row r="33" spans="1:6" x14ac:dyDescent="0.3">
      <c r="A33" s="260" t="s">
        <v>178</v>
      </c>
      <c r="B33" s="261">
        <v>2.5499999999999998</v>
      </c>
      <c r="C33" s="261">
        <v>0.34</v>
      </c>
      <c r="D33" s="261">
        <v>0.31</v>
      </c>
      <c r="E33" s="261">
        <v>0.08</v>
      </c>
      <c r="F33" s="261">
        <v>3.27</v>
      </c>
    </row>
    <row r="35" spans="1:6" x14ac:dyDescent="0.3">
      <c r="A35" s="245" t="s">
        <v>179</v>
      </c>
    </row>
  </sheetData>
  <mergeCells count="1">
    <mergeCell ref="A2:B2"/>
  </mergeCells>
  <hyperlinks>
    <hyperlink ref="A1" location="'Read me'!A1" display="return to read me" xr:uid="{A13AA476-CAB1-41E2-9146-44D2F3FF6C91}"/>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D7562-395C-4831-BB56-248001EDBDE7}">
  <dimension ref="A1:X22"/>
  <sheetViews>
    <sheetView workbookViewId="0">
      <selection activeCell="A2" sqref="A2:F2"/>
    </sheetView>
  </sheetViews>
  <sheetFormatPr defaultColWidth="8.77734375" defaultRowHeight="14.4" x14ac:dyDescent="0.3"/>
  <cols>
    <col min="1" max="1" width="62.88671875" style="262" bestFit="1" customWidth="1"/>
    <col min="2" max="20" width="9.88671875" style="262" bestFit="1" customWidth="1"/>
    <col min="21" max="21" width="10.5546875" style="262" customWidth="1"/>
    <col min="22" max="22" width="11.44140625" style="262" customWidth="1"/>
    <col min="23" max="23" width="8.77734375" style="263"/>
    <col min="24" max="16384" width="8.77734375" style="262"/>
  </cols>
  <sheetData>
    <row r="1" spans="1:24" ht="15.6" x14ac:dyDescent="0.3">
      <c r="A1" s="99" t="s">
        <v>68</v>
      </c>
    </row>
    <row r="2" spans="1:24" ht="17.399999999999999" x14ac:dyDescent="0.3">
      <c r="A2" s="398" t="s">
        <v>180</v>
      </c>
      <c r="B2" s="399"/>
      <c r="C2" s="399"/>
      <c r="D2" s="399"/>
      <c r="E2" s="399"/>
      <c r="F2" s="399"/>
      <c r="L2" s="233"/>
      <c r="M2" s="233"/>
      <c r="N2" s="233"/>
      <c r="O2" s="233"/>
      <c r="P2" s="233"/>
      <c r="Q2" s="233"/>
      <c r="R2" s="233"/>
      <c r="S2" s="233"/>
      <c r="T2" s="233"/>
      <c r="U2" s="233"/>
      <c r="V2" s="233"/>
      <c r="W2" s="233"/>
    </row>
    <row r="4" spans="1:24" s="245" customFormat="1" ht="15.6" x14ac:dyDescent="0.3">
      <c r="A4" s="247" t="s">
        <v>181</v>
      </c>
      <c r="B4" s="248">
        <v>2000</v>
      </c>
      <c r="C4" s="248">
        <v>2001</v>
      </c>
      <c r="D4" s="248">
        <v>2002</v>
      </c>
      <c r="E4" s="248">
        <v>2003</v>
      </c>
      <c r="F4" s="248">
        <v>2004</v>
      </c>
      <c r="G4" s="248">
        <v>2005</v>
      </c>
      <c r="H4" s="248">
        <v>2006</v>
      </c>
      <c r="I4" s="248">
        <v>2007</v>
      </c>
      <c r="J4" s="248">
        <v>2008</v>
      </c>
      <c r="K4" s="248">
        <v>2009</v>
      </c>
      <c r="L4" s="248">
        <v>2010</v>
      </c>
      <c r="M4" s="248">
        <v>2011</v>
      </c>
      <c r="N4" s="248">
        <v>2012</v>
      </c>
      <c r="O4" s="248">
        <v>2013</v>
      </c>
      <c r="P4" s="248">
        <v>2014</v>
      </c>
      <c r="Q4" s="248">
        <v>2015</v>
      </c>
      <c r="R4" s="248">
        <v>2016</v>
      </c>
      <c r="S4" s="248">
        <v>2017</v>
      </c>
      <c r="T4" s="248">
        <v>2018</v>
      </c>
      <c r="U4" s="248">
        <v>2019</v>
      </c>
      <c r="V4" s="248">
        <v>2020</v>
      </c>
      <c r="W4" s="249">
        <v>2021</v>
      </c>
      <c r="X4" s="250"/>
    </row>
    <row r="5" spans="1:24" s="245" customFormat="1" ht="15.6" x14ac:dyDescent="0.3">
      <c r="A5" s="251" t="s">
        <v>146</v>
      </c>
      <c r="W5" s="246"/>
      <c r="X5" s="250"/>
    </row>
    <row r="6" spans="1:24" s="245" customFormat="1" ht="15.6" x14ac:dyDescent="0.3">
      <c r="A6" s="245" t="s">
        <v>182</v>
      </c>
      <c r="B6" s="237" t="s">
        <v>154</v>
      </c>
      <c r="C6" s="237" t="s">
        <v>154</v>
      </c>
      <c r="D6" s="237" t="s">
        <v>154</v>
      </c>
      <c r="E6" s="237" t="s">
        <v>154</v>
      </c>
      <c r="F6" s="237" t="s">
        <v>154</v>
      </c>
      <c r="G6" s="237" t="s">
        <v>154</v>
      </c>
      <c r="H6" s="237" t="s">
        <v>154</v>
      </c>
      <c r="I6" s="237" t="s">
        <v>154</v>
      </c>
      <c r="J6" s="237" t="s">
        <v>154</v>
      </c>
      <c r="K6" s="237" t="s">
        <v>154</v>
      </c>
      <c r="L6" s="236">
        <v>122.70097764092432</v>
      </c>
      <c r="M6" s="236">
        <v>187.57913658036037</v>
      </c>
      <c r="N6" s="236">
        <v>188.61990330014899</v>
      </c>
      <c r="O6" s="236">
        <v>185.00013586896742</v>
      </c>
      <c r="P6" s="236">
        <v>221.59900553767147</v>
      </c>
      <c r="Q6" s="236">
        <v>236.65798159998866</v>
      </c>
      <c r="R6" s="236">
        <v>214.73933382096732</v>
      </c>
      <c r="S6" s="236">
        <v>239.00273321966984</v>
      </c>
      <c r="T6" s="236">
        <v>309.86359202498943</v>
      </c>
      <c r="U6" s="236">
        <v>329.24057762843341</v>
      </c>
      <c r="V6" s="236">
        <v>287.11526176484222</v>
      </c>
      <c r="W6" s="237">
        <v>338.53124914999995</v>
      </c>
      <c r="X6" s="250"/>
    </row>
    <row r="7" spans="1:24" s="245" customFormat="1" ht="15.6" x14ac:dyDescent="0.3">
      <c r="A7" s="245" t="s">
        <v>183</v>
      </c>
      <c r="B7" s="237" t="s">
        <v>154</v>
      </c>
      <c r="C7" s="237" t="s">
        <v>154</v>
      </c>
      <c r="D7" s="237" t="s">
        <v>154</v>
      </c>
      <c r="E7" s="237" t="s">
        <v>154</v>
      </c>
      <c r="F7" s="237" t="s">
        <v>154</v>
      </c>
      <c r="G7" s="237" t="s">
        <v>154</v>
      </c>
      <c r="H7" s="237" t="s">
        <v>154</v>
      </c>
      <c r="I7" s="237" t="s">
        <v>154</v>
      </c>
      <c r="J7" s="237" t="s">
        <v>154</v>
      </c>
      <c r="K7" s="237" t="s">
        <v>154</v>
      </c>
      <c r="L7" s="237">
        <v>18.284930510271831</v>
      </c>
      <c r="M7" s="237">
        <v>25.536290663286788</v>
      </c>
      <c r="N7" s="237">
        <v>27.912566228705735</v>
      </c>
      <c r="O7" s="237">
        <v>30.449063747578553</v>
      </c>
      <c r="P7" s="237">
        <v>40.689383994884857</v>
      </c>
      <c r="Q7" s="237">
        <v>50.468294634052022</v>
      </c>
      <c r="R7" s="237">
        <v>43.846222137847811</v>
      </c>
      <c r="S7" s="237">
        <v>54.786275269126449</v>
      </c>
      <c r="T7" s="237">
        <v>82.118586919322411</v>
      </c>
      <c r="U7" s="237">
        <v>103.42017177078152</v>
      </c>
      <c r="V7" s="237">
        <v>85.800922395118974</v>
      </c>
      <c r="W7" s="237">
        <v>84.801887000000022</v>
      </c>
      <c r="X7" s="250"/>
    </row>
    <row r="8" spans="1:24" s="245" customFormat="1" ht="15.6" x14ac:dyDescent="0.3">
      <c r="B8" s="236"/>
      <c r="C8" s="236"/>
      <c r="D8" s="236"/>
      <c r="E8" s="236"/>
      <c r="F8" s="236"/>
      <c r="G8" s="236"/>
      <c r="H8" s="236"/>
      <c r="I8" s="236"/>
      <c r="J8" s="236"/>
      <c r="K8" s="236"/>
      <c r="L8" s="236"/>
      <c r="M8" s="236"/>
      <c r="N8" s="236"/>
      <c r="O8" s="236"/>
      <c r="P8" s="236"/>
      <c r="Q8" s="236"/>
      <c r="R8" s="236"/>
      <c r="S8" s="236"/>
      <c r="T8" s="236"/>
      <c r="W8" s="246"/>
      <c r="X8" s="250"/>
    </row>
    <row r="9" spans="1:24" s="245" customFormat="1" ht="15.6" x14ac:dyDescent="0.3">
      <c r="A9" s="251" t="s">
        <v>152</v>
      </c>
      <c r="B9" s="236"/>
      <c r="C9" s="236"/>
      <c r="D9" s="236"/>
      <c r="E9" s="236"/>
      <c r="F9" s="236"/>
      <c r="G9" s="236"/>
      <c r="H9" s="236"/>
      <c r="I9" s="236"/>
      <c r="J9" s="236"/>
      <c r="K9" s="236"/>
      <c r="L9" s="236"/>
      <c r="M9" s="236"/>
      <c r="N9" s="236"/>
      <c r="O9" s="236"/>
      <c r="P9" s="236"/>
      <c r="Q9" s="236"/>
      <c r="R9" s="236"/>
      <c r="S9" s="236"/>
      <c r="T9" s="236"/>
      <c r="W9" s="246"/>
      <c r="X9" s="250"/>
    </row>
    <row r="10" spans="1:24" s="245" customFormat="1" ht="15.6" x14ac:dyDescent="0.3">
      <c r="A10" s="245" t="s">
        <v>786</v>
      </c>
      <c r="B10" s="236">
        <v>3459.8229100096651</v>
      </c>
      <c r="C10" s="236">
        <v>3566.8687899361203</v>
      </c>
      <c r="D10" s="236">
        <v>3659.1806546494909</v>
      </c>
      <c r="E10" s="236">
        <v>3760.4727518562759</v>
      </c>
      <c r="F10" s="236">
        <v>3823.9709969665141</v>
      </c>
      <c r="G10" s="236">
        <v>3888.0543045412896</v>
      </c>
      <c r="H10" s="236">
        <v>3934.7493019299022</v>
      </c>
      <c r="I10" s="236">
        <v>4011.6472214986484</v>
      </c>
      <c r="J10" s="236">
        <v>4108.5436941168</v>
      </c>
      <c r="K10" s="236">
        <v>4164.9377877573033</v>
      </c>
      <c r="L10" s="236">
        <v>4231.6014704311765</v>
      </c>
      <c r="M10" s="236">
        <v>4281.0360212521318</v>
      </c>
      <c r="N10" s="236">
        <v>4254.3441317767129</v>
      </c>
      <c r="O10" s="236">
        <v>4242.0538674498175</v>
      </c>
      <c r="P10" s="236">
        <v>4302.6660845636861</v>
      </c>
      <c r="Q10" s="236">
        <v>4365.2230915919754</v>
      </c>
      <c r="R10" s="236">
        <v>4405.5398746399806</v>
      </c>
      <c r="S10" s="236">
        <v>4420.0715216942635</v>
      </c>
      <c r="T10" s="236">
        <v>4391.6473876807086</v>
      </c>
      <c r="U10" s="236">
        <v>4399.1778042483475</v>
      </c>
      <c r="V10" s="246" t="s">
        <v>154</v>
      </c>
      <c r="W10" s="246" t="s">
        <v>154</v>
      </c>
      <c r="X10" s="250"/>
    </row>
    <row r="11" spans="1:24" s="245" customFormat="1" ht="15.6" x14ac:dyDescent="0.3">
      <c r="A11" s="245" t="s">
        <v>184</v>
      </c>
      <c r="B11" s="237" t="s">
        <v>154</v>
      </c>
      <c r="C11" s="237" t="s">
        <v>154</v>
      </c>
      <c r="D11" s="237" t="s">
        <v>154</v>
      </c>
      <c r="E11" s="237" t="s">
        <v>154</v>
      </c>
      <c r="F11" s="237" t="s">
        <v>154</v>
      </c>
      <c r="G11" s="237" t="s">
        <v>154</v>
      </c>
      <c r="H11" s="237" t="s">
        <v>154</v>
      </c>
      <c r="I11" s="237" t="s">
        <v>154</v>
      </c>
      <c r="J11" s="237" t="s">
        <v>154</v>
      </c>
      <c r="K11" s="237" t="s">
        <v>154</v>
      </c>
      <c r="L11" s="414">
        <v>1531.7176979999999</v>
      </c>
      <c r="M11" s="414">
        <v>1589.455228</v>
      </c>
      <c r="N11" s="414">
        <v>1523.970816</v>
      </c>
      <c r="O11" s="414">
        <v>1496.5043539999999</v>
      </c>
      <c r="P11" s="414">
        <v>1502.9320310000001</v>
      </c>
      <c r="Q11" s="414">
        <v>1220.3713090000001</v>
      </c>
      <c r="R11" s="414">
        <v>1365.0186619999999</v>
      </c>
      <c r="S11" s="414">
        <v>1342.996699</v>
      </c>
      <c r="T11" s="414">
        <v>1385.5405149999999</v>
      </c>
      <c r="U11" s="414">
        <v>1477.393838</v>
      </c>
      <c r="V11" s="414">
        <v>1251.333241</v>
      </c>
      <c r="W11" s="246" t="s">
        <v>154</v>
      </c>
      <c r="X11" s="250"/>
    </row>
    <row r="12" spans="1:24" s="245" customFormat="1" ht="15.6" x14ac:dyDescent="0.3">
      <c r="A12" s="245" t="s">
        <v>185</v>
      </c>
      <c r="B12" s="237" t="s">
        <v>154</v>
      </c>
      <c r="C12" s="237" t="s">
        <v>154</v>
      </c>
      <c r="D12" s="237" t="s">
        <v>154</v>
      </c>
      <c r="E12" s="237" t="s">
        <v>154</v>
      </c>
      <c r="F12" s="237" t="s">
        <v>154</v>
      </c>
      <c r="G12" s="237" t="s">
        <v>154</v>
      </c>
      <c r="H12" s="237" t="s">
        <v>154</v>
      </c>
      <c r="I12" s="237" t="s">
        <v>154</v>
      </c>
      <c r="J12" s="237" t="s">
        <v>154</v>
      </c>
      <c r="K12" s="237" t="s">
        <v>154</v>
      </c>
      <c r="L12" s="237" t="s">
        <v>154</v>
      </c>
      <c r="M12" s="237" t="s">
        <v>154</v>
      </c>
      <c r="N12" s="237" t="s">
        <v>154</v>
      </c>
      <c r="O12" s="237" t="s">
        <v>154</v>
      </c>
      <c r="P12" s="237" t="s">
        <v>154</v>
      </c>
      <c r="Q12" s="237" t="s">
        <v>154</v>
      </c>
      <c r="R12" s="237" t="s">
        <v>154</v>
      </c>
      <c r="S12" s="237" t="s">
        <v>154</v>
      </c>
      <c r="T12" s="237" t="s">
        <v>154</v>
      </c>
      <c r="U12" s="237" t="s">
        <v>154</v>
      </c>
      <c r="V12" s="236">
        <v>235.20644103792378</v>
      </c>
      <c r="W12" s="246" t="s">
        <v>154</v>
      </c>
      <c r="X12" s="250"/>
    </row>
    <row r="13" spans="1:24" s="245" customFormat="1" ht="15.6" x14ac:dyDescent="0.3">
      <c r="A13" s="245" t="s">
        <v>186</v>
      </c>
      <c r="B13" s="237" t="s">
        <v>154</v>
      </c>
      <c r="C13" s="237" t="s">
        <v>154</v>
      </c>
      <c r="D13" s="237" t="s">
        <v>154</v>
      </c>
      <c r="E13" s="237" t="s">
        <v>154</v>
      </c>
      <c r="F13" s="237" t="s">
        <v>154</v>
      </c>
      <c r="G13" s="237" t="s">
        <v>154</v>
      </c>
      <c r="H13" s="237" t="s">
        <v>154</v>
      </c>
      <c r="I13" s="237" t="s">
        <v>154</v>
      </c>
      <c r="J13" s="237" t="s">
        <v>154</v>
      </c>
      <c r="K13" s="237" t="s">
        <v>154</v>
      </c>
      <c r="L13" s="237" t="s">
        <v>154</v>
      </c>
      <c r="M13" s="237" t="s">
        <v>154</v>
      </c>
      <c r="N13" s="237" t="s">
        <v>154</v>
      </c>
      <c r="O13" s="237" t="s">
        <v>154</v>
      </c>
      <c r="P13" s="237" t="s">
        <v>154</v>
      </c>
      <c r="Q13" s="237" t="s">
        <v>154</v>
      </c>
      <c r="R13" s="237">
        <v>303.87822577210443</v>
      </c>
      <c r="S13" s="237">
        <v>252.03449095891978</v>
      </c>
      <c r="T13" s="237">
        <v>734.50148962035234</v>
      </c>
      <c r="U13" s="237">
        <v>449.7149469265006</v>
      </c>
      <c r="V13" s="237">
        <v>430.24586631041956</v>
      </c>
      <c r="W13" s="237">
        <v>233.14365669188146</v>
      </c>
      <c r="X13" s="250"/>
    </row>
    <row r="14" spans="1:24" s="245" customFormat="1" ht="15.6" x14ac:dyDescent="0.3">
      <c r="A14" s="245" t="s">
        <v>187</v>
      </c>
      <c r="B14" s="237" t="s">
        <v>154</v>
      </c>
      <c r="C14" s="237" t="s">
        <v>154</v>
      </c>
      <c r="D14" s="237" t="s">
        <v>154</v>
      </c>
      <c r="E14" s="237" t="s">
        <v>154</v>
      </c>
      <c r="F14" s="237" t="s">
        <v>154</v>
      </c>
      <c r="G14" s="237" t="s">
        <v>154</v>
      </c>
      <c r="H14" s="237" t="s">
        <v>154</v>
      </c>
      <c r="I14" s="237" t="s">
        <v>154</v>
      </c>
      <c r="J14" s="237" t="s">
        <v>154</v>
      </c>
      <c r="K14" s="237" t="s">
        <v>154</v>
      </c>
      <c r="L14" s="237" t="s">
        <v>154</v>
      </c>
      <c r="M14" s="237" t="s">
        <v>154</v>
      </c>
      <c r="N14" s="237" t="s">
        <v>154</v>
      </c>
      <c r="O14" s="237" t="s">
        <v>154</v>
      </c>
      <c r="P14" s="237">
        <v>16.591000000000001</v>
      </c>
      <c r="Q14" s="237">
        <v>16.591000000000001</v>
      </c>
      <c r="R14" s="237">
        <v>16.591000000000001</v>
      </c>
      <c r="S14" s="237">
        <v>16.591000000000001</v>
      </c>
      <c r="T14" s="237">
        <v>16.591000000000001</v>
      </c>
      <c r="U14" s="237">
        <v>16.591000000000001</v>
      </c>
      <c r="V14" s="237">
        <v>16.603651982810899</v>
      </c>
      <c r="W14" s="237" t="s">
        <v>154</v>
      </c>
      <c r="X14" s="250"/>
    </row>
    <row r="15" spans="1:24" s="245" customFormat="1" ht="15.6" x14ac:dyDescent="0.3">
      <c r="B15" s="236"/>
      <c r="C15" s="236"/>
      <c r="D15" s="236"/>
      <c r="E15" s="236"/>
      <c r="F15" s="236"/>
      <c r="G15" s="236"/>
      <c r="H15" s="236"/>
      <c r="I15" s="236"/>
      <c r="J15" s="236"/>
      <c r="K15" s="236"/>
      <c r="L15" s="236"/>
      <c r="M15" s="236"/>
      <c r="N15" s="236"/>
      <c r="O15" s="236"/>
      <c r="P15" s="236"/>
      <c r="Q15" s="236"/>
      <c r="R15" s="236"/>
      <c r="S15" s="236"/>
      <c r="T15" s="236"/>
      <c r="W15" s="246"/>
      <c r="X15" s="250"/>
    </row>
    <row r="16" spans="1:24" s="245" customFormat="1" ht="15.6" x14ac:dyDescent="0.3">
      <c r="A16" s="251" t="s">
        <v>160</v>
      </c>
      <c r="B16" s="236"/>
      <c r="C16" s="236"/>
      <c r="D16" s="236"/>
      <c r="E16" s="236"/>
      <c r="F16" s="236"/>
      <c r="G16" s="236"/>
      <c r="H16" s="236"/>
      <c r="I16" s="236"/>
      <c r="J16" s="236"/>
      <c r="K16" s="236"/>
      <c r="L16" s="236"/>
      <c r="M16" s="236"/>
      <c r="N16" s="236"/>
      <c r="O16" s="236"/>
      <c r="P16" s="236"/>
      <c r="Q16" s="236"/>
      <c r="R16" s="236"/>
      <c r="S16" s="236"/>
      <c r="T16" s="236"/>
      <c r="W16" s="246"/>
      <c r="X16" s="250"/>
    </row>
    <row r="17" spans="1:24" s="245" customFormat="1" ht="15.6" x14ac:dyDescent="0.3">
      <c r="A17" s="245" t="s">
        <v>787</v>
      </c>
      <c r="B17" s="237" t="s">
        <v>154</v>
      </c>
      <c r="C17" s="237" t="s">
        <v>154</v>
      </c>
      <c r="D17" s="237" t="s">
        <v>154</v>
      </c>
      <c r="E17" s="237" t="s">
        <v>154</v>
      </c>
      <c r="F17" s="237" t="s">
        <v>154</v>
      </c>
      <c r="G17" s="237" t="s">
        <v>154</v>
      </c>
      <c r="H17" s="237" t="s">
        <v>154</v>
      </c>
      <c r="I17" s="237" t="s">
        <v>154</v>
      </c>
      <c r="J17" s="237" t="s">
        <v>154</v>
      </c>
      <c r="K17" s="237" t="s">
        <v>154</v>
      </c>
      <c r="L17" s="237" t="s">
        <v>154</v>
      </c>
      <c r="M17" s="236">
        <v>953.4</v>
      </c>
      <c r="N17" s="236">
        <v>1011.2</v>
      </c>
      <c r="O17" s="236">
        <v>923</v>
      </c>
      <c r="P17" s="236">
        <v>1005.4</v>
      </c>
      <c r="Q17" s="236">
        <v>966.2</v>
      </c>
      <c r="R17" s="236">
        <v>1212.3</v>
      </c>
      <c r="S17" s="236">
        <v>953.4</v>
      </c>
      <c r="T17" s="236">
        <v>1184</v>
      </c>
      <c r="U17" s="236">
        <v>1160.4000000000001</v>
      </c>
      <c r="V17" s="246" t="s">
        <v>154</v>
      </c>
      <c r="W17" s="246" t="s">
        <v>154</v>
      </c>
      <c r="X17" s="250"/>
    </row>
    <row r="18" spans="1:24" s="245" customFormat="1" ht="15.6" x14ac:dyDescent="0.3">
      <c r="A18" s="245" t="s">
        <v>188</v>
      </c>
      <c r="B18" s="237" t="s">
        <v>154</v>
      </c>
      <c r="C18" s="237" t="s">
        <v>154</v>
      </c>
      <c r="D18" s="237" t="s">
        <v>154</v>
      </c>
      <c r="E18" s="237" t="s">
        <v>154</v>
      </c>
      <c r="F18" s="237" t="s">
        <v>154</v>
      </c>
      <c r="G18" s="237" t="s">
        <v>154</v>
      </c>
      <c r="H18" s="237" t="s">
        <v>154</v>
      </c>
      <c r="I18" s="237" t="s">
        <v>154</v>
      </c>
      <c r="J18" s="237" t="s">
        <v>154</v>
      </c>
      <c r="K18" s="237" t="s">
        <v>154</v>
      </c>
      <c r="L18" s="237" t="s">
        <v>154</v>
      </c>
      <c r="M18" s="236">
        <v>463.5</v>
      </c>
      <c r="N18" s="236">
        <v>454.2</v>
      </c>
      <c r="O18" s="236">
        <v>486.4</v>
      </c>
      <c r="P18" s="236">
        <v>518.5</v>
      </c>
      <c r="Q18" s="236">
        <v>540.5</v>
      </c>
      <c r="R18" s="236">
        <v>610.20000000000005</v>
      </c>
      <c r="S18" s="236">
        <v>616.70000000000005</v>
      </c>
      <c r="T18" s="236">
        <v>649.1</v>
      </c>
      <c r="U18" s="236">
        <v>691.1</v>
      </c>
      <c r="V18" s="237">
        <v>1072</v>
      </c>
      <c r="W18" s="246" t="s">
        <v>154</v>
      </c>
      <c r="X18" s="250"/>
    </row>
    <row r="19" spans="1:24" s="245" customFormat="1" ht="15.6" x14ac:dyDescent="0.3">
      <c r="W19" s="246"/>
    </row>
    <row r="20" spans="1:24" x14ac:dyDescent="0.3">
      <c r="A20" s="262" t="s">
        <v>179</v>
      </c>
      <c r="V20" s="233"/>
    </row>
    <row r="22" spans="1:24" x14ac:dyDescent="0.3">
      <c r="V22" s="233"/>
    </row>
  </sheetData>
  <mergeCells count="1">
    <mergeCell ref="A2:F2"/>
  </mergeCells>
  <hyperlinks>
    <hyperlink ref="A1" location="'Read me'!A1" display="return to read me" xr:uid="{4FE1D10E-1BFB-4B6B-85B6-96E0B843263D}"/>
  </hyperlinks>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1E7C7-440E-4B72-9E2B-189FBA66328E}">
  <dimension ref="A1:X23"/>
  <sheetViews>
    <sheetView workbookViewId="0">
      <selection activeCell="A2" sqref="A2"/>
    </sheetView>
  </sheetViews>
  <sheetFormatPr defaultColWidth="8.77734375" defaultRowHeight="14.4" x14ac:dyDescent="0.3"/>
  <cols>
    <col min="1" max="1" width="69.44140625" style="262" customWidth="1"/>
    <col min="2" max="11" width="12.109375" style="263" bestFit="1" customWidth="1"/>
    <col min="12" max="19" width="12.109375" style="262" bestFit="1" customWidth="1"/>
    <col min="20" max="22" width="12.109375" style="263" bestFit="1" customWidth="1"/>
    <col min="23" max="23" width="11" style="263" bestFit="1" customWidth="1"/>
    <col min="24" max="16384" width="8.77734375" style="262"/>
  </cols>
  <sheetData>
    <row r="1" spans="1:24" ht="15.6" x14ac:dyDescent="0.3">
      <c r="A1" s="99" t="s">
        <v>68</v>
      </c>
    </row>
    <row r="2" spans="1:24" ht="17.399999999999999" x14ac:dyDescent="0.3">
      <c r="A2" s="264" t="s">
        <v>189</v>
      </c>
      <c r="L2" s="233"/>
      <c r="M2" s="233"/>
      <c r="N2" s="233"/>
      <c r="O2" s="233"/>
      <c r="P2" s="233"/>
      <c r="Q2" s="233"/>
      <c r="R2" s="233"/>
      <c r="S2" s="233"/>
      <c r="T2" s="233"/>
      <c r="U2" s="233"/>
      <c r="V2" s="233"/>
      <c r="W2" s="233"/>
    </row>
    <row r="4" spans="1:24" s="245" customFormat="1" ht="15.6" x14ac:dyDescent="0.3">
      <c r="A4" s="247" t="s">
        <v>9</v>
      </c>
      <c r="B4" s="249">
        <v>2000</v>
      </c>
      <c r="C4" s="249">
        <v>2001</v>
      </c>
      <c r="D4" s="249">
        <v>2002</v>
      </c>
      <c r="E4" s="249">
        <v>2003</v>
      </c>
      <c r="F4" s="249">
        <v>2004</v>
      </c>
      <c r="G4" s="249">
        <v>2005</v>
      </c>
      <c r="H4" s="249">
        <v>2006</v>
      </c>
      <c r="I4" s="249">
        <v>2007</v>
      </c>
      <c r="J4" s="249">
        <v>2008</v>
      </c>
      <c r="K4" s="249">
        <v>2009</v>
      </c>
      <c r="L4" s="248">
        <v>2010</v>
      </c>
      <c r="M4" s="248">
        <v>2011</v>
      </c>
      <c r="N4" s="248">
        <v>2012</v>
      </c>
      <c r="O4" s="248">
        <v>2013</v>
      </c>
      <c r="P4" s="248">
        <v>2014</v>
      </c>
      <c r="Q4" s="248">
        <v>2015</v>
      </c>
      <c r="R4" s="248">
        <v>2016</v>
      </c>
      <c r="S4" s="248">
        <v>2017</v>
      </c>
      <c r="T4" s="249">
        <v>2018</v>
      </c>
      <c r="U4" s="249">
        <v>2019</v>
      </c>
      <c r="V4" s="249">
        <v>2020</v>
      </c>
      <c r="W4" s="265">
        <v>2021</v>
      </c>
      <c r="X4" s="250"/>
    </row>
    <row r="5" spans="1:24" s="245" customFormat="1" ht="15.6" x14ac:dyDescent="0.3">
      <c r="A5" s="251" t="s">
        <v>146</v>
      </c>
      <c r="B5" s="246"/>
      <c r="C5" s="246"/>
      <c r="D5" s="246"/>
      <c r="E5" s="246"/>
      <c r="F5" s="246"/>
      <c r="G5" s="246"/>
      <c r="H5" s="246"/>
      <c r="I5" s="246"/>
      <c r="J5" s="246"/>
      <c r="K5" s="246"/>
      <c r="T5" s="246"/>
      <c r="U5" s="246"/>
      <c r="V5" s="246"/>
      <c r="W5" s="246"/>
      <c r="X5" s="250"/>
    </row>
    <row r="6" spans="1:24" s="245" customFormat="1" ht="15.6" x14ac:dyDescent="0.3">
      <c r="A6" s="245" t="s">
        <v>182</v>
      </c>
      <c r="B6" s="255" t="s">
        <v>154</v>
      </c>
      <c r="C6" s="255" t="s">
        <v>154</v>
      </c>
      <c r="D6" s="255" t="s">
        <v>154</v>
      </c>
      <c r="E6" s="255" t="s">
        <v>154</v>
      </c>
      <c r="F6" s="255" t="s">
        <v>154</v>
      </c>
      <c r="G6" s="255" t="s">
        <v>154</v>
      </c>
      <c r="H6" s="255" t="s">
        <v>154</v>
      </c>
      <c r="I6" s="255" t="s">
        <v>154</v>
      </c>
      <c r="J6" s="255" t="s">
        <v>154</v>
      </c>
      <c r="K6" s="255" t="s">
        <v>154</v>
      </c>
      <c r="L6" s="236">
        <v>4780.2493046645059</v>
      </c>
      <c r="M6" s="236">
        <v>5437.8196100224895</v>
      </c>
      <c r="N6" s="236">
        <v>5947.2395271247551</v>
      </c>
      <c r="O6" s="236">
        <v>5878.4846871506888</v>
      </c>
      <c r="P6" s="236">
        <v>6346.4474231543918</v>
      </c>
      <c r="Q6" s="236">
        <v>6956.5086765771366</v>
      </c>
      <c r="R6" s="236">
        <v>7223.1699359767345</v>
      </c>
      <c r="S6" s="236">
        <v>7439.0653851953484</v>
      </c>
      <c r="T6" s="237">
        <v>8116.201291778948</v>
      </c>
      <c r="U6" s="237">
        <v>9006.0761582602481</v>
      </c>
      <c r="V6" s="237">
        <v>9708.5069700253443</v>
      </c>
      <c r="W6" s="237">
        <v>11115.555122862763</v>
      </c>
      <c r="X6" s="250"/>
    </row>
    <row r="7" spans="1:24" s="245" customFormat="1" ht="15.6" x14ac:dyDescent="0.3">
      <c r="A7" s="245" t="s">
        <v>183</v>
      </c>
      <c r="B7" s="237" t="s">
        <v>154</v>
      </c>
      <c r="C7" s="237" t="s">
        <v>154</v>
      </c>
      <c r="D7" s="237" t="s">
        <v>154</v>
      </c>
      <c r="E7" s="237" t="s">
        <v>154</v>
      </c>
      <c r="F7" s="237" t="s">
        <v>154</v>
      </c>
      <c r="G7" s="237" t="s">
        <v>154</v>
      </c>
      <c r="H7" s="237" t="s">
        <v>154</v>
      </c>
      <c r="I7" s="237" t="s">
        <v>154</v>
      </c>
      <c r="J7" s="237" t="s">
        <v>154</v>
      </c>
      <c r="K7" s="237" t="s">
        <v>154</v>
      </c>
      <c r="L7" s="237">
        <v>712.35395216943357</v>
      </c>
      <c r="M7" s="237">
        <v>740.28351269527047</v>
      </c>
      <c r="N7" s="237">
        <v>880.09120073976419</v>
      </c>
      <c r="O7" s="237">
        <v>967.53634335163144</v>
      </c>
      <c r="P7" s="237">
        <v>1165.3167647459381</v>
      </c>
      <c r="Q7" s="237">
        <v>1483.5042838624931</v>
      </c>
      <c r="R7" s="237">
        <v>1474.851895630386</v>
      </c>
      <c r="S7" s="237">
        <v>1705.2469586770421</v>
      </c>
      <c r="T7" s="237">
        <v>2150.9173661806517</v>
      </c>
      <c r="U7" s="237">
        <v>2828.9646129802509</v>
      </c>
      <c r="V7" s="237">
        <v>2901.2698523489571</v>
      </c>
      <c r="W7" s="237">
        <v>2784.4402897459358</v>
      </c>
      <c r="X7" s="250"/>
    </row>
    <row r="8" spans="1:24" s="245" customFormat="1" ht="15.6" x14ac:dyDescent="0.3">
      <c r="B8" s="237"/>
      <c r="C8" s="237"/>
      <c r="D8" s="237"/>
      <c r="E8" s="237"/>
      <c r="F8" s="237"/>
      <c r="G8" s="237"/>
      <c r="H8" s="237"/>
      <c r="I8" s="237"/>
      <c r="J8" s="237"/>
      <c r="K8" s="237"/>
      <c r="L8" s="236"/>
      <c r="M8" s="236"/>
      <c r="N8" s="236"/>
      <c r="O8" s="236"/>
      <c r="P8" s="236"/>
      <c r="Q8" s="236"/>
      <c r="R8" s="236"/>
      <c r="S8" s="236"/>
      <c r="T8" s="237"/>
      <c r="U8" s="237"/>
      <c r="V8" s="237"/>
      <c r="W8" s="237"/>
      <c r="X8" s="250"/>
    </row>
    <row r="9" spans="1:24" s="245" customFormat="1" ht="15.6" x14ac:dyDescent="0.3">
      <c r="A9" s="251" t="s">
        <v>152</v>
      </c>
      <c r="B9" s="237"/>
      <c r="C9" s="237"/>
      <c r="D9" s="237"/>
      <c r="E9" s="237"/>
      <c r="F9" s="237"/>
      <c r="G9" s="237"/>
      <c r="H9" s="237"/>
      <c r="I9" s="237"/>
      <c r="J9" s="237"/>
      <c r="K9" s="237"/>
      <c r="L9" s="236"/>
      <c r="M9" s="236"/>
      <c r="N9" s="236"/>
      <c r="O9" s="236"/>
      <c r="P9" s="236"/>
      <c r="Q9" s="236"/>
      <c r="R9" s="236"/>
      <c r="S9" s="236"/>
      <c r="T9" s="237"/>
      <c r="U9" s="237"/>
      <c r="V9" s="237"/>
      <c r="W9" s="237"/>
      <c r="X9" s="250"/>
    </row>
    <row r="10" spans="1:24" s="245" customFormat="1" ht="15.6" x14ac:dyDescent="0.3">
      <c r="A10" s="245" t="s">
        <v>786</v>
      </c>
      <c r="B10" s="237">
        <v>125492.15794959999</v>
      </c>
      <c r="C10" s="237">
        <v>126267.30923889999</v>
      </c>
      <c r="D10" s="237">
        <v>126961.97067519999</v>
      </c>
      <c r="E10" s="237">
        <v>127588.5136069</v>
      </c>
      <c r="F10" s="237">
        <v>128135.2082311</v>
      </c>
      <c r="G10" s="237">
        <v>128638.33779600001</v>
      </c>
      <c r="H10" s="237">
        <v>129095.7448174</v>
      </c>
      <c r="I10" s="237">
        <v>129523.80215</v>
      </c>
      <c r="J10" s="237">
        <v>129890.17924210001</v>
      </c>
      <c r="K10" s="237">
        <v>130171.97613789998</v>
      </c>
      <c r="L10" s="236">
        <v>130408.11271270001</v>
      </c>
      <c r="M10" s="236">
        <v>130586.3915398</v>
      </c>
      <c r="N10" s="236">
        <v>130722.64453970001</v>
      </c>
      <c r="O10" s="236">
        <v>130894.22699529999</v>
      </c>
      <c r="P10" s="236">
        <v>131087.51945709999</v>
      </c>
      <c r="Q10" s="236">
        <v>131227.87031680002</v>
      </c>
      <c r="R10" s="236">
        <v>131311.50739380001</v>
      </c>
      <c r="S10" s="236">
        <v>131359.53908359999</v>
      </c>
      <c r="T10" s="237">
        <v>131397.4658566</v>
      </c>
      <c r="U10" s="237">
        <v>131469.4768534</v>
      </c>
      <c r="V10" s="237" t="s">
        <v>154</v>
      </c>
      <c r="W10" s="237" t="s">
        <v>154</v>
      </c>
      <c r="X10" s="250"/>
    </row>
    <row r="11" spans="1:24" s="245" customFormat="1" ht="15.6" x14ac:dyDescent="0.3">
      <c r="A11" s="245" t="s">
        <v>190</v>
      </c>
      <c r="B11" s="237" t="s">
        <v>154</v>
      </c>
      <c r="C11" s="237" t="s">
        <v>154</v>
      </c>
      <c r="D11" s="237" t="s">
        <v>154</v>
      </c>
      <c r="E11" s="237" t="s">
        <v>154</v>
      </c>
      <c r="F11" s="237" t="s">
        <v>154</v>
      </c>
      <c r="G11" s="237" t="s">
        <v>154</v>
      </c>
      <c r="H11" s="237" t="s">
        <v>154</v>
      </c>
      <c r="I11" s="237" t="s">
        <v>154</v>
      </c>
      <c r="J11" s="237" t="s">
        <v>154</v>
      </c>
      <c r="K11" s="237" t="s">
        <v>154</v>
      </c>
      <c r="L11" s="414">
        <v>66809.328504426099</v>
      </c>
      <c r="M11" s="414">
        <v>66484.780253699399</v>
      </c>
      <c r="N11" s="414">
        <v>66096.766288823812</v>
      </c>
      <c r="O11" s="414">
        <v>65769.383103969216</v>
      </c>
      <c r="P11" s="414">
        <v>65465.003670163147</v>
      </c>
      <c r="Q11" s="414">
        <v>65149.495672640187</v>
      </c>
      <c r="R11" s="414">
        <v>65116.065480331694</v>
      </c>
      <c r="S11" s="414">
        <v>64935.325035408452</v>
      </c>
      <c r="T11" s="414">
        <v>64774.207774892588</v>
      </c>
      <c r="U11" s="414">
        <v>64567.508410798015</v>
      </c>
      <c r="V11" s="414">
        <v>64264.471025698542</v>
      </c>
      <c r="W11" s="237" t="s">
        <v>154</v>
      </c>
      <c r="X11" s="250"/>
    </row>
    <row r="12" spans="1:24" s="245" customFormat="1" ht="15.6" x14ac:dyDescent="0.3">
      <c r="A12" s="245" t="s">
        <v>191</v>
      </c>
      <c r="B12" s="237" t="s">
        <v>154</v>
      </c>
      <c r="C12" s="237" t="s">
        <v>154</v>
      </c>
      <c r="D12" s="237" t="s">
        <v>154</v>
      </c>
      <c r="E12" s="237" t="s">
        <v>154</v>
      </c>
      <c r="F12" s="237" t="s">
        <v>154</v>
      </c>
      <c r="G12" s="237" t="s">
        <v>154</v>
      </c>
      <c r="H12" s="237" t="s">
        <v>154</v>
      </c>
      <c r="I12" s="237" t="s">
        <v>154</v>
      </c>
      <c r="J12" s="237" t="s">
        <v>154</v>
      </c>
      <c r="K12" s="237" t="s">
        <v>154</v>
      </c>
      <c r="L12" s="237" t="s">
        <v>154</v>
      </c>
      <c r="M12" s="237" t="s">
        <v>154</v>
      </c>
      <c r="N12" s="237" t="s">
        <v>154</v>
      </c>
      <c r="O12" s="237" t="s">
        <v>154</v>
      </c>
      <c r="P12" s="237" t="s">
        <v>154</v>
      </c>
      <c r="Q12" s="237" t="s">
        <v>154</v>
      </c>
      <c r="R12" s="237" t="s">
        <v>154</v>
      </c>
      <c r="S12" s="237" t="s">
        <v>154</v>
      </c>
      <c r="T12" s="237" t="s">
        <v>154</v>
      </c>
      <c r="U12" s="237" t="s">
        <v>154</v>
      </c>
      <c r="V12" s="237">
        <v>7013.1151283835152</v>
      </c>
      <c r="W12" s="237" t="s">
        <v>154</v>
      </c>
      <c r="X12" s="250"/>
    </row>
    <row r="13" spans="1:24" s="245" customFormat="1" ht="15.6" x14ac:dyDescent="0.3">
      <c r="A13" s="245" t="s">
        <v>192</v>
      </c>
      <c r="B13" s="237" t="s">
        <v>154</v>
      </c>
      <c r="C13" s="237" t="s">
        <v>154</v>
      </c>
      <c r="D13" s="237" t="s">
        <v>154</v>
      </c>
      <c r="E13" s="237" t="s">
        <v>154</v>
      </c>
      <c r="F13" s="237" t="s">
        <v>154</v>
      </c>
      <c r="G13" s="237" t="s">
        <v>154</v>
      </c>
      <c r="H13" s="237" t="s">
        <v>154</v>
      </c>
      <c r="I13" s="237" t="s">
        <v>154</v>
      </c>
      <c r="J13" s="237" t="s">
        <v>154</v>
      </c>
      <c r="K13" s="237" t="s">
        <v>154</v>
      </c>
      <c r="L13" s="237" t="s">
        <v>154</v>
      </c>
      <c r="M13" s="237" t="s">
        <v>154</v>
      </c>
      <c r="N13" s="237" t="s">
        <v>154</v>
      </c>
      <c r="O13" s="237" t="s">
        <v>154</v>
      </c>
      <c r="P13" s="237" t="s">
        <v>154</v>
      </c>
      <c r="Q13" s="237" t="s">
        <v>154</v>
      </c>
      <c r="R13" s="237">
        <v>11716.827370344625</v>
      </c>
      <c r="S13" s="237">
        <v>13918.406506827336</v>
      </c>
      <c r="T13" s="237">
        <v>19396.384196571871</v>
      </c>
      <c r="U13" s="237">
        <v>22710.412169910709</v>
      </c>
      <c r="V13" s="237">
        <v>26610.93641174446</v>
      </c>
      <c r="W13" s="237">
        <v>27368.035853658715</v>
      </c>
      <c r="X13" s="250"/>
    </row>
    <row r="14" spans="1:24" s="245" customFormat="1" ht="15.6" x14ac:dyDescent="0.3">
      <c r="A14" s="245" t="s">
        <v>187</v>
      </c>
      <c r="B14" s="237" t="s">
        <v>154</v>
      </c>
      <c r="C14" s="237" t="s">
        <v>154</v>
      </c>
      <c r="D14" s="237" t="s">
        <v>154</v>
      </c>
      <c r="E14" s="237" t="s">
        <v>154</v>
      </c>
      <c r="F14" s="237" t="s">
        <v>154</v>
      </c>
      <c r="G14" s="237" t="s">
        <v>154</v>
      </c>
      <c r="H14" s="237" t="s">
        <v>154</v>
      </c>
      <c r="I14" s="237" t="s">
        <v>154</v>
      </c>
      <c r="J14" s="237" t="s">
        <v>154</v>
      </c>
      <c r="K14" s="237" t="s">
        <v>154</v>
      </c>
      <c r="L14" s="237" t="s">
        <v>154</v>
      </c>
      <c r="M14" s="237" t="s">
        <v>154</v>
      </c>
      <c r="N14" s="237" t="s">
        <v>154</v>
      </c>
      <c r="O14" s="237" t="s">
        <v>154</v>
      </c>
      <c r="P14" s="237">
        <v>902</v>
      </c>
      <c r="Q14" s="237">
        <v>902</v>
      </c>
      <c r="R14" s="237">
        <v>902</v>
      </c>
      <c r="S14" s="237">
        <v>902</v>
      </c>
      <c r="T14" s="237">
        <v>902</v>
      </c>
      <c r="U14" s="237">
        <v>902</v>
      </c>
      <c r="V14" s="237">
        <v>902.68708555919613</v>
      </c>
      <c r="W14" s="237" t="s">
        <v>154</v>
      </c>
      <c r="X14" s="250"/>
    </row>
    <row r="15" spans="1:24" s="245" customFormat="1" ht="15.6" x14ac:dyDescent="0.3">
      <c r="B15" s="237"/>
      <c r="C15" s="237"/>
      <c r="D15" s="237"/>
      <c r="E15" s="237"/>
      <c r="F15" s="237"/>
      <c r="G15" s="237"/>
      <c r="H15" s="237"/>
      <c r="I15" s="237"/>
      <c r="J15" s="237"/>
      <c r="K15" s="237"/>
      <c r="L15" s="236"/>
      <c r="M15" s="236"/>
      <c r="N15" s="236"/>
      <c r="O15" s="236"/>
      <c r="P15" s="236"/>
      <c r="Q15" s="236"/>
      <c r="R15" s="266"/>
      <c r="S15" s="266"/>
      <c r="T15" s="237"/>
      <c r="U15" s="237"/>
      <c r="V15" s="237"/>
      <c r="W15" s="237"/>
      <c r="X15" s="250"/>
    </row>
    <row r="16" spans="1:24" s="245" customFormat="1" ht="15.6" x14ac:dyDescent="0.3">
      <c r="A16" s="251" t="s">
        <v>160</v>
      </c>
      <c r="B16" s="237"/>
      <c r="C16" s="237"/>
      <c r="D16" s="237"/>
      <c r="E16" s="237"/>
      <c r="F16" s="237"/>
      <c r="G16" s="237"/>
      <c r="H16" s="237"/>
      <c r="I16" s="237"/>
      <c r="J16" s="237"/>
      <c r="K16" s="237"/>
      <c r="L16" s="236"/>
      <c r="M16" s="236"/>
      <c r="N16" s="236"/>
      <c r="O16" s="236"/>
      <c r="P16" s="236"/>
      <c r="Q16" s="236"/>
      <c r="R16" s="266"/>
      <c r="S16" s="266"/>
      <c r="T16" s="237"/>
      <c r="U16" s="237"/>
      <c r="V16" s="237"/>
      <c r="W16" s="237"/>
      <c r="X16" s="250"/>
    </row>
    <row r="17" spans="1:24" s="245" customFormat="1" ht="15.6" x14ac:dyDescent="0.3">
      <c r="A17" s="245" t="s">
        <v>785</v>
      </c>
      <c r="B17" s="237" t="s">
        <v>154</v>
      </c>
      <c r="C17" s="237" t="s">
        <v>154</v>
      </c>
      <c r="D17" s="237" t="s">
        <v>154</v>
      </c>
      <c r="E17" s="237" t="s">
        <v>154</v>
      </c>
      <c r="F17" s="237" t="s">
        <v>154</v>
      </c>
      <c r="G17" s="237" t="s">
        <v>154</v>
      </c>
      <c r="H17" s="237" t="s">
        <v>154</v>
      </c>
      <c r="I17" s="237" t="s">
        <v>154</v>
      </c>
      <c r="J17" s="237" t="s">
        <v>154</v>
      </c>
      <c r="K17" s="237" t="s">
        <v>154</v>
      </c>
      <c r="L17" s="237" t="s">
        <v>154</v>
      </c>
      <c r="M17" s="237">
        <v>40800</v>
      </c>
      <c r="N17" s="237">
        <v>41799</v>
      </c>
      <c r="O17" s="237">
        <v>40724</v>
      </c>
      <c r="P17" s="237">
        <v>40706</v>
      </c>
      <c r="Q17" s="237">
        <v>40975</v>
      </c>
      <c r="R17" s="237">
        <v>43164</v>
      </c>
      <c r="S17" s="237">
        <v>42627</v>
      </c>
      <c r="T17" s="237">
        <v>44793</v>
      </c>
      <c r="U17" s="237">
        <v>46084</v>
      </c>
      <c r="V17" s="237" t="s">
        <v>154</v>
      </c>
      <c r="W17" s="237" t="s">
        <v>154</v>
      </c>
      <c r="X17" s="250"/>
    </row>
    <row r="18" spans="1:24" s="245" customFormat="1" ht="15.6" x14ac:dyDescent="0.3">
      <c r="A18" s="245" t="s">
        <v>193</v>
      </c>
      <c r="B18" s="237" t="s">
        <v>154</v>
      </c>
      <c r="C18" s="237" t="s">
        <v>154</v>
      </c>
      <c r="D18" s="237" t="s">
        <v>154</v>
      </c>
      <c r="E18" s="237" t="s">
        <v>154</v>
      </c>
      <c r="F18" s="237" t="s">
        <v>154</v>
      </c>
      <c r="G18" s="237" t="s">
        <v>154</v>
      </c>
      <c r="H18" s="237" t="s">
        <v>154</v>
      </c>
      <c r="I18" s="237" t="s">
        <v>154</v>
      </c>
      <c r="J18" s="237" t="s">
        <v>154</v>
      </c>
      <c r="K18" s="237" t="s">
        <v>154</v>
      </c>
      <c r="L18" s="237" t="s">
        <v>154</v>
      </c>
      <c r="M18" s="237">
        <v>39089</v>
      </c>
      <c r="N18" s="237">
        <v>38927</v>
      </c>
      <c r="O18" s="237">
        <v>39539</v>
      </c>
      <c r="P18" s="237">
        <v>41057</v>
      </c>
      <c r="Q18" s="237">
        <v>42253</v>
      </c>
      <c r="R18" s="237">
        <v>44738</v>
      </c>
      <c r="S18" s="237">
        <v>47480</v>
      </c>
      <c r="T18" s="237">
        <v>50248</v>
      </c>
      <c r="U18" s="237">
        <v>53161</v>
      </c>
      <c r="V18" s="237">
        <v>62432</v>
      </c>
      <c r="W18" s="237" t="s">
        <v>154</v>
      </c>
      <c r="X18" s="250"/>
    </row>
    <row r="19" spans="1:24" s="245" customFormat="1" ht="15.6" x14ac:dyDescent="0.3">
      <c r="A19" s="248"/>
      <c r="B19" s="267"/>
      <c r="C19" s="267"/>
      <c r="D19" s="267"/>
      <c r="E19" s="267"/>
      <c r="F19" s="267"/>
      <c r="G19" s="267"/>
      <c r="H19" s="267"/>
      <c r="I19" s="267"/>
      <c r="J19" s="267"/>
      <c r="K19" s="267"/>
      <c r="L19" s="268"/>
      <c r="M19" s="268"/>
      <c r="N19" s="268"/>
      <c r="O19" s="268"/>
      <c r="P19" s="268"/>
      <c r="Q19" s="268"/>
      <c r="R19" s="268"/>
      <c r="S19" s="268"/>
      <c r="T19" s="267"/>
      <c r="U19" s="269"/>
      <c r="V19" s="269"/>
      <c r="W19" s="270"/>
      <c r="X19" s="250"/>
    </row>
    <row r="20" spans="1:24" s="245" customFormat="1" ht="15.6" x14ac:dyDescent="0.3">
      <c r="B20" s="246"/>
      <c r="C20" s="246"/>
      <c r="D20" s="246"/>
      <c r="E20" s="246"/>
      <c r="F20" s="246"/>
      <c r="G20" s="246"/>
      <c r="H20" s="246"/>
      <c r="I20" s="246"/>
      <c r="J20" s="246"/>
      <c r="K20" s="246"/>
      <c r="T20" s="246"/>
      <c r="U20" s="246"/>
      <c r="V20" s="246"/>
      <c r="W20" s="246"/>
    </row>
    <row r="21" spans="1:24" s="245" customFormat="1" ht="15.6" x14ac:dyDescent="0.3">
      <c r="B21" s="246"/>
      <c r="C21" s="246"/>
      <c r="D21" s="246"/>
      <c r="E21" s="246"/>
      <c r="F21" s="246"/>
      <c r="G21" s="246"/>
      <c r="H21" s="246"/>
      <c r="I21" s="246"/>
      <c r="J21" s="246"/>
      <c r="K21" s="246"/>
      <c r="T21" s="246"/>
      <c r="U21" s="246"/>
      <c r="V21" s="237"/>
      <c r="W21" s="246"/>
      <c r="X21" s="395"/>
    </row>
    <row r="22" spans="1:24" s="245" customFormat="1" ht="17.399999999999999" x14ac:dyDescent="0.3">
      <c r="A22" s="271"/>
      <c r="B22" s="246"/>
      <c r="C22" s="246"/>
      <c r="D22" s="246"/>
      <c r="E22" s="246"/>
      <c r="F22" s="246"/>
      <c r="G22" s="246"/>
      <c r="H22" s="246"/>
      <c r="I22" s="246"/>
      <c r="J22" s="246"/>
      <c r="K22" s="246"/>
      <c r="T22" s="246"/>
      <c r="U22" s="246"/>
      <c r="V22" s="246"/>
      <c r="W22" s="246"/>
    </row>
    <row r="23" spans="1:24" s="245" customFormat="1" ht="15.6" x14ac:dyDescent="0.3">
      <c r="B23" s="246"/>
      <c r="C23" s="246"/>
      <c r="D23" s="246"/>
      <c r="E23" s="246"/>
      <c r="F23" s="246"/>
      <c r="G23" s="246"/>
      <c r="H23" s="246"/>
      <c r="I23" s="246"/>
      <c r="J23" s="246"/>
      <c r="K23" s="246"/>
      <c r="T23" s="246"/>
      <c r="U23" s="246"/>
      <c r="V23" s="246"/>
      <c r="W23" s="246"/>
      <c r="X23" s="395"/>
    </row>
  </sheetData>
  <hyperlinks>
    <hyperlink ref="A1" location="'Read me'!A1" display="return to read me" xr:uid="{32597CA2-4932-484C-9206-377B104A3A7D}"/>
  </hyperlinks>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B0DB66-7BE0-4632-9912-93AE6E4BE686}">
  <dimension ref="A1:AI33"/>
  <sheetViews>
    <sheetView workbookViewId="0"/>
  </sheetViews>
  <sheetFormatPr defaultRowHeight="14.4" x14ac:dyDescent="0.3"/>
  <cols>
    <col min="1" max="1" width="64.77734375" customWidth="1"/>
    <col min="12" max="19" width="8.77734375" bestFit="1" customWidth="1"/>
    <col min="20" max="23" width="9.77734375" bestFit="1" customWidth="1"/>
  </cols>
  <sheetData>
    <row r="1" spans="1:35" ht="15.6" x14ac:dyDescent="0.3">
      <c r="A1" s="97" t="s">
        <v>68</v>
      </c>
    </row>
    <row r="2" spans="1:35" ht="17.399999999999999" x14ac:dyDescent="0.3">
      <c r="A2" s="2" t="s">
        <v>194</v>
      </c>
    </row>
    <row r="3" spans="1:35" ht="17.399999999999999" x14ac:dyDescent="0.3">
      <c r="A3" s="2"/>
    </row>
    <row r="4" spans="1:35" x14ac:dyDescent="0.3">
      <c r="A4" s="12"/>
      <c r="B4" s="12">
        <v>2000</v>
      </c>
      <c r="C4" s="12">
        <v>2001</v>
      </c>
      <c r="D4" s="12">
        <v>2002</v>
      </c>
      <c r="E4" s="12">
        <v>2003</v>
      </c>
      <c r="F4" s="12">
        <v>2004</v>
      </c>
      <c r="G4" s="12">
        <v>2005</v>
      </c>
      <c r="H4" s="12">
        <v>2006</v>
      </c>
      <c r="I4" s="12">
        <v>2007</v>
      </c>
      <c r="J4" s="12">
        <v>2008</v>
      </c>
      <c r="K4" s="12">
        <v>2009</v>
      </c>
      <c r="L4" s="12">
        <v>2010</v>
      </c>
      <c r="M4" s="12">
        <v>2011</v>
      </c>
      <c r="N4" s="12">
        <v>2012</v>
      </c>
      <c r="O4" s="12">
        <v>2013</v>
      </c>
      <c r="P4" s="12">
        <v>2014</v>
      </c>
      <c r="Q4" s="12">
        <v>2015</v>
      </c>
      <c r="R4" s="12">
        <v>2016</v>
      </c>
      <c r="S4" s="12">
        <v>2017</v>
      </c>
      <c r="T4" s="12">
        <v>2018</v>
      </c>
      <c r="U4" s="12">
        <v>2019</v>
      </c>
      <c r="V4" s="12">
        <v>2020</v>
      </c>
      <c r="W4" s="12">
        <v>2021</v>
      </c>
      <c r="X4" s="13"/>
    </row>
    <row r="5" spans="1:35" x14ac:dyDescent="0.3">
      <c r="X5" s="13"/>
    </row>
    <row r="6" spans="1:35" x14ac:dyDescent="0.3">
      <c r="A6" t="s">
        <v>195</v>
      </c>
      <c r="B6" s="4">
        <v>9507.4279999999999</v>
      </c>
      <c r="C6" s="4">
        <v>9570.9700000000012</v>
      </c>
      <c r="D6" s="4">
        <v>9495.3159999999989</v>
      </c>
      <c r="E6" s="4">
        <v>9997.8860000000004</v>
      </c>
      <c r="F6" s="4">
        <v>10229.394999999999</v>
      </c>
      <c r="G6" s="4">
        <v>10128.966999999999</v>
      </c>
      <c r="H6" s="4">
        <v>10159.614</v>
      </c>
      <c r="I6" s="4">
        <v>10586.531999999999</v>
      </c>
      <c r="J6" s="4">
        <v>9845.777</v>
      </c>
      <c r="K6" s="4">
        <v>9611.82</v>
      </c>
      <c r="L6" s="4">
        <v>11906.55</v>
      </c>
      <c r="M6" s="4">
        <v>12887.260999999999</v>
      </c>
      <c r="N6" s="4">
        <v>12927.142</v>
      </c>
      <c r="O6" s="4">
        <v>13952.621999999999</v>
      </c>
      <c r="P6" s="4">
        <v>14680.379000000001</v>
      </c>
      <c r="Q6" s="4">
        <v>13651.901999999998</v>
      </c>
      <c r="R6" s="4">
        <v>13791.434999999999</v>
      </c>
      <c r="S6" s="4">
        <v>14059.288</v>
      </c>
      <c r="T6" s="4">
        <v>14795.052</v>
      </c>
      <c r="U6" s="4">
        <v>12966.832</v>
      </c>
      <c r="V6" s="4">
        <v>13205.785</v>
      </c>
      <c r="W6" s="4">
        <v>13642.704999999998</v>
      </c>
      <c r="X6" s="13"/>
    </row>
    <row r="7" spans="1:35" x14ac:dyDescent="0.3">
      <c r="B7" s="15"/>
      <c r="C7" s="15"/>
      <c r="D7" s="15"/>
      <c r="E7" s="15"/>
      <c r="F7" s="15"/>
      <c r="G7" s="15"/>
      <c r="H7" s="15"/>
      <c r="I7" s="15"/>
      <c r="J7" s="15"/>
      <c r="K7" s="15"/>
      <c r="L7" s="15"/>
      <c r="M7" s="15"/>
      <c r="N7" s="15"/>
      <c r="O7" s="15"/>
      <c r="P7" s="15"/>
      <c r="Q7" s="15"/>
      <c r="R7" s="15"/>
      <c r="S7" s="15"/>
      <c r="T7" s="15"/>
      <c r="U7" s="15"/>
      <c r="V7" s="15"/>
      <c r="W7" s="15"/>
      <c r="X7" s="13"/>
    </row>
    <row r="8" spans="1:35" x14ac:dyDescent="0.3">
      <c r="A8" t="s">
        <v>196</v>
      </c>
      <c r="B8" s="93" t="s">
        <v>154</v>
      </c>
      <c r="C8" s="93" t="s">
        <v>154</v>
      </c>
      <c r="D8" s="93" t="s">
        <v>154</v>
      </c>
      <c r="E8" s="93" t="s">
        <v>154</v>
      </c>
      <c r="F8" s="93" t="s">
        <v>154</v>
      </c>
      <c r="G8" s="93" t="s">
        <v>154</v>
      </c>
      <c r="H8" s="93" t="s">
        <v>154</v>
      </c>
      <c r="I8" s="93" t="s">
        <v>154</v>
      </c>
      <c r="J8" s="93" t="s">
        <v>154</v>
      </c>
      <c r="K8" s="93" t="s">
        <v>154</v>
      </c>
      <c r="L8" s="22">
        <v>140.98590815119616</v>
      </c>
      <c r="M8" s="22">
        <v>213.11542724364716</v>
      </c>
      <c r="N8" s="22">
        <v>216.53246952885473</v>
      </c>
      <c r="O8" s="22">
        <v>215.44919961654597</v>
      </c>
      <c r="P8" s="22">
        <v>262.28838953255632</v>
      </c>
      <c r="Q8" s="22">
        <v>287.12627623404069</v>
      </c>
      <c r="R8" s="22">
        <v>258.58555595881512</v>
      </c>
      <c r="S8" s="22">
        <v>293.7890084887963</v>
      </c>
      <c r="T8" s="22">
        <v>391.98217894431184</v>
      </c>
      <c r="U8" s="22">
        <v>432.66074939921492</v>
      </c>
      <c r="V8" s="22">
        <v>372.91618415996118</v>
      </c>
      <c r="W8" s="22">
        <v>423.33313614999997</v>
      </c>
      <c r="X8" s="13"/>
    </row>
    <row r="9" spans="1:35" x14ac:dyDescent="0.3">
      <c r="B9" s="93"/>
      <c r="C9" s="93"/>
      <c r="D9" s="93"/>
      <c r="E9" s="93"/>
      <c r="F9" s="93"/>
      <c r="G9" s="93"/>
      <c r="H9" s="93"/>
      <c r="I9" s="93"/>
      <c r="J9" s="93"/>
      <c r="K9" s="93"/>
      <c r="L9" s="14"/>
      <c r="M9" s="14"/>
      <c r="N9" s="14"/>
      <c r="O9" s="14"/>
      <c r="P9" s="14"/>
      <c r="Q9" s="14"/>
      <c r="R9" s="14"/>
      <c r="S9" s="14"/>
      <c r="T9" s="14"/>
      <c r="U9" s="14"/>
      <c r="V9" s="14"/>
      <c r="W9" s="14"/>
      <c r="X9" s="13"/>
    </row>
    <row r="10" spans="1:35" x14ac:dyDescent="0.3">
      <c r="A10" s="3" t="s">
        <v>197</v>
      </c>
      <c r="B10" s="94" t="s">
        <v>154</v>
      </c>
      <c r="C10" s="94" t="s">
        <v>154</v>
      </c>
      <c r="D10" s="94" t="s">
        <v>154</v>
      </c>
      <c r="E10" s="94" t="s">
        <v>154</v>
      </c>
      <c r="F10" s="94" t="s">
        <v>154</v>
      </c>
      <c r="G10" s="94" t="s">
        <v>154</v>
      </c>
      <c r="H10" s="94" t="s">
        <v>154</v>
      </c>
      <c r="I10" s="94" t="s">
        <v>154</v>
      </c>
      <c r="J10" s="94" t="s">
        <v>154</v>
      </c>
      <c r="K10" s="94" t="s">
        <v>154</v>
      </c>
      <c r="L10" s="24">
        <v>5492.6032568339397</v>
      </c>
      <c r="M10" s="24">
        <v>6178.10312271776</v>
      </c>
      <c r="N10" s="24">
        <v>6827.3307278645198</v>
      </c>
      <c r="O10" s="24">
        <v>6846.0210305023202</v>
      </c>
      <c r="P10" s="24">
        <v>7511.7641879003304</v>
      </c>
      <c r="Q10" s="24">
        <v>8440.0129604396298</v>
      </c>
      <c r="R10" s="24">
        <v>8698.0218316071205</v>
      </c>
      <c r="S10" s="24">
        <v>9144.3123438723906</v>
      </c>
      <c r="T10" s="24">
        <v>10267.1186579596</v>
      </c>
      <c r="U10" s="24">
        <v>11835.040771240499</v>
      </c>
      <c r="V10" s="24">
        <v>12609.776822374301</v>
      </c>
      <c r="W10" s="24">
        <v>13899.9954126087</v>
      </c>
      <c r="X10" s="13"/>
    </row>
    <row r="11" spans="1:35" x14ac:dyDescent="0.3">
      <c r="B11" s="20"/>
      <c r="C11" s="20"/>
      <c r="D11" s="20"/>
      <c r="E11" s="20"/>
      <c r="F11" s="20"/>
      <c r="G11" s="20"/>
      <c r="H11" s="20"/>
      <c r="I11" s="20"/>
      <c r="J11" s="20"/>
      <c r="K11" s="20"/>
    </row>
    <row r="12" spans="1:35" x14ac:dyDescent="0.3">
      <c r="A12" s="12" t="s">
        <v>5</v>
      </c>
      <c r="B12" s="95">
        <v>2000</v>
      </c>
      <c r="C12" s="95">
        <v>2001</v>
      </c>
      <c r="D12" s="95">
        <v>2002</v>
      </c>
      <c r="E12" s="95">
        <v>2003</v>
      </c>
      <c r="F12" s="95">
        <v>2004</v>
      </c>
      <c r="G12" s="95">
        <v>2005</v>
      </c>
      <c r="H12" s="95">
        <v>2006</v>
      </c>
      <c r="I12" s="95">
        <v>2007</v>
      </c>
      <c r="J12" s="95">
        <v>2008</v>
      </c>
      <c r="K12" s="95">
        <v>2009</v>
      </c>
      <c r="L12" s="19">
        <v>2010</v>
      </c>
      <c r="M12" s="19">
        <v>2011</v>
      </c>
      <c r="N12" s="19">
        <v>2012</v>
      </c>
      <c r="O12" s="19">
        <v>2013</v>
      </c>
      <c r="P12" s="19">
        <v>2014</v>
      </c>
      <c r="Q12" s="19">
        <v>2015</v>
      </c>
      <c r="R12" s="19">
        <v>2016</v>
      </c>
      <c r="S12" s="19">
        <v>2017</v>
      </c>
      <c r="T12" s="19">
        <v>2018</v>
      </c>
      <c r="U12" s="19">
        <v>2019</v>
      </c>
      <c r="V12" s="19">
        <v>2020</v>
      </c>
      <c r="W12" s="19">
        <v>2021</v>
      </c>
      <c r="X12" s="4"/>
      <c r="Y12" s="4"/>
      <c r="Z12" s="4"/>
      <c r="AA12" s="4"/>
      <c r="AB12" s="4"/>
      <c r="AC12" s="4"/>
      <c r="AD12" s="4"/>
      <c r="AE12" s="4"/>
      <c r="AF12" s="4"/>
      <c r="AG12" s="4"/>
      <c r="AH12" s="4"/>
      <c r="AI12" s="4"/>
    </row>
    <row r="13" spans="1:35" x14ac:dyDescent="0.3">
      <c r="A13" t="s">
        <v>198</v>
      </c>
      <c r="B13" s="17" t="s">
        <v>154</v>
      </c>
      <c r="C13" s="17" t="s">
        <v>154</v>
      </c>
      <c r="D13" s="17" t="s">
        <v>154</v>
      </c>
      <c r="E13" s="17" t="s">
        <v>154</v>
      </c>
      <c r="F13" s="17" t="s">
        <v>154</v>
      </c>
      <c r="G13" s="17" t="s">
        <v>154</v>
      </c>
      <c r="H13" s="17" t="s">
        <v>154</v>
      </c>
      <c r="I13" s="17" t="s">
        <v>154</v>
      </c>
      <c r="J13" s="17" t="s">
        <v>154</v>
      </c>
      <c r="K13" s="17" t="s">
        <v>154</v>
      </c>
      <c r="L13" s="4">
        <v>2743.9879999999998</v>
      </c>
      <c r="M13" s="4">
        <v>2875.4090000000001</v>
      </c>
      <c r="N13" s="4">
        <v>2964.0589999999997</v>
      </c>
      <c r="O13" s="4">
        <v>3102.3670000000002</v>
      </c>
      <c r="P13" s="4">
        <v>3246.0079999999998</v>
      </c>
      <c r="Q13" s="4">
        <v>3085.4839999999999</v>
      </c>
      <c r="R13" s="4">
        <v>3219.3509999999997</v>
      </c>
      <c r="S13" s="4">
        <v>3220.3620000000001</v>
      </c>
      <c r="T13" s="4">
        <v>3474.768</v>
      </c>
      <c r="U13" s="4">
        <v>3445.7759999999998</v>
      </c>
      <c r="V13" s="4">
        <v>3232.3669999999997</v>
      </c>
      <c r="W13" s="4">
        <v>3060.7309999999998</v>
      </c>
      <c r="X13" s="4"/>
      <c r="Y13" s="4"/>
      <c r="Z13" s="4"/>
      <c r="AA13" s="4"/>
      <c r="AB13" s="4"/>
      <c r="AC13" s="4"/>
      <c r="AD13" s="4"/>
      <c r="AE13" s="4"/>
      <c r="AF13" s="4"/>
      <c r="AG13" s="4"/>
      <c r="AH13" s="4"/>
      <c r="AI13" s="4"/>
    </row>
    <row r="14" spans="1:35" x14ac:dyDescent="0.3">
      <c r="A14" t="s">
        <v>199</v>
      </c>
      <c r="B14" s="17" t="s">
        <v>154</v>
      </c>
      <c r="C14" s="17" t="s">
        <v>154</v>
      </c>
      <c r="D14" s="17" t="s">
        <v>154</v>
      </c>
      <c r="E14" s="17" t="s">
        <v>154</v>
      </c>
      <c r="F14" s="17" t="s">
        <v>154</v>
      </c>
      <c r="G14" s="17" t="s">
        <v>154</v>
      </c>
      <c r="H14" s="17" t="s">
        <v>154</v>
      </c>
      <c r="I14" s="17" t="s">
        <v>154</v>
      </c>
      <c r="J14" s="17" t="s">
        <v>154</v>
      </c>
      <c r="K14" s="17" t="s">
        <v>154</v>
      </c>
      <c r="L14" s="4">
        <v>1335.4259999999999</v>
      </c>
      <c r="M14" s="4">
        <v>1480.8440000000001</v>
      </c>
      <c r="N14" s="4">
        <v>1584.7139999999999</v>
      </c>
      <c r="O14" s="4">
        <v>1722.8</v>
      </c>
      <c r="P14" s="4">
        <v>1810.7839999999999</v>
      </c>
      <c r="Q14" s="4">
        <v>1711.691</v>
      </c>
      <c r="R14" s="4">
        <v>1765.348</v>
      </c>
      <c r="S14" s="4">
        <v>1800.009</v>
      </c>
      <c r="T14" s="4">
        <v>1659.0349999999999</v>
      </c>
      <c r="U14" s="4">
        <v>1277.549</v>
      </c>
      <c r="V14" s="4">
        <v>1469.625</v>
      </c>
      <c r="W14" s="4">
        <v>1566.2740000000001</v>
      </c>
      <c r="X14" s="4"/>
      <c r="Y14" s="4"/>
      <c r="Z14" s="4"/>
      <c r="AA14" s="4"/>
      <c r="AB14" s="4"/>
      <c r="AC14" s="4"/>
      <c r="AD14" s="4"/>
      <c r="AE14" s="4"/>
      <c r="AF14" s="4"/>
      <c r="AG14" s="4"/>
      <c r="AH14" s="4"/>
      <c r="AI14" s="4"/>
    </row>
    <row r="15" spans="1:35" x14ac:dyDescent="0.3">
      <c r="A15" t="s">
        <v>200</v>
      </c>
      <c r="B15" s="17" t="s">
        <v>154</v>
      </c>
      <c r="C15" s="17" t="s">
        <v>154</v>
      </c>
      <c r="D15" s="17" t="s">
        <v>154</v>
      </c>
      <c r="E15" s="17" t="s">
        <v>154</v>
      </c>
      <c r="F15" s="17" t="s">
        <v>154</v>
      </c>
      <c r="G15" s="17" t="s">
        <v>154</v>
      </c>
      <c r="H15" s="17" t="s">
        <v>154</v>
      </c>
      <c r="I15" s="17" t="s">
        <v>154</v>
      </c>
      <c r="J15" s="17" t="s">
        <v>154</v>
      </c>
      <c r="K15" s="17" t="s">
        <v>154</v>
      </c>
      <c r="L15" s="4">
        <v>7261.4610000000002</v>
      </c>
      <c r="M15" s="4">
        <v>7940.7820000000002</v>
      </c>
      <c r="N15" s="4">
        <v>7851.6869999999999</v>
      </c>
      <c r="O15" s="4">
        <v>8628.878999999999</v>
      </c>
      <c r="P15" s="4">
        <v>9139.5640000000003</v>
      </c>
      <c r="Q15" s="4">
        <v>8414.6959999999999</v>
      </c>
      <c r="R15" s="4">
        <v>8347.2639999999992</v>
      </c>
      <c r="S15" s="4">
        <v>8569.6689999999999</v>
      </c>
      <c r="T15" s="4">
        <v>9188.3349999999991</v>
      </c>
      <c r="U15" s="4">
        <v>7744.82</v>
      </c>
      <c r="V15" s="4">
        <v>7909.0119999999997</v>
      </c>
      <c r="W15" s="4">
        <v>8466.2439999999988</v>
      </c>
    </row>
    <row r="16" spans="1:35" x14ac:dyDescent="0.3">
      <c r="A16" t="s">
        <v>201</v>
      </c>
      <c r="B16" s="17" t="s">
        <v>154</v>
      </c>
      <c r="C16" s="17" t="s">
        <v>154</v>
      </c>
      <c r="D16" s="17" t="s">
        <v>154</v>
      </c>
      <c r="E16" s="17" t="s">
        <v>154</v>
      </c>
      <c r="F16" s="17" t="s">
        <v>154</v>
      </c>
      <c r="G16" s="17" t="s">
        <v>154</v>
      </c>
      <c r="H16" s="17" t="s">
        <v>154</v>
      </c>
      <c r="I16" s="17" t="s">
        <v>154</v>
      </c>
      <c r="J16" s="17" t="s">
        <v>154</v>
      </c>
      <c r="K16" s="17" t="s">
        <v>154</v>
      </c>
      <c r="L16" s="4">
        <v>565.78599999999994</v>
      </c>
      <c r="M16" s="4">
        <v>590.226</v>
      </c>
      <c r="N16" s="4">
        <v>527.904</v>
      </c>
      <c r="O16" s="4">
        <v>497.35399999999998</v>
      </c>
      <c r="P16" s="4">
        <v>485.13400000000001</v>
      </c>
      <c r="Q16" s="4">
        <v>439.92</v>
      </c>
      <c r="R16" s="4">
        <v>460.69400000000002</v>
      </c>
      <c r="S16" s="4">
        <v>470.46999999999997</v>
      </c>
      <c r="T16" s="4">
        <v>471.69200000000001</v>
      </c>
      <c r="U16" s="4">
        <v>499.798</v>
      </c>
      <c r="V16" s="4">
        <v>593.55899999999997</v>
      </c>
      <c r="W16" s="4">
        <v>549.4559999999999</v>
      </c>
    </row>
    <row r="17" spans="1:23" x14ac:dyDescent="0.3">
      <c r="A17" s="12" t="s">
        <v>202</v>
      </c>
      <c r="B17" s="21" t="s">
        <v>154</v>
      </c>
      <c r="C17" s="21" t="s">
        <v>154</v>
      </c>
      <c r="D17" s="21" t="s">
        <v>154</v>
      </c>
      <c r="E17" s="21" t="s">
        <v>154</v>
      </c>
      <c r="F17" s="21" t="s">
        <v>154</v>
      </c>
      <c r="G17" s="21" t="s">
        <v>154</v>
      </c>
      <c r="H17" s="21" t="s">
        <v>154</v>
      </c>
      <c r="I17" s="21" t="s">
        <v>154</v>
      </c>
      <c r="J17" s="21" t="s">
        <v>154</v>
      </c>
      <c r="K17" s="21" t="s">
        <v>154</v>
      </c>
      <c r="L17" s="314">
        <v>11906.661</v>
      </c>
      <c r="M17" s="314">
        <v>12887.261</v>
      </c>
      <c r="N17" s="314">
        <v>12928.364</v>
      </c>
      <c r="O17" s="314">
        <v>13951.399999999998</v>
      </c>
      <c r="P17" s="314">
        <v>14681.49</v>
      </c>
      <c r="Q17" s="314">
        <v>13651.790999999999</v>
      </c>
      <c r="R17" s="314">
        <v>13792.656999999999</v>
      </c>
      <c r="S17" s="314">
        <v>14060.51</v>
      </c>
      <c r="T17" s="314">
        <v>14793.829999999998</v>
      </c>
      <c r="U17" s="314">
        <v>12967.943000000001</v>
      </c>
      <c r="V17" s="314">
        <v>13204.563</v>
      </c>
      <c r="W17" s="314">
        <v>13642.705</v>
      </c>
    </row>
    <row r="19" spans="1:23" x14ac:dyDescent="0.3">
      <c r="A19" s="12" t="s">
        <v>196</v>
      </c>
      <c r="B19" s="12">
        <v>2000</v>
      </c>
      <c r="C19" s="12">
        <v>2001</v>
      </c>
      <c r="D19" s="12">
        <v>2002</v>
      </c>
      <c r="E19" s="12">
        <v>2003</v>
      </c>
      <c r="F19" s="12">
        <v>2004</v>
      </c>
      <c r="G19" s="12">
        <v>2005</v>
      </c>
      <c r="H19" s="12">
        <v>2006</v>
      </c>
      <c r="I19" s="12">
        <v>2007</v>
      </c>
      <c r="J19" s="12">
        <v>2008</v>
      </c>
      <c r="K19" s="12">
        <v>2009</v>
      </c>
      <c r="L19" s="12">
        <v>2010</v>
      </c>
      <c r="M19" s="12">
        <v>2011</v>
      </c>
      <c r="N19" s="12">
        <v>2012</v>
      </c>
      <c r="O19" s="12">
        <v>2013</v>
      </c>
      <c r="P19" s="12">
        <v>2014</v>
      </c>
      <c r="Q19" s="12">
        <v>2015</v>
      </c>
      <c r="R19" s="12">
        <v>2016</v>
      </c>
      <c r="S19" s="12">
        <v>2017</v>
      </c>
      <c r="T19" s="12">
        <v>2018</v>
      </c>
      <c r="U19" s="12">
        <v>2019</v>
      </c>
      <c r="V19" s="12">
        <v>2020</v>
      </c>
      <c r="W19" s="12">
        <v>2021</v>
      </c>
    </row>
    <row r="20" spans="1:23" x14ac:dyDescent="0.3">
      <c r="A20" t="s">
        <v>166</v>
      </c>
      <c r="B20" s="20" t="s">
        <v>154</v>
      </c>
      <c r="C20" s="20" t="s">
        <v>154</v>
      </c>
      <c r="D20" s="20" t="s">
        <v>154</v>
      </c>
      <c r="E20" s="20" t="s">
        <v>154</v>
      </c>
      <c r="F20" s="20" t="s">
        <v>154</v>
      </c>
      <c r="G20" s="20" t="s">
        <v>154</v>
      </c>
      <c r="H20" s="20" t="s">
        <v>154</v>
      </c>
      <c r="I20" s="20" t="s">
        <v>154</v>
      </c>
      <c r="J20" s="20" t="s">
        <v>154</v>
      </c>
      <c r="K20" s="20" t="s">
        <v>154</v>
      </c>
      <c r="L20" s="14">
        <v>32.501788174851498</v>
      </c>
      <c r="M20" s="14">
        <v>47.550369123061103</v>
      </c>
      <c r="N20" s="14">
        <v>49.648639668321799</v>
      </c>
      <c r="O20" s="14">
        <v>47.927838496397797</v>
      </c>
      <c r="P20" s="14">
        <v>57.990283943133598</v>
      </c>
      <c r="Q20" s="14">
        <v>64.884499214856206</v>
      </c>
      <c r="R20" s="14">
        <v>60.341101532139099</v>
      </c>
      <c r="S20" s="14">
        <v>67.306134800776405</v>
      </c>
      <c r="T20" s="14">
        <v>92.091115751443496</v>
      </c>
      <c r="U20" s="14">
        <v>114.98510493697</v>
      </c>
      <c r="V20" s="14">
        <v>91.286774688763401</v>
      </c>
      <c r="W20" s="14">
        <v>94.974482929999994</v>
      </c>
    </row>
    <row r="21" spans="1:23" x14ac:dyDescent="0.3">
      <c r="A21" t="s">
        <v>168</v>
      </c>
      <c r="B21" s="20" t="s">
        <v>154</v>
      </c>
      <c r="C21" s="20" t="s">
        <v>154</v>
      </c>
      <c r="D21" s="20" t="s">
        <v>154</v>
      </c>
      <c r="E21" s="20" t="s">
        <v>154</v>
      </c>
      <c r="F21" s="20" t="s">
        <v>154</v>
      </c>
      <c r="G21" s="20" t="s">
        <v>154</v>
      </c>
      <c r="H21" s="20" t="s">
        <v>154</v>
      </c>
      <c r="I21" s="20" t="s">
        <v>154</v>
      </c>
      <c r="J21" s="20" t="s">
        <v>154</v>
      </c>
      <c r="K21" s="20" t="s">
        <v>154</v>
      </c>
      <c r="L21" s="14">
        <v>15.8113543355592</v>
      </c>
      <c r="M21" s="14">
        <v>24.4885784295974</v>
      </c>
      <c r="N21" s="14">
        <v>26.523839007816701</v>
      </c>
      <c r="O21" s="14">
        <v>26.587551487334402</v>
      </c>
      <c r="P21" s="14">
        <v>32.351835005089598</v>
      </c>
      <c r="Q21" s="14">
        <v>35.993775380624001</v>
      </c>
      <c r="R21" s="14">
        <v>33.120613090186197</v>
      </c>
      <c r="S21" s="14">
        <v>37.584319744677998</v>
      </c>
      <c r="T21" s="14">
        <v>43.9550353222008</v>
      </c>
      <c r="U21" s="14">
        <v>42.631646928622601</v>
      </c>
      <c r="V21" s="14">
        <v>41.504360814218799</v>
      </c>
      <c r="W21" s="14">
        <v>48.635956550000003</v>
      </c>
    </row>
    <row r="22" spans="1:23" x14ac:dyDescent="0.3">
      <c r="A22" t="s">
        <v>167</v>
      </c>
      <c r="B22" s="20" t="s">
        <v>154</v>
      </c>
      <c r="C22" s="20" t="s">
        <v>154</v>
      </c>
      <c r="D22" s="20" t="s">
        <v>154</v>
      </c>
      <c r="E22" s="20" t="s">
        <v>154</v>
      </c>
      <c r="F22" s="20" t="s">
        <v>154</v>
      </c>
      <c r="G22" s="20" t="s">
        <v>154</v>
      </c>
      <c r="H22" s="20" t="s">
        <v>154</v>
      </c>
      <c r="I22" s="20" t="s">
        <v>154</v>
      </c>
      <c r="J22" s="20" t="s">
        <v>154</v>
      </c>
      <c r="K22" s="20" t="s">
        <v>154</v>
      </c>
      <c r="L22" s="14">
        <v>85.988365719636207</v>
      </c>
      <c r="M22" s="14">
        <v>131.31596765043099</v>
      </c>
      <c r="N22" s="14">
        <v>131.51748283399399</v>
      </c>
      <c r="O22" s="14">
        <v>133.25331386242101</v>
      </c>
      <c r="P22" s="14">
        <v>163.257468049821</v>
      </c>
      <c r="Q22" s="14">
        <v>176.971580801529</v>
      </c>
      <c r="R22" s="14">
        <v>156.48595745298601</v>
      </c>
      <c r="S22" s="14">
        <v>179.06903892343601</v>
      </c>
      <c r="T22" s="14">
        <v>243.43886022730899</v>
      </c>
      <c r="U22" s="14">
        <v>258.40658010455701</v>
      </c>
      <c r="V22" s="14">
        <v>223.36207381610001</v>
      </c>
      <c r="W22" s="14">
        <v>262.67307699000003</v>
      </c>
    </row>
    <row r="23" spans="1:23" x14ac:dyDescent="0.3">
      <c r="A23" t="s">
        <v>169</v>
      </c>
      <c r="B23" s="20" t="s">
        <v>154</v>
      </c>
      <c r="C23" s="20" t="s">
        <v>154</v>
      </c>
      <c r="D23" s="20" t="s">
        <v>154</v>
      </c>
      <c r="E23" s="20" t="s">
        <v>154</v>
      </c>
      <c r="F23" s="20" t="s">
        <v>154</v>
      </c>
      <c r="G23" s="20" t="s">
        <v>154</v>
      </c>
      <c r="H23" s="20" t="s">
        <v>154</v>
      </c>
      <c r="I23" s="20" t="s">
        <v>154</v>
      </c>
      <c r="J23" s="20" t="s">
        <v>154</v>
      </c>
      <c r="K23" s="20" t="s">
        <v>154</v>
      </c>
      <c r="L23" s="14">
        <v>6.6843999211492404</v>
      </c>
      <c r="M23" s="14">
        <v>9.7605120405576606</v>
      </c>
      <c r="N23" s="14">
        <v>8.8425080187222296</v>
      </c>
      <c r="O23" s="14">
        <v>7.6804957703927403</v>
      </c>
      <c r="P23" s="14">
        <v>8.6888025345121402</v>
      </c>
      <c r="Q23" s="14">
        <v>9.2764208370314698</v>
      </c>
      <c r="R23" s="14">
        <v>8.6378838835038199</v>
      </c>
      <c r="S23" s="14">
        <v>9.8295150199058998</v>
      </c>
      <c r="T23" s="14">
        <v>12.497167643358599</v>
      </c>
      <c r="U23" s="14">
        <v>16.637417429065302</v>
      </c>
      <c r="V23" s="14">
        <v>16.762974840879</v>
      </c>
      <c r="W23" s="14">
        <v>17.049619679999999</v>
      </c>
    </row>
    <row r="24" spans="1:23" x14ac:dyDescent="0.3">
      <c r="A24" s="12" t="s">
        <v>202</v>
      </c>
      <c r="B24" s="21" t="s">
        <v>154</v>
      </c>
      <c r="C24" s="21" t="s">
        <v>154</v>
      </c>
      <c r="D24" s="21" t="s">
        <v>154</v>
      </c>
      <c r="E24" s="21" t="s">
        <v>154</v>
      </c>
      <c r="F24" s="21" t="s">
        <v>154</v>
      </c>
      <c r="G24" s="21" t="s">
        <v>154</v>
      </c>
      <c r="H24" s="21" t="s">
        <v>154</v>
      </c>
      <c r="I24" s="21" t="s">
        <v>154</v>
      </c>
      <c r="J24" s="21" t="s">
        <v>154</v>
      </c>
      <c r="K24" s="21" t="s">
        <v>154</v>
      </c>
      <c r="L24" s="159">
        <v>140.98590815119616</v>
      </c>
      <c r="M24" s="159">
        <v>213.11542724364716</v>
      </c>
      <c r="N24" s="159">
        <v>216.53246952885473</v>
      </c>
      <c r="O24" s="159">
        <v>215.44919961654597</v>
      </c>
      <c r="P24" s="159">
        <v>262.28838953255632</v>
      </c>
      <c r="Q24" s="159">
        <v>287.12627623404069</v>
      </c>
      <c r="R24" s="159">
        <v>258.58555595881512</v>
      </c>
      <c r="S24" s="159">
        <v>293.7890084887963</v>
      </c>
      <c r="T24" s="159">
        <v>391.98217894431184</v>
      </c>
      <c r="U24" s="159">
        <v>432.66074939921492</v>
      </c>
      <c r="V24" s="159">
        <v>372.91618415996118</v>
      </c>
      <c r="W24" s="159">
        <v>423.33313614999997</v>
      </c>
    </row>
    <row r="26" spans="1:23" x14ac:dyDescent="0.3">
      <c r="A26" s="12" t="s">
        <v>197</v>
      </c>
      <c r="B26" s="12">
        <v>2000</v>
      </c>
      <c r="C26" s="12">
        <v>2001</v>
      </c>
      <c r="D26" s="12">
        <v>2002</v>
      </c>
      <c r="E26" s="12">
        <v>2003</v>
      </c>
      <c r="F26" s="12">
        <v>2004</v>
      </c>
      <c r="G26" s="12">
        <v>2005</v>
      </c>
      <c r="H26" s="12">
        <v>2006</v>
      </c>
      <c r="I26" s="12">
        <v>2007</v>
      </c>
      <c r="J26" s="12">
        <v>2008</v>
      </c>
      <c r="K26" s="12">
        <v>2009</v>
      </c>
      <c r="L26" s="12">
        <v>2010</v>
      </c>
      <c r="M26" s="12">
        <v>2011</v>
      </c>
      <c r="N26" s="12">
        <v>2012</v>
      </c>
      <c r="O26" s="12">
        <v>2013</v>
      </c>
      <c r="P26" s="12">
        <v>2014</v>
      </c>
      <c r="Q26" s="12">
        <v>2015</v>
      </c>
      <c r="R26" s="12">
        <v>2016</v>
      </c>
      <c r="S26" s="12">
        <v>2017</v>
      </c>
      <c r="T26" s="12">
        <v>2018</v>
      </c>
      <c r="U26" s="12">
        <v>2019</v>
      </c>
      <c r="V26" s="12">
        <v>2020</v>
      </c>
      <c r="W26" s="12">
        <v>2021</v>
      </c>
    </row>
    <row r="27" spans="1:23" x14ac:dyDescent="0.3">
      <c r="A27" t="s">
        <v>166</v>
      </c>
      <c r="B27" s="20" t="s">
        <v>154</v>
      </c>
      <c r="C27" s="20" t="s">
        <v>154</v>
      </c>
      <c r="D27" s="20" t="s">
        <v>154</v>
      </c>
      <c r="E27" s="20" t="s">
        <v>154</v>
      </c>
      <c r="F27" s="20" t="s">
        <v>154</v>
      </c>
      <c r="G27" s="20" t="s">
        <v>154</v>
      </c>
      <c r="H27" s="20" t="s">
        <v>154</v>
      </c>
      <c r="I27" s="20" t="s">
        <v>154</v>
      </c>
      <c r="J27" s="20" t="s">
        <v>154</v>
      </c>
      <c r="K27" s="20" t="s">
        <v>154</v>
      </c>
      <c r="L27" s="14">
        <v>1372.4481267251599</v>
      </c>
      <c r="M27" s="14">
        <v>1545.52318126454</v>
      </c>
      <c r="N27" s="14">
        <v>1710.69543213816</v>
      </c>
      <c r="O27" s="14">
        <v>1718.58121053181</v>
      </c>
      <c r="P27" s="14">
        <v>1890.2335694383801</v>
      </c>
      <c r="Q27" s="14">
        <v>2130.3611467207002</v>
      </c>
      <c r="R27" s="14">
        <v>2202.7615477012901</v>
      </c>
      <c r="S27" s="14">
        <v>2323.1805779535598</v>
      </c>
      <c r="T27" s="14">
        <v>2617.0892339639599</v>
      </c>
      <c r="U27" s="14">
        <v>3026.2098032071499</v>
      </c>
      <c r="V27" s="14">
        <v>3231.2840579542399</v>
      </c>
      <c r="W27" s="14">
        <v>3568.2951628588398</v>
      </c>
    </row>
    <row r="28" spans="1:23" x14ac:dyDescent="0.3">
      <c r="A28" t="s">
        <v>168</v>
      </c>
      <c r="B28" s="20" t="s">
        <v>154</v>
      </c>
      <c r="C28" s="20" t="s">
        <v>154</v>
      </c>
      <c r="D28" s="20" t="s">
        <v>154</v>
      </c>
      <c r="E28" s="20" t="s">
        <v>154</v>
      </c>
      <c r="F28" s="20" t="s">
        <v>154</v>
      </c>
      <c r="G28" s="20" t="s">
        <v>154</v>
      </c>
      <c r="H28" s="20" t="s">
        <v>154</v>
      </c>
      <c r="I28" s="20" t="s">
        <v>154</v>
      </c>
      <c r="J28" s="20" t="s">
        <v>154</v>
      </c>
      <c r="K28" s="20" t="s">
        <v>154</v>
      </c>
      <c r="L28" s="14">
        <v>576.55936744531095</v>
      </c>
      <c r="M28" s="14">
        <v>647.78161744665999</v>
      </c>
      <c r="N28" s="14">
        <v>714.81873555271</v>
      </c>
      <c r="O28" s="14">
        <v>715.12878808637299</v>
      </c>
      <c r="P28" s="14">
        <v>781.98685701093802</v>
      </c>
      <c r="Q28" s="14">
        <v>875.10622524468602</v>
      </c>
      <c r="R28" s="14">
        <v>897.41767240713398</v>
      </c>
      <c r="S28" s="14">
        <v>937.92321240328204</v>
      </c>
      <c r="T28" s="14">
        <v>1046.2710723310699</v>
      </c>
      <c r="U28" s="14">
        <v>1198.7247166342299</v>
      </c>
      <c r="V28" s="14">
        <v>1271.0927912833399</v>
      </c>
      <c r="W28" s="14">
        <v>1395.4051268086901</v>
      </c>
    </row>
    <row r="29" spans="1:23" x14ac:dyDescent="0.3">
      <c r="A29" t="s">
        <v>167</v>
      </c>
      <c r="B29" s="20" t="s">
        <v>154</v>
      </c>
      <c r="C29" s="20" t="s">
        <v>154</v>
      </c>
      <c r="D29" s="20" t="s">
        <v>154</v>
      </c>
      <c r="E29" s="20" t="s">
        <v>154</v>
      </c>
      <c r="F29" s="20" t="s">
        <v>154</v>
      </c>
      <c r="G29" s="20" t="s">
        <v>154</v>
      </c>
      <c r="H29" s="20" t="s">
        <v>154</v>
      </c>
      <c r="I29" s="20" t="s">
        <v>154</v>
      </c>
      <c r="J29" s="20" t="s">
        <v>154</v>
      </c>
      <c r="K29" s="20" t="s">
        <v>154</v>
      </c>
      <c r="L29" s="14">
        <v>3441.3391286211199</v>
      </c>
      <c r="M29" s="14">
        <v>3874.9520801073199</v>
      </c>
      <c r="N29" s="14">
        <v>4286.4323660647897</v>
      </c>
      <c r="O29" s="14">
        <v>4302.7587800226502</v>
      </c>
      <c r="P29" s="14">
        <v>4725.9332396094796</v>
      </c>
      <c r="Q29" s="14">
        <v>5313.9868915032603</v>
      </c>
      <c r="R29" s="14">
        <v>5480.4682047718998</v>
      </c>
      <c r="S29" s="14">
        <v>5766.6010312011504</v>
      </c>
      <c r="T29" s="14">
        <v>6480.2706397619104</v>
      </c>
      <c r="U29" s="14">
        <v>7476.3334595086599</v>
      </c>
      <c r="V29" s="14">
        <v>7974.3888121585596</v>
      </c>
      <c r="W29" s="14">
        <v>8801.3532523042904</v>
      </c>
    </row>
    <row r="30" spans="1:23" x14ac:dyDescent="0.3">
      <c r="A30" t="s">
        <v>169</v>
      </c>
      <c r="B30" s="20" t="s">
        <v>154</v>
      </c>
      <c r="C30" s="20" t="s">
        <v>154</v>
      </c>
      <c r="D30" s="20" t="s">
        <v>154</v>
      </c>
      <c r="E30" s="20" t="s">
        <v>154</v>
      </c>
      <c r="F30" s="20" t="s">
        <v>154</v>
      </c>
      <c r="G30" s="20" t="s">
        <v>154</v>
      </c>
      <c r="H30" s="20" t="s">
        <v>154</v>
      </c>
      <c r="I30" s="20" t="s">
        <v>154</v>
      </c>
      <c r="J30" s="20" t="s">
        <v>154</v>
      </c>
      <c r="K30" s="20" t="s">
        <v>154</v>
      </c>
      <c r="L30" s="14">
        <v>102.25663404234911</v>
      </c>
      <c r="M30" s="14">
        <v>109.84624389924011</v>
      </c>
      <c r="N30" s="14">
        <v>115.38419410886036</v>
      </c>
      <c r="O30" s="14">
        <v>109.55225186148709</v>
      </c>
      <c r="P30" s="14">
        <v>113.61052184153323</v>
      </c>
      <c r="Q30" s="14">
        <v>120.55869697098387</v>
      </c>
      <c r="R30" s="14">
        <v>117.37440672679622</v>
      </c>
      <c r="S30" s="14">
        <v>116.60752231439801</v>
      </c>
      <c r="T30" s="14">
        <v>123.48771190266052</v>
      </c>
      <c r="U30" s="14">
        <v>133.77279189046021</v>
      </c>
      <c r="V30" s="14">
        <v>133.01116097815975</v>
      </c>
      <c r="W30" s="14">
        <v>134.94187063687968</v>
      </c>
    </row>
    <row r="31" spans="1:23" x14ac:dyDescent="0.3">
      <c r="A31" s="12" t="s">
        <v>202</v>
      </c>
      <c r="B31" s="21" t="s">
        <v>154</v>
      </c>
      <c r="C31" s="21" t="s">
        <v>154</v>
      </c>
      <c r="D31" s="21" t="s">
        <v>154</v>
      </c>
      <c r="E31" s="21" t="s">
        <v>154</v>
      </c>
      <c r="F31" s="21" t="s">
        <v>154</v>
      </c>
      <c r="G31" s="21" t="s">
        <v>154</v>
      </c>
      <c r="H31" s="21" t="s">
        <v>154</v>
      </c>
      <c r="I31" s="21" t="s">
        <v>154</v>
      </c>
      <c r="J31" s="21" t="s">
        <v>154</v>
      </c>
      <c r="K31" s="21" t="s">
        <v>154</v>
      </c>
      <c r="L31" s="159">
        <v>5492.6032568339397</v>
      </c>
      <c r="M31" s="159">
        <v>6178.10312271776</v>
      </c>
      <c r="N31" s="159">
        <v>6827.3307278645198</v>
      </c>
      <c r="O31" s="159">
        <v>6846.0210305023202</v>
      </c>
      <c r="P31" s="159">
        <v>7511.7641879003304</v>
      </c>
      <c r="Q31" s="159">
        <v>8440.0129604396298</v>
      </c>
      <c r="R31" s="159">
        <v>8698.0218316071205</v>
      </c>
      <c r="S31" s="159">
        <v>9144.3123438723906</v>
      </c>
      <c r="T31" s="159">
        <v>10267.1186579596</v>
      </c>
      <c r="U31" s="159">
        <v>11835.040771240499</v>
      </c>
      <c r="V31" s="159">
        <v>12609.776822374301</v>
      </c>
      <c r="W31" s="159">
        <v>13899.9954126087</v>
      </c>
    </row>
    <row r="33" spans="1:1" x14ac:dyDescent="0.3">
      <c r="A33" t="s">
        <v>179</v>
      </c>
    </row>
  </sheetData>
  <hyperlinks>
    <hyperlink ref="A1" location="'Read me'!A1" display="return to read me" xr:uid="{DC72A3B5-D5F2-42B2-8EB7-B84E8AB3D273}"/>
  </hyperlink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28CCD-87BE-47D3-9E6C-FFEA848E3901}">
  <dimension ref="A1:X30"/>
  <sheetViews>
    <sheetView workbookViewId="0"/>
  </sheetViews>
  <sheetFormatPr defaultRowHeight="14.4" x14ac:dyDescent="0.3"/>
  <cols>
    <col min="1" max="1" width="58.77734375" customWidth="1"/>
  </cols>
  <sheetData>
    <row r="1" spans="1:24" ht="15.6" x14ac:dyDescent="0.3">
      <c r="A1" s="97" t="s">
        <v>68</v>
      </c>
    </row>
    <row r="2" spans="1:24" ht="17.399999999999999" x14ac:dyDescent="0.3">
      <c r="A2" s="2" t="s">
        <v>203</v>
      </c>
    </row>
    <row r="4" spans="1:24" x14ac:dyDescent="0.3">
      <c r="A4" s="12"/>
      <c r="B4" s="12">
        <v>2000</v>
      </c>
      <c r="C4" s="12">
        <v>2001</v>
      </c>
      <c r="D4" s="12">
        <v>2002</v>
      </c>
      <c r="E4" s="12">
        <v>2003</v>
      </c>
      <c r="F4" s="12">
        <v>2004</v>
      </c>
      <c r="G4" s="12">
        <v>2005</v>
      </c>
      <c r="H4" s="12">
        <v>2006</v>
      </c>
      <c r="I4" s="12">
        <v>2007</v>
      </c>
      <c r="J4" s="12">
        <v>2008</v>
      </c>
      <c r="K4" s="12">
        <v>2009</v>
      </c>
      <c r="L4" s="12">
        <v>2010</v>
      </c>
      <c r="M4" s="12">
        <v>2011</v>
      </c>
      <c r="N4" s="12">
        <v>2012</v>
      </c>
      <c r="O4" s="12">
        <v>2013</v>
      </c>
      <c r="P4" s="12">
        <v>2014</v>
      </c>
      <c r="Q4" s="12">
        <v>2015</v>
      </c>
      <c r="R4" s="12">
        <v>2016</v>
      </c>
      <c r="S4" s="12">
        <v>2017</v>
      </c>
      <c r="T4" s="12">
        <v>2018</v>
      </c>
      <c r="U4" s="12">
        <v>2019</v>
      </c>
      <c r="V4" s="12">
        <v>2020</v>
      </c>
      <c r="W4" s="12">
        <v>2021</v>
      </c>
      <c r="X4" s="13"/>
    </row>
    <row r="5" spans="1:24" x14ac:dyDescent="0.3">
      <c r="A5" t="s">
        <v>204</v>
      </c>
      <c r="B5" s="4">
        <v>288.85000000000002</v>
      </c>
      <c r="C5" s="4">
        <v>288.85000000000002</v>
      </c>
      <c r="D5" s="4">
        <v>288.85000000000002</v>
      </c>
      <c r="E5" s="4">
        <v>288.85000000000002</v>
      </c>
      <c r="F5" s="4">
        <v>288.85000000000002</v>
      </c>
      <c r="G5" s="4">
        <v>399.95</v>
      </c>
      <c r="H5" s="4">
        <v>399.95</v>
      </c>
      <c r="I5" s="4">
        <v>577.70000000000005</v>
      </c>
      <c r="J5" s="4">
        <v>699.9</v>
      </c>
      <c r="K5" s="4">
        <v>1238.6999999999998</v>
      </c>
      <c r="L5" s="4">
        <v>1544.1999999999998</v>
      </c>
      <c r="M5" s="4">
        <v>1544.1999999999998</v>
      </c>
      <c r="N5" s="4">
        <v>1666.4</v>
      </c>
      <c r="O5" s="4">
        <v>1971.9</v>
      </c>
      <c r="P5" s="4">
        <v>2277.4</v>
      </c>
      <c r="Q5" s="4">
        <v>2399.6</v>
      </c>
      <c r="R5" s="4">
        <v>2338.5</v>
      </c>
      <c r="S5" s="4">
        <v>2621.8</v>
      </c>
      <c r="T5" s="4">
        <v>3099.5</v>
      </c>
      <c r="U5" s="4">
        <v>3099.5</v>
      </c>
      <c r="V5" s="4">
        <v>3038.3999999999996</v>
      </c>
      <c r="W5" s="4">
        <v>2732.9</v>
      </c>
      <c r="X5" s="13"/>
    </row>
    <row r="6" spans="1:24" x14ac:dyDescent="0.3">
      <c r="B6" s="4"/>
      <c r="C6" s="4"/>
      <c r="D6" s="4"/>
      <c r="E6" s="4"/>
      <c r="F6" s="4"/>
      <c r="G6" s="4"/>
      <c r="H6" s="4"/>
      <c r="I6" s="4"/>
      <c r="J6" s="4"/>
      <c r="K6" s="4"/>
      <c r="L6" s="4"/>
      <c r="M6" s="4"/>
      <c r="N6" s="4"/>
      <c r="O6" s="4"/>
      <c r="P6" s="4"/>
      <c r="Q6" s="4"/>
      <c r="R6" s="4"/>
      <c r="S6" s="4"/>
      <c r="T6" s="4"/>
      <c r="U6" s="4"/>
      <c r="V6" s="4"/>
      <c r="W6" s="4"/>
      <c r="X6" s="13"/>
    </row>
    <row r="7" spans="1:24" x14ac:dyDescent="0.3">
      <c r="A7" t="s">
        <v>205</v>
      </c>
      <c r="B7" s="17" t="s">
        <v>154</v>
      </c>
      <c r="C7" s="17" t="s">
        <v>154</v>
      </c>
      <c r="D7" s="17" t="s">
        <v>154</v>
      </c>
      <c r="E7" s="17" t="s">
        <v>154</v>
      </c>
      <c r="F7" s="17" t="s">
        <v>154</v>
      </c>
      <c r="G7" s="17" t="s">
        <v>154</v>
      </c>
      <c r="H7" s="17" t="s">
        <v>154</v>
      </c>
      <c r="I7" s="17" t="s">
        <v>154</v>
      </c>
      <c r="J7" s="17" t="s">
        <v>154</v>
      </c>
      <c r="K7" s="17" t="s">
        <v>154</v>
      </c>
      <c r="L7" s="17">
        <v>18.284930510271831</v>
      </c>
      <c r="M7" s="17">
        <v>25.536290663286788</v>
      </c>
      <c r="N7" s="17">
        <v>27.912566228705735</v>
      </c>
      <c r="O7" s="17">
        <v>30.449063747578553</v>
      </c>
      <c r="P7" s="17">
        <v>40.689383994884857</v>
      </c>
      <c r="Q7" s="17">
        <v>50.468294634052022</v>
      </c>
      <c r="R7" s="17">
        <v>43.846222137847811</v>
      </c>
      <c r="S7" s="17">
        <v>54.786275269126449</v>
      </c>
      <c r="T7" s="17">
        <v>82.118586919322411</v>
      </c>
      <c r="U7" s="17">
        <v>103.42017177078152</v>
      </c>
      <c r="V7" s="17">
        <v>85.800922395118974</v>
      </c>
      <c r="W7" s="17">
        <v>84.801887000000022</v>
      </c>
      <c r="X7" s="13"/>
    </row>
    <row r="8" spans="1:24" x14ac:dyDescent="0.3">
      <c r="B8" s="4"/>
      <c r="C8" s="4"/>
      <c r="D8" s="4"/>
      <c r="E8" s="4"/>
      <c r="F8" s="4"/>
      <c r="G8" s="4"/>
      <c r="H8" s="4"/>
      <c r="I8" s="4"/>
      <c r="J8" s="4"/>
      <c r="K8" s="4"/>
      <c r="L8" s="4"/>
      <c r="M8" s="4"/>
      <c r="N8" s="4"/>
      <c r="O8" s="4"/>
      <c r="P8" s="4"/>
      <c r="Q8" s="4"/>
      <c r="R8" s="4"/>
      <c r="S8" s="4"/>
      <c r="T8" s="4"/>
      <c r="U8" s="4"/>
      <c r="V8" s="4"/>
      <c r="W8" s="4"/>
      <c r="X8" s="13"/>
    </row>
    <row r="9" spans="1:24" x14ac:dyDescent="0.3">
      <c r="A9" s="3" t="s">
        <v>206</v>
      </c>
      <c r="B9" s="23" t="s">
        <v>154</v>
      </c>
      <c r="C9" s="23" t="s">
        <v>154</v>
      </c>
      <c r="D9" s="23" t="s">
        <v>154</v>
      </c>
      <c r="E9" s="23" t="s">
        <v>154</v>
      </c>
      <c r="F9" s="23" t="s">
        <v>154</v>
      </c>
      <c r="G9" s="23" t="s">
        <v>154</v>
      </c>
      <c r="H9" s="23" t="s">
        <v>154</v>
      </c>
      <c r="I9" s="23" t="s">
        <v>154</v>
      </c>
      <c r="J9" s="23" t="s">
        <v>154</v>
      </c>
      <c r="K9" s="23" t="s">
        <v>154</v>
      </c>
      <c r="L9" s="23">
        <v>712.35395216943357</v>
      </c>
      <c r="M9" s="23">
        <v>740.28351269527047</v>
      </c>
      <c r="N9" s="23">
        <v>880.09120073976419</v>
      </c>
      <c r="O9" s="23">
        <v>967.53634335163144</v>
      </c>
      <c r="P9" s="23">
        <v>1165.3167647459381</v>
      </c>
      <c r="Q9" s="23">
        <v>1483.5042838624931</v>
      </c>
      <c r="R9" s="23">
        <v>1474.851895630386</v>
      </c>
      <c r="S9" s="23">
        <v>1705.2469586770421</v>
      </c>
      <c r="T9" s="23">
        <v>2150.9173661806517</v>
      </c>
      <c r="U9" s="23">
        <v>2828.9646129802509</v>
      </c>
      <c r="V9" s="23">
        <v>2901.2698523489571</v>
      </c>
      <c r="W9" s="23">
        <v>2784.4402897459358</v>
      </c>
      <c r="X9" s="13"/>
    </row>
    <row r="10" spans="1:24" x14ac:dyDescent="0.3">
      <c r="K10" s="7"/>
      <c r="L10" s="7"/>
    </row>
    <row r="11" spans="1:24" x14ac:dyDescent="0.3">
      <c r="A11" s="12" t="s">
        <v>5</v>
      </c>
      <c r="B11" s="12">
        <v>2000</v>
      </c>
      <c r="C11" s="12">
        <v>2001</v>
      </c>
      <c r="D11" s="12">
        <v>2002</v>
      </c>
      <c r="E11" s="12">
        <v>2003</v>
      </c>
      <c r="F11" s="12">
        <v>2004</v>
      </c>
      <c r="G11" s="12">
        <v>2005</v>
      </c>
      <c r="H11" s="12">
        <v>2006</v>
      </c>
      <c r="I11" s="12">
        <v>2007</v>
      </c>
      <c r="J11" s="12">
        <v>2008</v>
      </c>
      <c r="K11" s="12">
        <v>2009</v>
      </c>
      <c r="L11" s="12">
        <v>2010</v>
      </c>
      <c r="M11" s="12">
        <v>2011</v>
      </c>
      <c r="N11" s="12">
        <v>2012</v>
      </c>
      <c r="O11" s="12">
        <v>2013</v>
      </c>
      <c r="P11" s="12">
        <v>2014</v>
      </c>
      <c r="Q11" s="12">
        <v>2015</v>
      </c>
      <c r="R11" s="12">
        <v>2016</v>
      </c>
      <c r="S11" s="12">
        <v>2017</v>
      </c>
      <c r="T11" s="12">
        <v>2018</v>
      </c>
      <c r="U11" s="12">
        <v>2019</v>
      </c>
      <c r="V11" s="12">
        <v>2020</v>
      </c>
      <c r="W11" s="12">
        <v>2021</v>
      </c>
      <c r="X11" s="13"/>
    </row>
    <row r="12" spans="1:24" x14ac:dyDescent="0.3">
      <c r="A12" t="s">
        <v>207</v>
      </c>
      <c r="B12" s="4">
        <v>122.2</v>
      </c>
      <c r="C12" s="4">
        <v>122.2</v>
      </c>
      <c r="D12" s="4">
        <v>122.2</v>
      </c>
      <c r="E12" s="4">
        <v>122.2</v>
      </c>
      <c r="F12" s="4">
        <v>122.2</v>
      </c>
      <c r="G12" s="4">
        <v>122.2</v>
      </c>
      <c r="H12" s="4">
        <v>122.2</v>
      </c>
      <c r="I12" s="4">
        <v>244.4</v>
      </c>
      <c r="J12" s="4">
        <v>366.59999999999997</v>
      </c>
      <c r="K12" s="4">
        <v>794.3</v>
      </c>
      <c r="L12" s="4">
        <v>1099.8</v>
      </c>
      <c r="M12" s="4">
        <v>1099.8</v>
      </c>
      <c r="N12" s="4">
        <v>1222</v>
      </c>
      <c r="O12" s="4">
        <v>1527.5</v>
      </c>
      <c r="P12" s="4">
        <v>1833</v>
      </c>
      <c r="Q12" s="4">
        <v>1955.2</v>
      </c>
      <c r="R12" s="4">
        <v>1894.1</v>
      </c>
      <c r="S12" s="4">
        <v>1955.2</v>
      </c>
      <c r="T12" s="4">
        <v>2321.7999999999997</v>
      </c>
      <c r="U12" s="4">
        <v>2321.7999999999997</v>
      </c>
      <c r="V12" s="4">
        <v>2260.6999999999998</v>
      </c>
      <c r="W12" s="4">
        <v>1955.2</v>
      </c>
      <c r="X12" s="13"/>
    </row>
    <row r="13" spans="1:24" x14ac:dyDescent="0.3">
      <c r="A13" t="s">
        <v>208</v>
      </c>
      <c r="B13" s="4">
        <v>166.65</v>
      </c>
      <c r="C13" s="4">
        <v>166.65</v>
      </c>
      <c r="D13" s="4">
        <v>166.65</v>
      </c>
      <c r="E13" s="4">
        <v>166.65</v>
      </c>
      <c r="F13" s="4">
        <v>166.65</v>
      </c>
      <c r="G13" s="4">
        <v>277.75</v>
      </c>
      <c r="H13" s="4">
        <v>277.75</v>
      </c>
      <c r="I13" s="4">
        <v>333.3</v>
      </c>
      <c r="J13" s="4">
        <v>333.3</v>
      </c>
      <c r="K13" s="4">
        <v>444.4</v>
      </c>
      <c r="L13" s="4">
        <v>444.4</v>
      </c>
      <c r="M13" s="4">
        <v>444.4</v>
      </c>
      <c r="N13" s="4">
        <v>444.4</v>
      </c>
      <c r="O13" s="4">
        <v>444.4</v>
      </c>
      <c r="P13" s="4">
        <v>444.4</v>
      </c>
      <c r="Q13" s="4">
        <v>444.4</v>
      </c>
      <c r="R13" s="4">
        <v>444.4</v>
      </c>
      <c r="S13" s="4">
        <v>666.6</v>
      </c>
      <c r="T13" s="4">
        <v>777.7</v>
      </c>
      <c r="U13" s="4">
        <v>777.7</v>
      </c>
      <c r="V13" s="4">
        <v>777.7</v>
      </c>
      <c r="W13" s="4">
        <v>777.7</v>
      </c>
      <c r="X13" s="13"/>
    </row>
    <row r="14" spans="1:24" x14ac:dyDescent="0.3">
      <c r="A14" s="12" t="s">
        <v>202</v>
      </c>
      <c r="B14" s="314">
        <v>288.85000000000002</v>
      </c>
      <c r="C14" s="314">
        <v>288.85000000000002</v>
      </c>
      <c r="D14" s="314">
        <v>288.85000000000002</v>
      </c>
      <c r="E14" s="314">
        <v>288.85000000000002</v>
      </c>
      <c r="F14" s="314">
        <v>288.85000000000002</v>
      </c>
      <c r="G14" s="314">
        <v>399.95</v>
      </c>
      <c r="H14" s="314">
        <v>399.95</v>
      </c>
      <c r="I14" s="314">
        <v>577.70000000000005</v>
      </c>
      <c r="J14" s="314">
        <v>699.9</v>
      </c>
      <c r="K14" s="314">
        <v>1238.6999999999998</v>
      </c>
      <c r="L14" s="314">
        <v>1544.1999999999998</v>
      </c>
      <c r="M14" s="314">
        <v>1544.1999999999998</v>
      </c>
      <c r="N14" s="314">
        <v>1666.4</v>
      </c>
      <c r="O14" s="314">
        <v>1971.9</v>
      </c>
      <c r="P14" s="314">
        <v>2277.4</v>
      </c>
      <c r="Q14" s="314">
        <v>2399.6</v>
      </c>
      <c r="R14" s="314">
        <v>2338.5</v>
      </c>
      <c r="S14" s="314">
        <v>2621.8</v>
      </c>
      <c r="T14" s="314">
        <v>3099.5</v>
      </c>
      <c r="U14" s="314">
        <v>3099.5</v>
      </c>
      <c r="V14" s="314">
        <v>3038.3999999999996</v>
      </c>
      <c r="W14" s="314">
        <v>2732.9</v>
      </c>
      <c r="X14" s="13"/>
    </row>
    <row r="16" spans="1:24" x14ac:dyDescent="0.3">
      <c r="A16" s="12" t="s">
        <v>205</v>
      </c>
      <c r="B16" s="12">
        <v>2000</v>
      </c>
      <c r="C16" s="12">
        <v>2001</v>
      </c>
      <c r="D16" s="12">
        <v>2002</v>
      </c>
      <c r="E16" s="12">
        <v>2003</v>
      </c>
      <c r="F16" s="12">
        <v>2004</v>
      </c>
      <c r="G16" s="12">
        <v>2005</v>
      </c>
      <c r="H16" s="12">
        <v>2006</v>
      </c>
      <c r="I16" s="12">
        <v>2007</v>
      </c>
      <c r="J16" s="12">
        <v>2008</v>
      </c>
      <c r="K16" s="12">
        <v>2009</v>
      </c>
      <c r="L16" s="12">
        <v>2010</v>
      </c>
      <c r="M16" s="12">
        <v>2011</v>
      </c>
      <c r="N16" s="12">
        <v>2012</v>
      </c>
      <c r="O16" s="12">
        <v>2013</v>
      </c>
      <c r="P16" s="12">
        <v>2014</v>
      </c>
      <c r="Q16" s="12">
        <v>2015</v>
      </c>
      <c r="R16" s="12">
        <v>2016</v>
      </c>
      <c r="S16" s="12">
        <v>2017</v>
      </c>
      <c r="T16" s="12">
        <v>2018</v>
      </c>
      <c r="U16" s="12">
        <v>2019</v>
      </c>
      <c r="V16" s="12">
        <v>2020</v>
      </c>
      <c r="W16" s="12">
        <v>2021</v>
      </c>
      <c r="X16" s="13"/>
    </row>
    <row r="17" spans="1:24" x14ac:dyDescent="0.3">
      <c r="A17" t="s">
        <v>166</v>
      </c>
      <c r="B17" s="20" t="s">
        <v>154</v>
      </c>
      <c r="C17" s="20" t="s">
        <v>154</v>
      </c>
      <c r="D17" s="20" t="s">
        <v>154</v>
      </c>
      <c r="E17" s="20" t="s">
        <v>154</v>
      </c>
      <c r="F17" s="20" t="s">
        <v>154</v>
      </c>
      <c r="G17" s="20" t="s">
        <v>154</v>
      </c>
      <c r="H17" s="20" t="s">
        <v>154</v>
      </c>
      <c r="I17" s="20" t="s">
        <v>154</v>
      </c>
      <c r="J17" s="20" t="s">
        <v>154</v>
      </c>
      <c r="K17" s="20" t="s">
        <v>154</v>
      </c>
      <c r="L17" s="14">
        <v>4.2152648163914552</v>
      </c>
      <c r="M17" s="14">
        <v>5.6976637626747024</v>
      </c>
      <c r="N17" s="14">
        <v>6.4000606741452559</v>
      </c>
      <c r="O17" s="14">
        <v>6.7735587426540205</v>
      </c>
      <c r="P17" s="14">
        <v>8.9961623369595873</v>
      </c>
      <c r="Q17" s="14">
        <v>11.404773072350576</v>
      </c>
      <c r="R17" s="14">
        <v>10.231543413205896</v>
      </c>
      <c r="S17" s="14">
        <v>12.551362787409689</v>
      </c>
      <c r="T17" s="14">
        <v>19.29269415691132</v>
      </c>
      <c r="U17" s="14">
        <v>27.4852279070276</v>
      </c>
      <c r="V17" s="14">
        <v>21.003350896166999</v>
      </c>
      <c r="W17" s="14">
        <v>19.025242017576211</v>
      </c>
      <c r="X17" s="13"/>
    </row>
    <row r="18" spans="1:24" x14ac:dyDescent="0.3">
      <c r="A18" t="s">
        <v>168</v>
      </c>
      <c r="B18" s="20" t="s">
        <v>154</v>
      </c>
      <c r="C18" s="20" t="s">
        <v>154</v>
      </c>
      <c r="D18" s="20" t="s">
        <v>154</v>
      </c>
      <c r="E18" s="20" t="s">
        <v>154</v>
      </c>
      <c r="F18" s="20" t="s">
        <v>154</v>
      </c>
      <c r="G18" s="20" t="s">
        <v>154</v>
      </c>
      <c r="H18" s="20" t="s">
        <v>154</v>
      </c>
      <c r="I18" s="20" t="s">
        <v>154</v>
      </c>
      <c r="J18" s="20" t="s">
        <v>154</v>
      </c>
      <c r="K18" s="20" t="s">
        <v>154</v>
      </c>
      <c r="L18" s="14">
        <v>2.0506270384763443</v>
      </c>
      <c r="M18" s="14">
        <v>2.9343134131437476</v>
      </c>
      <c r="N18" s="14">
        <v>3.4191103743291249</v>
      </c>
      <c r="O18" s="14">
        <v>3.7575727901088918</v>
      </c>
      <c r="P18" s="14">
        <v>5.0188124598548205</v>
      </c>
      <c r="Q18" s="14">
        <v>6.3266395703210705</v>
      </c>
      <c r="R18" s="14">
        <v>5.6159894682025779</v>
      </c>
      <c r="S18" s="14">
        <v>7.0087880344009443</v>
      </c>
      <c r="T18" s="14">
        <v>9.2083915609868345</v>
      </c>
      <c r="U18" s="14">
        <v>10.190367983117676</v>
      </c>
      <c r="V18" s="14">
        <v>9.549364153507149</v>
      </c>
      <c r="W18" s="14">
        <v>9.7427310533721165</v>
      </c>
      <c r="X18" s="13"/>
    </row>
    <row r="19" spans="1:24" x14ac:dyDescent="0.3">
      <c r="A19" t="s">
        <v>167</v>
      </c>
      <c r="B19" s="20" t="s">
        <v>154</v>
      </c>
      <c r="C19" s="20" t="s">
        <v>154</v>
      </c>
      <c r="D19" s="20" t="s">
        <v>154</v>
      </c>
      <c r="E19" s="20" t="s">
        <v>154</v>
      </c>
      <c r="F19" s="20" t="s">
        <v>154</v>
      </c>
      <c r="G19" s="20" t="s">
        <v>154</v>
      </c>
      <c r="H19" s="20" t="s">
        <v>154</v>
      </c>
      <c r="I19" s="20" t="s">
        <v>154</v>
      </c>
      <c r="J19" s="20" t="s">
        <v>154</v>
      </c>
      <c r="K19" s="20" t="s">
        <v>154</v>
      </c>
      <c r="L19" s="14">
        <v>11.15211663699915</v>
      </c>
      <c r="M19" s="14">
        <v>15.734772287594357</v>
      </c>
      <c r="N19" s="14">
        <v>16.953533379192987</v>
      </c>
      <c r="O19" s="14">
        <v>18.83246099588364</v>
      </c>
      <c r="P19" s="14">
        <v>25.326495844328157</v>
      </c>
      <c r="Q19" s="14">
        <v>31.106361977352975</v>
      </c>
      <c r="R19" s="14">
        <v>26.534034457169088</v>
      </c>
      <c r="S19" s="14">
        <v>33.393099725211158</v>
      </c>
      <c r="T19" s="14">
        <v>50.999398128140705</v>
      </c>
      <c r="U19" s="14">
        <v>61.767685047055011</v>
      </c>
      <c r="V19" s="14">
        <v>51.391365608544909</v>
      </c>
      <c r="W19" s="14">
        <v>52.618542444916258</v>
      </c>
      <c r="X19" s="13"/>
    </row>
    <row r="20" spans="1:24" x14ac:dyDescent="0.3">
      <c r="A20" t="s">
        <v>169</v>
      </c>
      <c r="B20" s="20" t="s">
        <v>154</v>
      </c>
      <c r="C20" s="20" t="s">
        <v>154</v>
      </c>
      <c r="D20" s="20" t="s">
        <v>154</v>
      </c>
      <c r="E20" s="20" t="s">
        <v>154</v>
      </c>
      <c r="F20" s="20" t="s">
        <v>154</v>
      </c>
      <c r="G20" s="20" t="s">
        <v>154</v>
      </c>
      <c r="H20" s="20" t="s">
        <v>154</v>
      </c>
      <c r="I20" s="20" t="s">
        <v>154</v>
      </c>
      <c r="J20" s="20" t="s">
        <v>154</v>
      </c>
      <c r="K20" s="20" t="s">
        <v>154</v>
      </c>
      <c r="L20" s="14">
        <v>0.8669220184048827</v>
      </c>
      <c r="M20" s="14">
        <v>1.1695411998739793</v>
      </c>
      <c r="N20" s="14">
        <v>1.1398618010383674</v>
      </c>
      <c r="O20" s="14">
        <v>1.0854712189320004</v>
      </c>
      <c r="P20" s="14">
        <v>1.3479133537422943</v>
      </c>
      <c r="Q20" s="14">
        <v>1.6305200140274019</v>
      </c>
      <c r="R20" s="14">
        <v>1.4646547992702486</v>
      </c>
      <c r="S20" s="14">
        <v>1.8330247221046536</v>
      </c>
      <c r="T20" s="14">
        <v>2.6181030732835535</v>
      </c>
      <c r="U20" s="14">
        <v>3.9768908335812405</v>
      </c>
      <c r="V20" s="14">
        <v>3.8568417368999079</v>
      </c>
      <c r="W20" s="14">
        <v>3.4153714841354414</v>
      </c>
      <c r="X20" s="13"/>
    </row>
    <row r="21" spans="1:24" x14ac:dyDescent="0.3">
      <c r="A21" s="12" t="s">
        <v>202</v>
      </c>
      <c r="B21" s="21" t="s">
        <v>154</v>
      </c>
      <c r="C21" s="21" t="s">
        <v>154</v>
      </c>
      <c r="D21" s="21" t="s">
        <v>154</v>
      </c>
      <c r="E21" s="21" t="s">
        <v>154</v>
      </c>
      <c r="F21" s="21" t="s">
        <v>154</v>
      </c>
      <c r="G21" s="21" t="s">
        <v>154</v>
      </c>
      <c r="H21" s="21" t="s">
        <v>154</v>
      </c>
      <c r="I21" s="21" t="s">
        <v>154</v>
      </c>
      <c r="J21" s="21" t="s">
        <v>154</v>
      </c>
      <c r="K21" s="21" t="s">
        <v>154</v>
      </c>
      <c r="L21" s="159">
        <v>18.284930510271831</v>
      </c>
      <c r="M21" s="159">
        <v>25.536290663286788</v>
      </c>
      <c r="N21" s="159">
        <v>27.912566228705735</v>
      </c>
      <c r="O21" s="159">
        <v>30.449063747578553</v>
      </c>
      <c r="P21" s="159">
        <v>40.689383994884857</v>
      </c>
      <c r="Q21" s="159">
        <v>50.468294634052022</v>
      </c>
      <c r="R21" s="159">
        <v>43.846222137847811</v>
      </c>
      <c r="S21" s="159">
        <v>54.786275269126449</v>
      </c>
      <c r="T21" s="159">
        <v>82.118586919322411</v>
      </c>
      <c r="U21" s="159">
        <v>103.42017177078152</v>
      </c>
      <c r="V21" s="159">
        <v>85.800922395118974</v>
      </c>
      <c r="W21" s="159">
        <v>84.801887000000022</v>
      </c>
      <c r="X21" s="13"/>
    </row>
    <row r="23" spans="1:24" x14ac:dyDescent="0.3">
      <c r="A23" s="12" t="s">
        <v>206</v>
      </c>
      <c r="B23" s="12">
        <v>2000</v>
      </c>
      <c r="C23" s="12">
        <v>2001</v>
      </c>
      <c r="D23" s="12">
        <v>2002</v>
      </c>
      <c r="E23" s="12">
        <v>2003</v>
      </c>
      <c r="F23" s="12">
        <v>2004</v>
      </c>
      <c r="G23" s="12">
        <v>2005</v>
      </c>
      <c r="H23" s="12">
        <v>2006</v>
      </c>
      <c r="I23" s="12">
        <v>2007</v>
      </c>
      <c r="J23" s="12">
        <v>2008</v>
      </c>
      <c r="K23" s="12">
        <v>2009</v>
      </c>
      <c r="L23" s="12">
        <v>2010</v>
      </c>
      <c r="M23" s="12">
        <v>2011</v>
      </c>
      <c r="N23" s="12">
        <v>2012</v>
      </c>
      <c r="O23" s="12">
        <v>2013</v>
      </c>
      <c r="P23" s="12">
        <v>2014</v>
      </c>
      <c r="Q23" s="12">
        <v>2015</v>
      </c>
      <c r="R23" s="12">
        <v>2016</v>
      </c>
      <c r="S23" s="12">
        <v>2017</v>
      </c>
      <c r="T23" s="12">
        <v>2018</v>
      </c>
      <c r="U23" s="12">
        <v>2019</v>
      </c>
      <c r="V23" s="12">
        <v>2020</v>
      </c>
      <c r="W23" s="12">
        <v>2021</v>
      </c>
      <c r="X23" s="13"/>
    </row>
    <row r="24" spans="1:24" x14ac:dyDescent="0.3">
      <c r="A24" t="s">
        <v>166</v>
      </c>
      <c r="B24" s="20" t="s">
        <v>154</v>
      </c>
      <c r="C24" s="20" t="s">
        <v>154</v>
      </c>
      <c r="D24" s="20" t="s">
        <v>154</v>
      </c>
      <c r="E24" s="20" t="s">
        <v>154</v>
      </c>
      <c r="F24" s="20" t="s">
        <v>154</v>
      </c>
      <c r="G24" s="20" t="s">
        <v>154</v>
      </c>
      <c r="H24" s="20" t="s">
        <v>154</v>
      </c>
      <c r="I24" s="20" t="s">
        <v>154</v>
      </c>
      <c r="J24" s="20" t="s">
        <v>154</v>
      </c>
      <c r="K24" s="20" t="s">
        <v>154</v>
      </c>
      <c r="L24" s="14">
        <v>177.99735416967903</v>
      </c>
      <c r="M24" s="14">
        <v>185.19039045680091</v>
      </c>
      <c r="N24" s="14">
        <v>220.5207359921497</v>
      </c>
      <c r="O24" s="14">
        <v>242.88411805664026</v>
      </c>
      <c r="P24" s="14">
        <v>293.23615766588631</v>
      </c>
      <c r="Q24" s="14">
        <v>374.45438794323258</v>
      </c>
      <c r="R24" s="14">
        <v>373.5041262420819</v>
      </c>
      <c r="S24" s="14">
        <v>433.23067564151495</v>
      </c>
      <c r="T24" s="14">
        <v>548.26898078298711</v>
      </c>
      <c r="U24" s="14">
        <v>723.36383204784033</v>
      </c>
      <c r="V24" s="14">
        <v>743.45701385325924</v>
      </c>
      <c r="W24" s="14">
        <v>714.79914361388933</v>
      </c>
      <c r="X24" s="13"/>
    </row>
    <row r="25" spans="1:24" x14ac:dyDescent="0.3">
      <c r="A25" t="s">
        <v>168</v>
      </c>
      <c r="B25" s="20" t="s">
        <v>154</v>
      </c>
      <c r="C25" s="20" t="s">
        <v>154</v>
      </c>
      <c r="D25" s="20" t="s">
        <v>154</v>
      </c>
      <c r="E25" s="20" t="s">
        <v>154</v>
      </c>
      <c r="F25" s="20" t="s">
        <v>154</v>
      </c>
      <c r="G25" s="20" t="s">
        <v>154</v>
      </c>
      <c r="H25" s="20" t="s">
        <v>154</v>
      </c>
      <c r="I25" s="20" t="s">
        <v>154</v>
      </c>
      <c r="J25" s="20" t="s">
        <v>154</v>
      </c>
      <c r="K25" s="20" t="s">
        <v>154</v>
      </c>
      <c r="L25" s="14">
        <v>74.775898577593779</v>
      </c>
      <c r="M25" s="14">
        <v>77.619625586936763</v>
      </c>
      <c r="N25" s="14">
        <v>92.145188853424514</v>
      </c>
      <c r="O25" s="14">
        <v>101.06791807500547</v>
      </c>
      <c r="P25" s="14">
        <v>121.31136860681255</v>
      </c>
      <c r="Q25" s="14">
        <v>153.81775360657795</v>
      </c>
      <c r="R25" s="14">
        <v>152.1677205398918</v>
      </c>
      <c r="S25" s="14">
        <v>174.90551998642641</v>
      </c>
      <c r="T25" s="14">
        <v>219.18930657966945</v>
      </c>
      <c r="U25" s="14">
        <v>286.53469553764523</v>
      </c>
      <c r="V25" s="14">
        <v>292.45427947186027</v>
      </c>
      <c r="W25" s="14">
        <v>279.52687323045319</v>
      </c>
      <c r="X25" s="13"/>
    </row>
    <row r="26" spans="1:24" x14ac:dyDescent="0.3">
      <c r="A26" t="s">
        <v>167</v>
      </c>
      <c r="B26" s="20" t="s">
        <v>154</v>
      </c>
      <c r="C26" s="20" t="s">
        <v>154</v>
      </c>
      <c r="D26" s="20" t="s">
        <v>154</v>
      </c>
      <c r="E26" s="20" t="s">
        <v>154</v>
      </c>
      <c r="F26" s="20" t="s">
        <v>154</v>
      </c>
      <c r="G26" s="20" t="s">
        <v>154</v>
      </c>
      <c r="H26" s="20" t="s">
        <v>154</v>
      </c>
      <c r="I26" s="20" t="s">
        <v>154</v>
      </c>
      <c r="J26" s="20" t="s">
        <v>154</v>
      </c>
      <c r="K26" s="20" t="s">
        <v>154</v>
      </c>
      <c r="L26" s="14">
        <v>446.31869705470797</v>
      </c>
      <c r="M26" s="14">
        <v>464.31130727481371</v>
      </c>
      <c r="N26" s="14">
        <v>552.55143749564797</v>
      </c>
      <c r="O26" s="14">
        <v>608.10147643408277</v>
      </c>
      <c r="P26" s="14">
        <v>733.14458433849893</v>
      </c>
      <c r="Q26" s="14">
        <v>934.04149435377019</v>
      </c>
      <c r="R26" s="14">
        <v>929.27783779273784</v>
      </c>
      <c r="S26" s="14">
        <v>1075.3655934499086</v>
      </c>
      <c r="T26" s="14">
        <v>1357.5889322958815</v>
      </c>
      <c r="U26" s="14">
        <v>1787.0899814038689</v>
      </c>
      <c r="V26" s="14">
        <v>1834.7552202964509</v>
      </c>
      <c r="W26" s="14">
        <v>1763.0827833059793</v>
      </c>
      <c r="X26" s="13"/>
    </row>
    <row r="27" spans="1:24" x14ac:dyDescent="0.3">
      <c r="A27" t="s">
        <v>169</v>
      </c>
      <c r="B27" s="20" t="s">
        <v>154</v>
      </c>
      <c r="C27" s="20" t="s">
        <v>154</v>
      </c>
      <c r="D27" s="20" t="s">
        <v>154</v>
      </c>
      <c r="E27" s="20" t="s">
        <v>154</v>
      </c>
      <c r="F27" s="20" t="s">
        <v>154</v>
      </c>
      <c r="G27" s="20" t="s">
        <v>154</v>
      </c>
      <c r="H27" s="20" t="s">
        <v>154</v>
      </c>
      <c r="I27" s="20" t="s">
        <v>154</v>
      </c>
      <c r="J27" s="20" t="s">
        <v>154</v>
      </c>
      <c r="K27" s="20" t="s">
        <v>154</v>
      </c>
      <c r="L27" s="14">
        <v>13.26200236745283</v>
      </c>
      <c r="M27" s="14">
        <v>13.162189376719116</v>
      </c>
      <c r="N27" s="14">
        <v>14.87383839854199</v>
      </c>
      <c r="O27" s="14">
        <v>15.482830785902923</v>
      </c>
      <c r="P27" s="14">
        <v>17.62465413474051</v>
      </c>
      <c r="Q27" s="14">
        <v>21.190647958912461</v>
      </c>
      <c r="R27" s="14">
        <v>19.902211055674261</v>
      </c>
      <c r="S27" s="14">
        <v>21.745169599192273</v>
      </c>
      <c r="T27" s="14">
        <v>25.870146522114037</v>
      </c>
      <c r="U27" s="14">
        <v>31.976103990896267</v>
      </c>
      <c r="V27" s="14">
        <v>30.603338727386564</v>
      </c>
      <c r="W27" s="14">
        <v>27.031489595613817</v>
      </c>
      <c r="X27" s="13"/>
    </row>
    <row r="28" spans="1:24" x14ac:dyDescent="0.3">
      <c r="A28" s="12" t="s">
        <v>202</v>
      </c>
      <c r="B28" s="21" t="s">
        <v>154</v>
      </c>
      <c r="C28" s="21" t="s">
        <v>154</v>
      </c>
      <c r="D28" s="21" t="s">
        <v>154</v>
      </c>
      <c r="E28" s="21" t="s">
        <v>154</v>
      </c>
      <c r="F28" s="21" t="s">
        <v>154</v>
      </c>
      <c r="G28" s="21" t="s">
        <v>154</v>
      </c>
      <c r="H28" s="21" t="s">
        <v>154</v>
      </c>
      <c r="I28" s="21" t="s">
        <v>154</v>
      </c>
      <c r="J28" s="21" t="s">
        <v>154</v>
      </c>
      <c r="K28" s="21" t="s">
        <v>154</v>
      </c>
      <c r="L28" s="159">
        <v>712.35395216943357</v>
      </c>
      <c r="M28" s="159">
        <v>740.28351269527047</v>
      </c>
      <c r="N28" s="159">
        <v>880.09120073976419</v>
      </c>
      <c r="O28" s="159">
        <v>967.53634335163144</v>
      </c>
      <c r="P28" s="159">
        <v>1165.3167647459381</v>
      </c>
      <c r="Q28" s="159">
        <v>1483.5042838624931</v>
      </c>
      <c r="R28" s="159">
        <v>1474.851895630386</v>
      </c>
      <c r="S28" s="159">
        <v>1705.2469586770421</v>
      </c>
      <c r="T28" s="159">
        <v>2150.9173661806517</v>
      </c>
      <c r="U28" s="159">
        <v>2828.9646129802509</v>
      </c>
      <c r="V28" s="159">
        <v>2901.2698523489571</v>
      </c>
      <c r="W28" s="159">
        <v>2784.4402897459358</v>
      </c>
      <c r="X28" s="13"/>
    </row>
    <row r="30" spans="1:24" x14ac:dyDescent="0.3">
      <c r="A30" t="s">
        <v>179</v>
      </c>
    </row>
  </sheetData>
  <hyperlinks>
    <hyperlink ref="A1" location="'Read me'!A1" display="return to read me" xr:uid="{B23BBD47-499B-4632-8A25-1D9C93087FC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B700D-5C10-4330-8BAC-00D2EA5DAD5B}">
  <dimension ref="A1:AN7"/>
  <sheetViews>
    <sheetView workbookViewId="0"/>
  </sheetViews>
  <sheetFormatPr defaultRowHeight="14.4" x14ac:dyDescent="0.3"/>
  <cols>
    <col min="1" max="1" width="22.77734375" style="33" customWidth="1"/>
    <col min="2" max="2" width="14.77734375" style="20" customWidth="1"/>
    <col min="3" max="3" width="12.21875" style="20" customWidth="1"/>
    <col min="4" max="4" width="11" style="20" customWidth="1"/>
    <col min="5" max="39" width="8.77734375" style="20"/>
  </cols>
  <sheetData>
    <row r="1" spans="1:40" ht="15.6" x14ac:dyDescent="0.3">
      <c r="A1" s="99" t="s">
        <v>68</v>
      </c>
    </row>
    <row r="2" spans="1:40" ht="17.399999999999999" x14ac:dyDescent="0.3">
      <c r="A2" s="31" t="s">
        <v>209</v>
      </c>
    </row>
    <row r="3" spans="1:40" x14ac:dyDescent="0.3">
      <c r="A3" s="35"/>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row>
    <row r="4" spans="1:40" s="88" customFormat="1" ht="28.8" x14ac:dyDescent="0.3">
      <c r="A4" s="90"/>
      <c r="B4" s="91">
        <v>1984</v>
      </c>
      <c r="C4" s="91">
        <v>1985</v>
      </c>
      <c r="D4" s="91">
        <v>1986</v>
      </c>
      <c r="E4" s="91">
        <v>1987</v>
      </c>
      <c r="F4" s="91">
        <v>1988</v>
      </c>
      <c r="G4" s="91">
        <v>1989</v>
      </c>
      <c r="H4" s="91">
        <v>1990</v>
      </c>
      <c r="I4" s="91">
        <v>1991</v>
      </c>
      <c r="J4" s="91">
        <v>1992</v>
      </c>
      <c r="K4" s="91">
        <v>1993</v>
      </c>
      <c r="L4" s="91">
        <v>1994</v>
      </c>
      <c r="M4" s="91">
        <v>1995</v>
      </c>
      <c r="N4" s="91">
        <v>1996</v>
      </c>
      <c r="O4" s="91">
        <v>1997</v>
      </c>
      <c r="P4" s="91">
        <v>1998</v>
      </c>
      <c r="Q4" s="91">
        <v>1999</v>
      </c>
      <c r="R4" s="91">
        <v>2000</v>
      </c>
      <c r="S4" s="91">
        <v>2001</v>
      </c>
      <c r="T4" s="91">
        <v>2002</v>
      </c>
      <c r="U4" s="91">
        <v>2003</v>
      </c>
      <c r="V4" s="91">
        <v>2004</v>
      </c>
      <c r="W4" s="91">
        <v>2005</v>
      </c>
      <c r="X4" s="91">
        <v>2006</v>
      </c>
      <c r="Y4" s="91">
        <v>2007</v>
      </c>
      <c r="Z4" s="91">
        <v>2008</v>
      </c>
      <c r="AA4" s="91">
        <v>2009</v>
      </c>
      <c r="AB4" s="91">
        <v>2010</v>
      </c>
      <c r="AC4" s="91" t="s">
        <v>210</v>
      </c>
      <c r="AD4" s="91">
        <v>2012</v>
      </c>
      <c r="AE4" s="91">
        <v>2013</v>
      </c>
      <c r="AF4" s="91">
        <v>2014</v>
      </c>
      <c r="AG4" s="92">
        <v>2015</v>
      </c>
      <c r="AH4" s="91">
        <v>2016</v>
      </c>
      <c r="AI4" s="92">
        <v>2017</v>
      </c>
      <c r="AJ4" s="92" t="s">
        <v>211</v>
      </c>
      <c r="AK4" s="92">
        <v>2019</v>
      </c>
      <c r="AL4" s="92">
        <v>2020</v>
      </c>
      <c r="AM4" s="92">
        <v>2021</v>
      </c>
      <c r="AN4" s="272"/>
    </row>
    <row r="5" spans="1:40" x14ac:dyDescent="0.3">
      <c r="A5" s="89" t="s">
        <v>212</v>
      </c>
      <c r="B5" s="315">
        <v>18753078</v>
      </c>
      <c r="C5" s="315">
        <v>18738145</v>
      </c>
      <c r="D5" s="315">
        <v>18708017</v>
      </c>
      <c r="E5" s="315">
        <v>19002014</v>
      </c>
      <c r="F5" s="315">
        <v>18992024</v>
      </c>
      <c r="G5" s="315">
        <v>18928594</v>
      </c>
      <c r="H5" s="315">
        <v>18884259</v>
      </c>
      <c r="I5" s="315">
        <v>18853101</v>
      </c>
      <c r="J5" s="315">
        <v>18849193</v>
      </c>
      <c r="K5" s="315">
        <v>18890375</v>
      </c>
      <c r="L5" s="315">
        <v>18849920</v>
      </c>
      <c r="M5" s="315">
        <v>18746489</v>
      </c>
      <c r="N5" s="315">
        <v>18750190</v>
      </c>
      <c r="O5" s="315">
        <v>18652854</v>
      </c>
      <c r="P5" s="315">
        <v>18604171</v>
      </c>
      <c r="Q5" s="315">
        <v>18578949</v>
      </c>
      <c r="R5" s="315">
        <v>18311164</v>
      </c>
      <c r="S5" s="315">
        <v>18556623</v>
      </c>
      <c r="T5" s="315">
        <v>18506887</v>
      </c>
      <c r="U5" s="315">
        <v>18464643</v>
      </c>
      <c r="V5" s="315">
        <v>18431249</v>
      </c>
      <c r="W5" s="315">
        <v>18485862</v>
      </c>
      <c r="X5" s="315">
        <v>18770456</v>
      </c>
      <c r="Y5" s="315">
        <v>18691565</v>
      </c>
      <c r="Z5" s="315">
        <v>18697171</v>
      </c>
      <c r="AA5" s="315">
        <v>18296509.650976557</v>
      </c>
      <c r="AB5" s="315">
        <v>18282477.667199999</v>
      </c>
      <c r="AC5" s="315">
        <v>18263407.870599993</v>
      </c>
      <c r="AD5" s="315">
        <v>18348653.772399995</v>
      </c>
      <c r="AE5" s="315">
        <v>18448602.427510001</v>
      </c>
      <c r="AF5" s="315">
        <v>18456153.399200004</v>
      </c>
      <c r="AG5" s="315">
        <v>18427550.206599999</v>
      </c>
      <c r="AH5" s="315">
        <v>18661897.673400003</v>
      </c>
      <c r="AI5" s="316">
        <v>18834607.460575733</v>
      </c>
      <c r="AJ5" s="316">
        <v>18703390.7731</v>
      </c>
      <c r="AK5" s="316">
        <v>18848943.040000003</v>
      </c>
      <c r="AL5" s="316">
        <v>18627717.513300002</v>
      </c>
      <c r="AM5" s="317">
        <v>18630683.526600003</v>
      </c>
      <c r="AN5" s="13"/>
    </row>
    <row r="6" spans="1:40" x14ac:dyDescent="0.3">
      <c r="A6" s="89" t="s">
        <v>213</v>
      </c>
      <c r="B6" s="315">
        <v>296060</v>
      </c>
      <c r="C6" s="315">
        <v>308789</v>
      </c>
      <c r="D6" s="315">
        <v>313464</v>
      </c>
      <c r="E6" s="315">
        <v>329919.90000000002</v>
      </c>
      <c r="F6" s="315">
        <v>341877.1</v>
      </c>
      <c r="G6" s="315">
        <v>354769</v>
      </c>
      <c r="H6" s="315">
        <v>360591.3</v>
      </c>
      <c r="I6" s="315">
        <v>372135.5</v>
      </c>
      <c r="J6" s="315">
        <v>380034.69999999995</v>
      </c>
      <c r="K6" s="315">
        <v>416691.4</v>
      </c>
      <c r="L6" s="315">
        <v>436300.45999999996</v>
      </c>
      <c r="M6" s="315">
        <v>450912.8</v>
      </c>
      <c r="N6" s="315">
        <v>465917.36798711627</v>
      </c>
      <c r="O6" s="315">
        <v>476324.38799999998</v>
      </c>
      <c r="P6" s="315">
        <v>488112.098</v>
      </c>
      <c r="Q6" s="315">
        <v>501214.875</v>
      </c>
      <c r="R6" s="315">
        <v>499792.61</v>
      </c>
      <c r="S6" s="315">
        <v>514035.25</v>
      </c>
      <c r="T6" s="315">
        <v>523583</v>
      </c>
      <c r="U6" s="315">
        <v>544348.29</v>
      </c>
      <c r="V6" s="315">
        <v>562980.44999999995</v>
      </c>
      <c r="W6" s="315">
        <v>583229.01</v>
      </c>
      <c r="X6" s="315">
        <v>606173</v>
      </c>
      <c r="Y6" s="315">
        <v>663064</v>
      </c>
      <c r="Z6" s="315">
        <v>705261</v>
      </c>
      <c r="AA6" s="315">
        <v>725670.04229999939</v>
      </c>
      <c r="AB6" s="315">
        <v>773963</v>
      </c>
      <c r="AC6" s="315">
        <v>785927.60000000009</v>
      </c>
      <c r="AD6" s="315">
        <v>827459.39999999991</v>
      </c>
      <c r="AE6" s="315">
        <v>865397.35999999987</v>
      </c>
      <c r="AF6" s="315">
        <v>897469.02</v>
      </c>
      <c r="AG6" s="315">
        <v>960607.39999999991</v>
      </c>
      <c r="AH6" s="315">
        <v>978198.8</v>
      </c>
      <c r="AI6" s="316">
        <v>1037241.25</v>
      </c>
      <c r="AJ6" s="316">
        <v>1016363.01</v>
      </c>
      <c r="AK6" s="316">
        <v>1033126.4</v>
      </c>
      <c r="AL6" s="316">
        <v>1065355.2000000002</v>
      </c>
      <c r="AM6" s="317">
        <v>1075958.8699999999</v>
      </c>
      <c r="AN6" s="13"/>
    </row>
    <row r="7" spans="1:40" x14ac:dyDescent="0.3">
      <c r="A7" s="79" t="s">
        <v>214</v>
      </c>
      <c r="B7" s="318">
        <f t="shared" ref="B7:AM7" si="0">B6/B5*100</f>
        <v>1.5787275027598136</v>
      </c>
      <c r="C7" s="318">
        <f t="shared" si="0"/>
        <v>1.6479165893955885</v>
      </c>
      <c r="D7" s="318">
        <f t="shared" si="0"/>
        <v>1.6755597346314148</v>
      </c>
      <c r="E7" s="318">
        <f t="shared" si="0"/>
        <v>1.7362364852483534</v>
      </c>
      <c r="F7" s="318">
        <f t="shared" si="0"/>
        <v>1.8001088246308028</v>
      </c>
      <c r="G7" s="318">
        <f t="shared" si="0"/>
        <v>1.8742490858010903</v>
      </c>
      <c r="H7" s="318">
        <f t="shared" si="0"/>
        <v>1.9094808009146664</v>
      </c>
      <c r="I7" s="318">
        <f t="shared" si="0"/>
        <v>1.9738689141908274</v>
      </c>
      <c r="J7" s="318">
        <f t="shared" si="0"/>
        <v>2.0161855205153874</v>
      </c>
      <c r="K7" s="318">
        <f t="shared" si="0"/>
        <v>2.2058397464317148</v>
      </c>
      <c r="L7" s="318">
        <f t="shared" si="0"/>
        <v>2.3146011229755881</v>
      </c>
      <c r="M7" s="318">
        <f t="shared" si="0"/>
        <v>2.4053186706054666</v>
      </c>
      <c r="N7" s="318">
        <f t="shared" si="0"/>
        <v>2.4848674492744678</v>
      </c>
      <c r="O7" s="318">
        <f t="shared" si="0"/>
        <v>2.5536273859217467</v>
      </c>
      <c r="P7" s="318">
        <f t="shared" si="0"/>
        <v>2.6236702403993171</v>
      </c>
      <c r="Q7" s="318">
        <f t="shared" si="0"/>
        <v>2.6977568806502457</v>
      </c>
      <c r="R7" s="318">
        <f t="shared" si="0"/>
        <v>2.729442049669808</v>
      </c>
      <c r="S7" s="318">
        <f t="shared" si="0"/>
        <v>2.7700904954527554</v>
      </c>
      <c r="T7" s="318">
        <f t="shared" si="0"/>
        <v>2.8291251791832952</v>
      </c>
      <c r="U7" s="318">
        <f t="shared" si="0"/>
        <v>2.9480574847832153</v>
      </c>
      <c r="V7" s="318">
        <f t="shared" si="0"/>
        <v>3.0544888737599929</v>
      </c>
      <c r="W7" s="318">
        <f t="shared" si="0"/>
        <v>3.1550003456695714</v>
      </c>
      <c r="X7" s="318">
        <f t="shared" si="0"/>
        <v>3.2293994349418043</v>
      </c>
      <c r="Y7" s="318">
        <f t="shared" si="0"/>
        <v>3.5473969140625736</v>
      </c>
      <c r="Z7" s="318">
        <f t="shared" si="0"/>
        <v>3.7720198419322366</v>
      </c>
      <c r="AA7" s="318">
        <f t="shared" si="0"/>
        <v>3.9661665319935353</v>
      </c>
      <c r="AB7" s="318">
        <f t="shared" si="0"/>
        <v>4.2333594717774057</v>
      </c>
      <c r="AC7" s="318">
        <f t="shared" si="0"/>
        <v>4.303291070146706</v>
      </c>
      <c r="AD7" s="318">
        <f t="shared" si="0"/>
        <v>4.5096463765895596</v>
      </c>
      <c r="AE7" s="318">
        <f t="shared" si="0"/>
        <v>4.6908559247260122</v>
      </c>
      <c r="AF7" s="318">
        <f t="shared" si="0"/>
        <v>4.8627089328315911</v>
      </c>
      <c r="AG7" s="318">
        <f t="shared" si="0"/>
        <v>5.2128871674757358</v>
      </c>
      <c r="AH7" s="318">
        <f t="shared" si="0"/>
        <v>5.2416898705552839</v>
      </c>
      <c r="AI7" s="318">
        <f t="shared" si="0"/>
        <v>5.5071030929162452</v>
      </c>
      <c r="AJ7" s="318">
        <f t="shared" si="0"/>
        <v>5.4341109712671773</v>
      </c>
      <c r="AK7" s="318">
        <f t="shared" si="0"/>
        <v>5.4810839939808096</v>
      </c>
      <c r="AL7" s="318">
        <f t="shared" si="0"/>
        <v>5.7191934505091533</v>
      </c>
      <c r="AM7" s="318">
        <f t="shared" si="0"/>
        <v>5.7751980407149155</v>
      </c>
      <c r="AN7" s="13"/>
    </row>
  </sheetData>
  <hyperlinks>
    <hyperlink ref="A1" location="'Read me'!A1" display="Return to read me" xr:uid="{52E2B4BF-CAAB-47C0-9C65-65A5166BB7DD}"/>
  </hyperlink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bb9a3bdcb7bcf9245937d9a6c5a745a6">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6819718198a8103eea810b2bf850b35"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4880</TrackerID>
    <MoveTo xmlns="2541d45d-41ad-4814-bf67-1422fc7ee58e" xsi:nil="true"/>
  </documentManagement>
</p:properties>
</file>

<file path=customXml/itemProps1.xml><?xml version="1.0" encoding="utf-8"?>
<ds:datastoreItem xmlns:ds="http://schemas.openxmlformats.org/officeDocument/2006/customXml" ds:itemID="{E8CFEAB4-87CD-4321-A273-C78BA0752D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030A65-290E-4363-B7EF-9C02F78F4171}">
  <ds:schemaRefs>
    <ds:schemaRef ds:uri="http://schemas.microsoft.com/sharepoint/v3/contenttype/forms"/>
  </ds:schemaRefs>
</ds:datastoreItem>
</file>

<file path=customXml/itemProps3.xml><?xml version="1.0" encoding="utf-8"?>
<ds:datastoreItem xmlns:ds="http://schemas.openxmlformats.org/officeDocument/2006/customXml" ds:itemID="{392F8E8C-3C34-4C41-8DA3-40B17722E9B0}">
  <ds:schemaRefs>
    <ds:schemaRef ds:uri="http://schemas.microsoft.com/office/2006/metadata/properties"/>
    <ds:schemaRef ds:uri="http://schemas.microsoft.com/office/infopath/2007/PartnerControls"/>
    <ds:schemaRef ds:uri="eb8c0be1-eb5f-4b09-9aad-2bd5a3d4f116"/>
    <ds:schemaRef ds:uri="a38b0e6d-2537-4c82-8535-8cbb45d2e9a1"/>
    <ds:schemaRef ds:uri="e73541d3-5dbc-467b-ad85-92b29e93bc53"/>
    <ds:schemaRef ds:uri="2541d45d-41ad-4814-bf67-1422fc7ee58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Correction notice</vt:lpstr>
      <vt:lpstr>Read me</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Table 22</vt:lpstr>
      <vt:lpstr>Table 23</vt:lpstr>
      <vt:lpstr>Table 24</vt:lpstr>
      <vt:lpstr>Table 25</vt:lpstr>
      <vt:lpstr>Table 26</vt:lpstr>
      <vt:lpstr>Table 27</vt:lpstr>
      <vt:lpstr>Table 28</vt:lpstr>
      <vt:lpstr>Table 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Thea J</dc:creator>
  <cp:keywords/>
  <dc:description/>
  <cp:lastModifiedBy>Clowser, Ellen</cp:lastModifiedBy>
  <cp:revision/>
  <dcterms:created xsi:type="dcterms:W3CDTF">2020-02-20T08:44:49Z</dcterms:created>
  <dcterms:modified xsi:type="dcterms:W3CDTF">2023-03-15T12:20:07Z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2;#Programme and Project|96356c75-f26d-45f0-a4b1-e809250f704c</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52bccc77-344d-4da3-bbe6-105a5411e42b</vt:lpwstr>
  </property>
  <property fmtid="{D5CDD505-2E9C-101B-9397-08002B2CF9AE}" pid="8" name="URL">
    <vt:lpwstr/>
  </property>
  <property fmtid="{D5CDD505-2E9C-101B-9397-08002B2CF9AE}" pid="9" name="Order">
    <vt:r8>5453900</vt:r8>
  </property>
  <property fmtid="{D5CDD505-2E9C-101B-9397-08002B2CF9AE}" pid="10" name="TriggerFlowInfo">
    <vt:lpwstr/>
  </property>
  <property fmtid="{D5CDD505-2E9C-101B-9397-08002B2CF9AE}" pid="11" name="MediaServiceImageTags">
    <vt:lpwstr/>
  </property>
</Properties>
</file>