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astpkai3\KAI-PT-RTI-Statistics-R\Publication\Vintages\2021_02\Bulletin\Files for ONS\"/>
    </mc:Choice>
  </mc:AlternateContent>
  <bookViews>
    <workbookView xWindow="-120" yWindow="-120" windowWidth="29040" windowHeight="15840"/>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3" l="1"/>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B19" i="3"/>
  <c r="C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BO18" i="4"/>
  <c r="BP18" i="4"/>
  <c r="BQ18" i="4"/>
  <c r="BR18" i="4"/>
  <c r="BS18" i="4"/>
  <c r="BT18" i="4"/>
  <c r="BU18" i="4"/>
  <c r="BV18" i="4"/>
  <c r="BW18" i="4"/>
  <c r="BX18" i="4"/>
  <c r="BY18" i="4"/>
  <c r="BZ18" i="4"/>
  <c r="CA18" i="4"/>
  <c r="B18" i="4"/>
  <c r="B22" i="1"/>
  <c r="CB6" i="2" l="1"/>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B22" i="2"/>
  <c r="CB22" i="1"/>
  <c r="CB6" i="1"/>
  <c r="C22"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0" i="3" l="1"/>
  <c r="CB19" i="4"/>
  <c r="BY6" i="1"/>
  <c r="BZ6" i="1"/>
  <c r="CA6" i="1"/>
  <c r="BZ18" i="3" l="1"/>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CA6" i="2"/>
  <c r="CA20" i="3" s="1"/>
  <c r="BZ17" i="4"/>
  <c r="BY17" i="4"/>
  <c r="BX17" i="4"/>
  <c r="BW17" i="4"/>
  <c r="BV17" i="4"/>
  <c r="BU17" i="4"/>
  <c r="BT17" i="4"/>
  <c r="BS17" i="4"/>
  <c r="BR17"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CA19" i="4"/>
  <c r="C17" i="3" l="1"/>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17" i="3"/>
  <c r="BZ6" i="2"/>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BO16" i="4"/>
  <c r="BP16" i="4"/>
  <c r="BQ16" i="4"/>
  <c r="BR16" i="4"/>
  <c r="BS16" i="4"/>
  <c r="BT16" i="4"/>
  <c r="BU16" i="4"/>
  <c r="BV16" i="4"/>
  <c r="BW16" i="4"/>
  <c r="BX16" i="4"/>
  <c r="BY16" i="4"/>
  <c r="B16" i="4"/>
  <c r="BZ19" i="4"/>
  <c r="BZ20" i="3" l="1"/>
  <c r="BV15" i="3"/>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20" i="3" s="1"/>
  <c r="BY6" i="2"/>
  <c r="BY20" i="3" s="1"/>
  <c r="BX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W14"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X6" i="1"/>
  <c r="BX19" i="4" s="1"/>
  <c r="BY19" i="4"/>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20" i="3" s="1"/>
  <c r="BV6" i="2"/>
  <c r="BU6" i="2"/>
  <c r="BU20" i="3" s="1"/>
  <c r="BT6" i="2"/>
  <c r="BT20" i="3" s="1"/>
  <c r="BS6" i="2"/>
  <c r="BR6" i="2"/>
  <c r="BR20" i="3" s="1"/>
  <c r="BQ6" i="2"/>
  <c r="BQ20" i="3" s="1"/>
  <c r="BP6" i="2"/>
  <c r="BP20" i="3" s="1"/>
  <c r="BO6" i="2"/>
  <c r="BO20" i="3" s="1"/>
  <c r="BN6" i="2"/>
  <c r="BM6" i="2"/>
  <c r="BL6" i="2"/>
  <c r="BK6" i="2"/>
  <c r="BJ6" i="2"/>
  <c r="BI6" i="2"/>
  <c r="BH6" i="2"/>
  <c r="BG6" i="2"/>
  <c r="BF6" i="2"/>
  <c r="BE6" i="2"/>
  <c r="BD6" i="2"/>
  <c r="BC6" i="2"/>
  <c r="BB6" i="2"/>
  <c r="BA6" i="2"/>
  <c r="AZ6" i="2"/>
  <c r="AY6" i="2"/>
  <c r="AX6" i="2"/>
  <c r="AX20" i="3" s="1"/>
  <c r="AW6" i="2"/>
  <c r="AV6" i="2"/>
  <c r="AU6" i="2"/>
  <c r="AT6" i="2"/>
  <c r="AS6" i="2"/>
  <c r="AR6" i="2"/>
  <c r="AQ6" i="2"/>
  <c r="AP6" i="2"/>
  <c r="AP20" i="3" s="1"/>
  <c r="AO6" i="2"/>
  <c r="AN6" i="2"/>
  <c r="AM6" i="2"/>
  <c r="AL6" i="2"/>
  <c r="AK6" i="2"/>
  <c r="AJ6" i="2"/>
  <c r="AI6" i="2"/>
  <c r="AH6" i="2"/>
  <c r="AH20" i="3" s="1"/>
  <c r="AG6" i="2"/>
  <c r="AF6" i="2"/>
  <c r="AE6" i="2"/>
  <c r="AD6" i="2"/>
  <c r="AC6" i="2"/>
  <c r="AB6" i="2"/>
  <c r="AA6" i="2"/>
  <c r="Z6" i="2"/>
  <c r="Z20" i="3" s="1"/>
  <c r="Y6" i="2"/>
  <c r="X6" i="2"/>
  <c r="W6" i="2"/>
  <c r="V6" i="2"/>
  <c r="U6" i="2"/>
  <c r="T6" i="2"/>
  <c r="S6" i="2"/>
  <c r="R6" i="2"/>
  <c r="R20" i="3" s="1"/>
  <c r="Q6" i="2"/>
  <c r="P6" i="2"/>
  <c r="O6" i="2"/>
  <c r="N6" i="2"/>
  <c r="M6" i="2"/>
  <c r="L6" i="2"/>
  <c r="K6" i="2"/>
  <c r="J6" i="2"/>
  <c r="J20" i="3" s="1"/>
  <c r="I6" i="2"/>
  <c r="H6" i="2"/>
  <c r="G6" i="2"/>
  <c r="F6" i="2"/>
  <c r="E6" i="2"/>
  <c r="D6" i="2"/>
  <c r="C6" i="2"/>
  <c r="B6" i="2"/>
  <c r="B20" i="3" s="1"/>
  <c r="BR9" i="4"/>
  <c r="BT9" i="4"/>
  <c r="BU9" i="4"/>
  <c r="BV9" i="4"/>
  <c r="BW9" i="4"/>
  <c r="BR10" i="4"/>
  <c r="BS10" i="4"/>
  <c r="BU10" i="4"/>
  <c r="BV10" i="4"/>
  <c r="BW10" i="4"/>
  <c r="BR11" i="4"/>
  <c r="BS11" i="4"/>
  <c r="BT11" i="4"/>
  <c r="BV11" i="4"/>
  <c r="BW11" i="4"/>
  <c r="BR12" i="4"/>
  <c r="BS12" i="4"/>
  <c r="BT12" i="4"/>
  <c r="BU12" i="4"/>
  <c r="BW12" i="4"/>
  <c r="BR13" i="4"/>
  <c r="BS13" i="4"/>
  <c r="BT13" i="4"/>
  <c r="BU13" i="4"/>
  <c r="BV13" i="4"/>
  <c r="BQ9" i="4"/>
  <c r="BQ10" i="4"/>
  <c r="BQ11" i="4"/>
  <c r="BQ12" i="4"/>
  <c r="BQ13" i="4"/>
  <c r="BP8" i="4"/>
  <c r="BP9" i="4"/>
  <c r="BP10" i="4"/>
  <c r="BP11" i="4"/>
  <c r="BP12" i="4"/>
  <c r="BP13" i="4"/>
  <c r="BO7" i="4"/>
  <c r="BO8" i="4"/>
  <c r="BO9" i="4"/>
  <c r="BO10" i="4"/>
  <c r="BO11" i="4"/>
  <c r="BO12" i="4"/>
  <c r="BO13"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7" i="4"/>
  <c r="B8" i="4"/>
  <c r="B9" i="4"/>
  <c r="B10" i="4"/>
  <c r="B11" i="4"/>
  <c r="B12" i="4"/>
  <c r="B13" i="4"/>
  <c r="B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5" i="4"/>
  <c r="BR6" i="1"/>
  <c r="BS6" i="1"/>
  <c r="BT6" i="1"/>
  <c r="BU6" i="1"/>
  <c r="BV6" i="1"/>
  <c r="BW6" i="1"/>
  <c r="BW19" i="4" s="1"/>
  <c r="BO6" i="1"/>
  <c r="BP6" i="1"/>
  <c r="BQ6" i="1"/>
  <c r="BN6" i="1"/>
  <c r="C6" i="1"/>
  <c r="C19" i="4" s="1"/>
  <c r="D6" i="1"/>
  <c r="E6" i="1"/>
  <c r="E19" i="4" s="1"/>
  <c r="F6" i="1"/>
  <c r="F19" i="4" s="1"/>
  <c r="G6" i="1"/>
  <c r="G19" i="4" s="1"/>
  <c r="H6" i="1"/>
  <c r="H19" i="4" s="1"/>
  <c r="I6" i="1"/>
  <c r="I19" i="4" s="1"/>
  <c r="J6" i="1"/>
  <c r="K6" i="1"/>
  <c r="K19" i="4" s="1"/>
  <c r="L6" i="1"/>
  <c r="M6" i="1"/>
  <c r="M19" i="4" s="1"/>
  <c r="N6" i="1"/>
  <c r="N19" i="4" s="1"/>
  <c r="O6" i="1"/>
  <c r="O19" i="4" s="1"/>
  <c r="P6" i="1"/>
  <c r="P19" i="4" s="1"/>
  <c r="Q6" i="1"/>
  <c r="Q19" i="4" s="1"/>
  <c r="R6" i="1"/>
  <c r="S6" i="1"/>
  <c r="S19" i="4" s="1"/>
  <c r="T6" i="1"/>
  <c r="U6" i="1"/>
  <c r="U19" i="4" s="1"/>
  <c r="V6" i="1"/>
  <c r="V19" i="4" s="1"/>
  <c r="W6" i="1"/>
  <c r="W19" i="4" s="1"/>
  <c r="X6" i="1"/>
  <c r="X19" i="4" s="1"/>
  <c r="Y6" i="1"/>
  <c r="Y19" i="4" s="1"/>
  <c r="Z6" i="1"/>
  <c r="AA6" i="1"/>
  <c r="AA19" i="4" s="1"/>
  <c r="AB6" i="1"/>
  <c r="AC6" i="1"/>
  <c r="AC19" i="4" s="1"/>
  <c r="AD6" i="1"/>
  <c r="AD19" i="4" s="1"/>
  <c r="AE6" i="1"/>
  <c r="AE19" i="4" s="1"/>
  <c r="AF6" i="1"/>
  <c r="AF19" i="4" s="1"/>
  <c r="AG6" i="1"/>
  <c r="AG19" i="4" s="1"/>
  <c r="AH6" i="1"/>
  <c r="AI6" i="1"/>
  <c r="AI19" i="4" s="1"/>
  <c r="AJ6" i="1"/>
  <c r="AK6" i="1"/>
  <c r="AK19" i="4" s="1"/>
  <c r="AL6" i="1"/>
  <c r="AL19" i="4" s="1"/>
  <c r="AM6" i="1"/>
  <c r="AM19" i="4" s="1"/>
  <c r="AN6" i="1"/>
  <c r="AN19" i="4" s="1"/>
  <c r="AO6" i="1"/>
  <c r="AO19" i="4" s="1"/>
  <c r="AP6" i="1"/>
  <c r="AQ6" i="1"/>
  <c r="AQ19" i="4" s="1"/>
  <c r="AR6" i="1"/>
  <c r="AS6" i="1"/>
  <c r="AS19" i="4" s="1"/>
  <c r="AT6" i="1"/>
  <c r="AT19" i="4" s="1"/>
  <c r="AU6" i="1"/>
  <c r="AU19" i="4" s="1"/>
  <c r="AV6" i="1"/>
  <c r="AV19" i="4" s="1"/>
  <c r="AW6" i="1"/>
  <c r="AW19" i="4" s="1"/>
  <c r="AX6" i="1"/>
  <c r="AY6" i="1"/>
  <c r="AY19" i="4" s="1"/>
  <c r="AZ6" i="1"/>
  <c r="BA6" i="1"/>
  <c r="BA19" i="4" s="1"/>
  <c r="BB6" i="1"/>
  <c r="BB19" i="4" s="1"/>
  <c r="BC6" i="1"/>
  <c r="BC19" i="4" s="1"/>
  <c r="BD6" i="1"/>
  <c r="BD19" i="4" s="1"/>
  <c r="BE6" i="1"/>
  <c r="BE19" i="4" s="1"/>
  <c r="BF6" i="1"/>
  <c r="BG6" i="1"/>
  <c r="BG19" i="4" s="1"/>
  <c r="BH6" i="1"/>
  <c r="BI6" i="1"/>
  <c r="BI19" i="4" s="1"/>
  <c r="BJ6" i="1"/>
  <c r="BJ19" i="4" s="1"/>
  <c r="BK6" i="1"/>
  <c r="BK19" i="4" s="1"/>
  <c r="BL6" i="1"/>
  <c r="BL19" i="4" s="1"/>
  <c r="BM6" i="1"/>
  <c r="BM19" i="4" s="1"/>
  <c r="B6" i="1"/>
  <c r="G20" i="3" l="1"/>
  <c r="O20" i="3"/>
  <c r="W20" i="3"/>
  <c r="AE20" i="3"/>
  <c r="AM20" i="3"/>
  <c r="AU20" i="3"/>
  <c r="BC20" i="3"/>
  <c r="BK20" i="3"/>
  <c r="N20" i="3"/>
  <c r="BF20" i="3"/>
  <c r="F20" i="3"/>
  <c r="B19" i="4"/>
  <c r="D20" i="3"/>
  <c r="L20" i="3"/>
  <c r="T20" i="3"/>
  <c r="AB20" i="3"/>
  <c r="AJ20" i="3"/>
  <c r="AR20" i="3"/>
  <c r="AZ20" i="3"/>
  <c r="BH20" i="3"/>
  <c r="BS20" i="3"/>
  <c r="E20" i="3"/>
  <c r="M20" i="3"/>
  <c r="U20" i="3"/>
  <c r="AC20" i="3"/>
  <c r="AK20" i="3"/>
  <c r="AS20" i="3"/>
  <c r="BA20" i="3"/>
  <c r="BI20" i="3"/>
  <c r="V20" i="3"/>
  <c r="AD20" i="3"/>
  <c r="AL20" i="3"/>
  <c r="AT20" i="3"/>
  <c r="BB20" i="3"/>
  <c r="BJ20" i="3"/>
  <c r="BN20" i="3"/>
  <c r="BV20" i="3"/>
  <c r="H20" i="3"/>
  <c r="P20" i="3"/>
  <c r="X20" i="3"/>
  <c r="AF20" i="3"/>
  <c r="AN20" i="3"/>
  <c r="AV20" i="3"/>
  <c r="BD20" i="3"/>
  <c r="BL20" i="3"/>
  <c r="I20" i="3"/>
  <c r="Q20" i="3"/>
  <c r="Y20" i="3"/>
  <c r="AG20" i="3"/>
  <c r="AO20" i="3"/>
  <c r="AW20" i="3"/>
  <c r="BE20" i="3"/>
  <c r="BM20" i="3"/>
  <c r="C20" i="3"/>
  <c r="K20" i="3"/>
  <c r="S20" i="3"/>
  <c r="AA20" i="3"/>
  <c r="AI20" i="3"/>
  <c r="AQ20" i="3"/>
  <c r="AY20" i="3"/>
  <c r="BG20" i="3"/>
  <c r="BH19" i="4"/>
  <c r="AZ19" i="4"/>
  <c r="AR19" i="4"/>
  <c r="AJ19" i="4"/>
  <c r="AB19" i="4"/>
  <c r="T19" i="4"/>
  <c r="L19" i="4"/>
  <c r="D19" i="4"/>
  <c r="AX19" i="4"/>
  <c r="AH19" i="4"/>
  <c r="J19" i="4"/>
  <c r="BF19" i="4"/>
  <c r="AP19" i="4"/>
  <c r="Z19" i="4"/>
  <c r="R19" i="4"/>
  <c r="BV19" i="4"/>
  <c r="BS19" i="4"/>
  <c r="BN19" i="4"/>
  <c r="BQ19" i="4"/>
  <c r="BR19" i="4"/>
  <c r="BP19" i="4"/>
  <c r="BU19" i="4"/>
  <c r="BT19" i="4"/>
  <c r="BO19" i="4"/>
</calcChain>
</file>

<file path=xl/sharedStrings.xml><?xml version="1.0" encoding="utf-8"?>
<sst xmlns="http://schemas.openxmlformats.org/spreadsheetml/2006/main" count="539" uniqueCount="122">
  <si>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</si>
  <si>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</si>
  <si>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</si>
  <si>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</si>
  <si>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</si>
  <si>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</si>
  <si>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</si>
  <si>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</si>
  <si>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</si>
  <si>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</si>
  <si>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</si>
  <si>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</si>
  <si>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</si>
  <si>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</si>
  <si>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</si>
  <si>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</si>
  <si>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</si>
  <si>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</si>
  <si>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</si>
  <si>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</si>
  <si>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</si>
  <si>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</si>
  <si>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</si>
  <si>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</si>
  <si>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</si>
  <si>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</si>
  <si>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</si>
  <si>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</si>
  <si>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</si>
  <si>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</si>
  <si>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</si>
  <si>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</si>
  <si>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</si>
  <si>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</si>
  <si>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</si>
  <si>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</si>
  <si>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</si>
  <si>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</si>
  <si>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</si>
  <si>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</si>
  <si>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</si>
  <si>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</si>
  <si>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</si>
  <si>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</si>
  <si>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</si>
  <si>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</si>
  <si>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</si>
  <si>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</si>
  <si>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</si>
  <si>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</si>
  <si>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</si>
  <si>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</si>
  <si>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</si>
  <si>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</si>
  <si>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</si>
  <si>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</si>
  <si>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</si>
  <si>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</si>
  <si>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</si>
  <si>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</si>
  <si>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</si>
  <si>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</si>
  <si>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</si>
  <si>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</si>
  <si>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</si>
  <si>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</si>
  <si>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</si>
  <si>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</si>
  <si>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</si>
  <si>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</si>
  <si>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</si>
  <si>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</si>
  <si>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</si>
  <si>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</si>
  <si>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</si>
  <si>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</si>
  <si>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</si>
  <si>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</si>
  <si>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</si>
  <si>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</si>
  <si>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</si>
  <si>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</si>
  <si>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</si>
  <si>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</si>
  <si>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</si>
  <si>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</si>
  <si>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</si>
  <si>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</si>
  <si>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Tab</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</si>
  <si>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</si>
  <si>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</si>
  <si>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</si>
  <si>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</si>
  <si>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Seasonally adjusted monthly data.</t>
  </si>
  <si>
    <t>Payrolled employees</t>
  </si>
  <si>
    <t>PE_revisions</t>
  </si>
  <si>
    <t>PE_Comments</t>
  </si>
  <si>
    <t>Median Pay</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</si>
  <si>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</si>
  <si>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</si>
  <si>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</si>
  <si>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</si>
  <si>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</si>
  <si>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</si>
  <si>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</si>
  <si>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September 2020</t>
  </si>
  <si>
    <t>October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</si>
  <si>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</si>
  <si>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</si>
  <si>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Revision Triangle for Earnings and Employment statistics from Pay As You Earn (PAYE) Real Time Information (RTI)</t>
  </si>
  <si>
    <t>Flash estimates are provided, these are based on around 85% of information being available and are considered of lower quality and may be subject to larger revisions in the following months' release when between 98% to 99% of data will be available.</t>
  </si>
  <si>
    <t>November 2020</t>
  </si>
  <si>
    <t>Revisions triangle for Payrolled Employees (seasonally adjusted)</t>
  </si>
  <si>
    <t>Revisions triangle for Median Pay (seasonally adjusted)</t>
  </si>
  <si>
    <t>All periods to October 2020</t>
  </si>
  <si>
    <t>All publications to 15th December 2020</t>
  </si>
  <si>
    <t>December 2020</t>
  </si>
  <si>
    <t>15th December 2020 onwards</t>
  </si>
  <si>
    <t>Latest 2 tax years</t>
  </si>
  <si>
    <t>From December 2020 a new revisions policy was introduced. Each publication, we incorporate new input data only for the latest two tax years. In May of each year, new data will be incorporated for the whole time series.</t>
  </si>
  <si>
    <t>Date of Publication : 23 February 2021</t>
  </si>
  <si>
    <t>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</si>
</sst>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numFmt numFmtId="165" formatCode="0.0_)"/>
    <numFmt numFmtId="166"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1"/>
      <name val="Calibri"/>
      <family val="2"/>
    </font>
    <font>
      <sz val="10"/>
      <name val="Arial"/>
      <family val="2"/>
    </font>
    <font>
      <b/>
      <sz val="10"/>
      <name val="Arial"/>
      <family val="2"/>
    </font>
    <font>
      <b/>
      <sz val="9"/>
      <color indexed="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10"/>
      <color theme="0"/>
      <name val="Arial"/>
      <family val="2"/>
    </font>
    <font>
      <b/>
      <u/>
      <sz val="14"/>
      <name val="Arial"/>
      <family val="2"/>
    </font>
    <font>
      <sz val="8"/>
      <name val="Calibri"/>
      <family val="2"/>
      <scheme val="minor"/>
    </font>
    <font>
      <sz val="10"/>
      <name val="Arial"/>
      <family val="2"/>
    </font>
    <font>
      <sz val="10"/>
      <name val="Courier"/>
      <family val="3"/>
    </font>
    <font>
      <b/>
      <sz val="12"/>
      <name val="Arial"/>
      <family val="2"/>
    </font>
    <font>
      <b/>
      <sz val="14"/>
      <name val="Arial"/>
      <family val="2"/>
    </font>
    <font>
      <u/>
      <sz val="10"/>
      <color indexed="30"/>
      <name val="Arial"/>
      <family val="2"/>
    </font>
    <font>
      <u/>
      <sz val="11"/>
      <color theme="10"/>
      <name val="Calibri"/>
      <family val="2"/>
      <scheme val="minor"/>
    </font>
    <font>
      <b/>
      <sz val="16"/>
      <color theme="1"/>
      <name val="Arial"/>
      <family val="2"/>
    </font>
    <font>
      <b/>
      <sz val="11"/>
      <color theme="1"/>
      <name val="Arial"/>
      <family val="2"/>
    </font>
    <font>
      <sz val="11"/>
      <color theme="1"/>
      <name val="Arial"/>
      <family val="2"/>
    </font>
    <font>
      <b/>
      <u/>
      <sz val="11"/>
      <color theme="1"/>
      <name val="Arial"/>
      <family val="2"/>
    </font>
    <font>
      <u/>
      <sz val="11"/>
      <color theme="10"/>
      <name val="Arial"/>
      <family val="2"/>
    </font>
    <font>
      <b/>
      <sz val="12"/>
      <color theme="1"/>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0" fontId="6" fillId="0" borderId="0" applyNumberFormat="0" applyFill="0" applyBorder="0" applyAlignment="0" applyProtection="0"/>
    <xf numFmtId="0" fontId="6" fillId="4" borderId="0">
      <protection locked="0"/>
    </xf>
    <xf numFmtId="0" fontId="6" fillId="5" borderId="2">
      <alignment horizontal="center" vertical="center"/>
      <protection locked="0"/>
    </xf>
    <xf numFmtId="43" fontId="6" fillId="0" borderId="0" applyFont="0" applyFill="0" applyBorder="0" applyAlignment="0" applyProtection="0"/>
    <xf numFmtId="43" fontId="6" fillId="0" borderId="0" applyFont="0" applyFill="0" applyBorder="0" applyAlignment="0" applyProtection="0"/>
    <xf numFmtId="0" fontId="6" fillId="6" borderId="0">
      <protection locked="0"/>
    </xf>
    <xf numFmtId="0" fontId="7" fillId="5" borderId="0">
      <alignment vertical="center"/>
      <protection locked="0"/>
    </xf>
    <xf numFmtId="0" fontId="7"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6" fillId="0" borderId="0"/>
    <xf numFmtId="165" fontId="16" fillId="0" borderId="0"/>
    <xf numFmtId="0" fontId="6" fillId="0" borderId="0"/>
    <xf numFmtId="0" fontId="6" fillId="5" borderId="1">
      <alignment vertical="center"/>
      <protection locked="0"/>
    </xf>
    <xf numFmtId="0" fontId="6" fillId="4" borderId="0">
      <protection locked="0"/>
    </xf>
    <xf numFmtId="0" fontId="20" fillId="0" borderId="0" applyNumberForma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85">
    <xf numFmtId="0" fontId="0" fillId="0" borderId="0" xfId="0"/>
    <xf numFmtId="0" fontId="3" fillId="0" borderId="0" xfId="1"/>
    <xf numFmtId="0" fontId="4" fillId="0" borderId="0" xfId="1" applyFont="1"/>
    <xf numFmtId="17" fontId="0" fillId="0" borderId="0" xfId="0" applyNumberFormat="1"/>
    <xf numFmtId="164" fontId="3" fillId="0" borderId="0" xfId="1" applyNumberFormat="1"/>
    <xf numFmtId="164" fontId="4" fillId="0" borderId="0" xfId="1" applyNumberFormat="1" applyFont="1"/>
    <xf numFmtId="3" fontId="3" fillId="0" borderId="0" xfId="1" applyNumberFormat="1"/>
    <xf numFmtId="164" fontId="0" fillId="0" borderId="0" xfId="0" applyNumberFormat="1"/>
    <xf numFmtId="164" fontId="5" fillId="0" borderId="0" xfId="0" applyNumberFormat="1" applyFont="1"/>
    <xf numFmtId="0" fontId="6" fillId="0" borderId="0" xfId="2"/>
    <xf numFmtId="0" fontId="8" fillId="0" borderId="0" xfId="2" applyFont="1" applyAlignment="1" applyProtection="1">
      <alignment horizontal="left" vertical="center"/>
      <protection hidden="1"/>
    </xf>
    <xf numFmtId="0" fontId="6" fillId="0" borderId="0" xfId="2" applyFont="1" applyAlignment="1">
      <alignment horizontal="right"/>
    </xf>
    <xf numFmtId="0" fontId="9" fillId="0" borderId="0" xfId="2" applyFont="1" applyAlignment="1">
      <alignment horizontal="right"/>
    </xf>
    <xf numFmtId="3" fontId="0" fillId="0" borderId="0" xfId="0" quotePrefix="1" applyNumberFormat="1" applyAlignment="1">
      <alignment horizontal="right"/>
    </xf>
    <xf numFmtId="3" fontId="0" fillId="0" borderId="0" xfId="0" applyNumberFormat="1"/>
    <xf numFmtId="0" fontId="2" fillId="0" borderId="0" xfId="0" applyFont="1"/>
    <xf numFmtId="0" fontId="10" fillId="0" borderId="0" xfId="1" applyFont="1"/>
    <xf numFmtId="0" fontId="7" fillId="0" borderId="0" xfId="2" applyFont="1"/>
    <xf numFmtId="164" fontId="4" fillId="3" borderId="0" xfId="1" applyNumberFormat="1" applyFont="1" applyFill="1"/>
    <xf numFmtId="164" fontId="5" fillId="3" borderId="0" xfId="0" applyNumberFormat="1" applyFont="1" applyFill="1"/>
    <xf numFmtId="0" fontId="0" fillId="2" borderId="0" xfId="0" applyFill="1"/>
    <xf numFmtId="0" fontId="0" fillId="0" borderId="1" xfId="0" applyBorder="1"/>
    <xf numFmtId="3" fontId="0" fillId="3" borderId="1" xfId="0" applyNumberFormat="1" applyFill="1" applyBorder="1" applyAlignment="1">
      <alignment horizontal="right"/>
    </xf>
    <xf numFmtId="164" fontId="4" fillId="3" borderId="0" xfId="0" applyNumberFormat="1" applyFont="1" applyFill="1"/>
    <xf numFmtId="1" fontId="3" fillId="0" borderId="0" xfId="1" applyNumberFormat="1"/>
    <xf numFmtId="0" fontId="11" fillId="0" borderId="0" xfId="0" applyFont="1"/>
    <xf numFmtId="164" fontId="0" fillId="2" borderId="1" xfId="0" applyNumberFormat="1" applyFill="1" applyBorder="1"/>
    <xf numFmtId="0" fontId="0" fillId="0" borderId="0" xfId="0" applyBorder="1"/>
    <xf numFmtId="0" fontId="6" fillId="0" borderId="0" xfId="2" applyBorder="1"/>
    <xf numFmtId="0" fontId="6" fillId="0" borderId="0" xfId="2" applyFont="1" applyBorder="1" applyAlignment="1">
      <alignment horizontal="right"/>
    </xf>
    <xf numFmtId="0" fontId="11" fillId="0" borderId="0" xfId="0" applyFont="1" applyBorder="1"/>
    <xf numFmtId="0" fontId="12" fillId="0" borderId="0" xfId="2" applyFont="1" applyBorder="1"/>
    <xf numFmtId="0" fontId="2" fillId="0" borderId="0" xfId="0" applyFont="1" applyBorder="1"/>
    <xf numFmtId="0" fontId="7" fillId="0" borderId="0" xfId="2" applyFont="1" applyBorder="1"/>
    <xf numFmtId="0" fontId="8" fillId="0" borderId="0" xfId="2" applyFont="1" applyBorder="1" applyAlignment="1" applyProtection="1">
      <alignment horizontal="left" vertical="center"/>
      <protection hidden="1"/>
    </xf>
    <xf numFmtId="0" fontId="0" fillId="0" borderId="0" xfId="0" applyFill="1" applyBorder="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1" xfId="0" applyBorder="1" applyAlignment="1">
      <alignment horizontal="left"/>
    </xf>
    <xf numFmtId="17" fontId="0" fillId="0" borderId="0" xfId="0" applyNumberFormat="1" applyAlignment="1">
      <alignment horizontal="left"/>
    </xf>
    <xf numFmtId="0" fontId="0" fillId="2" borderId="1" xfId="0" applyFill="1" applyBorder="1" applyAlignment="1">
      <alignment horizontal="left"/>
    </xf>
    <xf numFmtId="0" fontId="0" fillId="0" borderId="0" xfId="0" applyFill="1"/>
    <xf numFmtId="164" fontId="0" fillId="0" borderId="0" xfId="0" applyNumberFormat="1" applyFill="1"/>
    <xf numFmtId="0" fontId="12" fillId="0" borderId="0" xfId="2" applyFont="1"/>
    <xf numFmtId="0" fontId="4" fillId="0" borderId="0" xfId="1" quotePrefix="1" applyFont="1"/>
    <xf numFmtId="0" fontId="2" fillId="0" borderId="1" xfId="0" applyFont="1" applyBorder="1" applyAlignment="1">
      <alignment horizontal="left"/>
    </xf>
    <xf numFmtId="0" fontId="10" fillId="0" borderId="1" xfId="1" applyFont="1" applyBorder="1"/>
    <xf numFmtId="0" fontId="4" fillId="0" borderId="1" xfId="1" applyFont="1" applyBorder="1"/>
    <xf numFmtId="0" fontId="4" fillId="0" borderId="1" xfId="1" quotePrefix="1" applyFont="1" applyBorder="1"/>
    <xf numFmtId="0" fontId="2" fillId="0" borderId="1" xfId="0" applyFont="1" applyBorder="1"/>
    <xf numFmtId="3" fontId="0" fillId="2" borderId="0" xfId="0" applyNumberFormat="1" applyFill="1"/>
    <xf numFmtId="0" fontId="15" fillId="0" borderId="0" xfId="6"/>
    <xf numFmtId="0" fontId="13" fillId="0" borderId="0" xfId="6" applyFont="1" applyAlignment="1" applyProtection="1">
      <alignment horizontal="left"/>
      <protection hidden="1"/>
    </xf>
    <xf numFmtId="0" fontId="17" fillId="0" borderId="0" xfId="6" applyFont="1"/>
    <xf numFmtId="0" fontId="7" fillId="0" borderId="3" xfId="6" applyFont="1" applyBorder="1"/>
    <xf numFmtId="165" fontId="7" fillId="7" borderId="3" xfId="20" applyNumberFormat="1" applyFont="1" applyFill="1" applyBorder="1" applyAlignment="1" applyProtection="1">
      <alignment horizontal="center" wrapText="1"/>
      <protection locked="0" hidden="1"/>
    </xf>
    <xf numFmtId="17" fontId="7" fillId="3" borderId="3" xfId="6" applyNumberFormat="1" applyFont="1" applyFill="1" applyBorder="1" applyAlignment="1">
      <alignment horizontal="center" wrapText="1"/>
    </xf>
    <xf numFmtId="0" fontId="0" fillId="2" borderId="1" xfId="0" applyFill="1" applyBorder="1"/>
    <xf numFmtId="0" fontId="21" fillId="8" borderId="0" xfId="0" applyFont="1" applyFill="1"/>
    <xf numFmtId="0" fontId="0" fillId="8" borderId="0" xfId="0" applyFill="1"/>
    <xf numFmtId="0" fontId="22" fillId="8" borderId="0" xfId="0" applyFont="1" applyFill="1"/>
    <xf numFmtId="0" fontId="23" fillId="8" borderId="0" xfId="0" applyFont="1" applyFill="1"/>
    <xf numFmtId="0" fontId="24" fillId="8" borderId="0" xfId="0" applyFont="1" applyFill="1"/>
    <xf numFmtId="0" fontId="25" fillId="8" borderId="0" xfId="24" applyFont="1" applyFill="1"/>
    <xf numFmtId="0" fontId="26" fillId="8" borderId="0" xfId="0" applyFont="1" applyFill="1"/>
    <xf numFmtId="0" fontId="21" fillId="8" borderId="0" xfId="0" applyFont="1" applyFill="1" applyAlignment="1">
      <alignment horizontal="left"/>
    </xf>
    <xf numFmtId="0" fontId="0" fillId="8" borderId="0" xfId="0" applyFill="1" applyAlignment="1">
      <alignment horizontal="left"/>
    </xf>
    <xf numFmtId="0" fontId="20" fillId="8" borderId="0" xfId="24" applyFill="1"/>
    <xf numFmtId="0" fontId="0" fillId="0" borderId="0" xfId="0" quotePrefix="1"/>
    <xf numFmtId="1" fontId="3" fillId="0" borderId="0" xfId="1" quotePrefix="1" applyNumberFormat="1" applyAlignment="1">
      <alignment horizontal="right"/>
    </xf>
    <xf numFmtId="0" fontId="0" fillId="0" borderId="0" xfId="0" quotePrefix="1" applyAlignment="1">
      <alignment horizontal="right"/>
    </xf>
    <xf numFmtId="0" fontId="6" fillId="0" borderId="3" xfId="6" applyFont="1" applyBorder="1" applyAlignment="1">
      <alignment wrapText="1"/>
    </xf>
    <xf numFmtId="0" fontId="27" fillId="0" borderId="1" xfId="0" applyFont="1" applyBorder="1" applyAlignment="1">
      <alignment wrapText="1"/>
    </xf>
    <xf numFmtId="17" fontId="6" fillId="0" borderId="3" xfId="6" quotePrefix="1" applyNumberFormat="1" applyFont="1" applyBorder="1" applyAlignment="1">
      <alignment horizontal="left" wrapText="1"/>
    </xf>
    <xf numFmtId="166" fontId="6" fillId="0" borderId="3" xfId="6" quotePrefix="1" applyNumberFormat="1" applyFont="1" applyBorder="1" applyAlignment="1">
      <alignment horizontal="left" wrapText="1"/>
    </xf>
    <xf numFmtId="17" fontId="27" fillId="0" borderId="3" xfId="0" applyNumberFormat="1" applyFont="1" applyBorder="1" applyAlignment="1">
      <alignment horizontal="left" wrapText="1"/>
    </xf>
    <xf numFmtId="166" fontId="27" fillId="0" borderId="3" xfId="0" applyNumberFormat="1" applyFont="1" applyBorder="1" applyAlignment="1">
      <alignment horizontal="left" wrapText="1"/>
    </xf>
    <xf numFmtId="0" fontId="27" fillId="0" borderId="3" xfId="0" applyFont="1" applyBorder="1" applyAlignment="1">
      <alignment vertical="center" wrapText="1"/>
    </xf>
    <xf numFmtId="164" fontId="3" fillId="0" borderId="0" xfId="1" applyNumberFormat="1"/>
    <xf numFmtId="164" fontId="3" fillId="0" borderId="0" xfId="1" applyNumberFormat="1"/>
    <xf numFmtId="164" fontId="3" fillId="0" borderId="0" xfId="1" applyNumberFormat="1" applyFill="1"/>
    <xf numFmtId="3" fontId="0" fillId="2" borderId="1" xfId="0" applyNumberFormat="1" applyFill="1" applyBorder="1" applyAlignment="1">
      <alignment horizontal="right"/>
    </xf>
    <xf numFmtId="17" fontId="4" fillId="0" borderId="1" xfId="1" quotePrefix="1" applyNumberFormat="1" applyFont="1" applyBorder="1"/>
    <xf numFmtId="0" fontId="23" fillId="8" borderId="0" xfId="0" applyFont="1" applyFill="1" applyAlignment="1">
      <alignment horizontal="left" wrapText="1"/>
    </xf>
  </cellXfs>
  <cellStyles count="27">
    <cellStyle name="ANCLAS,REZONES Y SUS PARTES,DE FUNDICION,DE HIERRO O DE ACERO" xfId="7"/>
    <cellStyle name="cells" xfId="8"/>
    <cellStyle name="column field" xfId="9"/>
    <cellStyle name="Comma 2" xfId="3"/>
    <cellStyle name="Comma 2 2" xfId="11"/>
    <cellStyle name="Comma 3" xfId="5"/>
    <cellStyle name="Comma 4" xfId="10"/>
    <cellStyle name="Comma 5" xfId="26"/>
    <cellStyle name="field" xfId="12"/>
    <cellStyle name="field names" xfId="13"/>
    <cellStyle name="footer" xfId="14"/>
    <cellStyle name="heading" xfId="15"/>
    <cellStyle name="Hyperlink" xfId="24" builtinId="8"/>
    <cellStyle name="Hyperlink 2" xfId="16"/>
    <cellStyle name="Hyperlink 3" xfId="17"/>
    <cellStyle name="Hyperlink 4" xfId="25"/>
    <cellStyle name="Normal" xfId="0" builtinId="0"/>
    <cellStyle name="Normal 2" xfId="1"/>
    <cellStyle name="Normal 2 2" xfId="19"/>
    <cellStyle name="Normal 2 3" xfId="18"/>
    <cellStyle name="Normal 3" xfId="2"/>
    <cellStyle name="Normal 4" xfId="6"/>
    <cellStyle name="Normal 9" xfId="4"/>
    <cellStyle name="Normal_Sheet1" xfId="20"/>
    <cellStyle name="Row_Headings" xfId="21"/>
    <cellStyle name="rowfield" xfId="22"/>
    <cellStyle name="Test" xfId="23"/>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tabSelected="1" zoomScaleNormal="100" workbookViewId="0">
      <pane ySplit="9" topLeftCell="A10" activePane="bottomLeft" state="frozen"/>
      <selection activeCell="A2" sqref="A2"/>
      <selection pane="bottomLeft"/>
    </sheetView>
  </sheetViews>
  <sheetFormatPr defaultColWidth="8.73046875" defaultRowHeight="14.25" x14ac:dyDescent="0.45"/>
  <cols>
    <col min="1" max="1" width="24.265625" style="60" customWidth="1"/>
    <col min="2" max="16384" width="8.73046875" style="60"/>
  </cols>
  <sheetData>
    <row r="1" spans="1:13" ht="20.65" x14ac:dyDescent="0.6">
      <c r="A1" s="59" t="s">
        <v>109</v>
      </c>
    </row>
    <row r="2" spans="1:13" ht="20.65" x14ac:dyDescent="0.6">
      <c r="A2" s="59" t="s">
        <v>93</v>
      </c>
    </row>
    <row r="3" spans="1:13" ht="15.4" x14ac:dyDescent="0.45">
      <c r="A3" s="65" t="s">
        <v>120</v>
      </c>
    </row>
    <row r="4" spans="1:13" ht="20.65" x14ac:dyDescent="0.6">
      <c r="A4" s="59"/>
    </row>
    <row r="5" spans="1:13" ht="20.65" x14ac:dyDescent="0.6">
      <c r="A5" s="59"/>
      <c r="B5" s="61" t="s">
        <v>87</v>
      </c>
    </row>
    <row r="6" spans="1:13" ht="20.65" x14ac:dyDescent="0.6">
      <c r="A6" s="59"/>
      <c r="B6" s="62" t="s">
        <v>90</v>
      </c>
    </row>
    <row r="7" spans="1:13" ht="32.450000000000003" customHeight="1" x14ac:dyDescent="0.6">
      <c r="A7" s="59"/>
      <c r="B7" s="84" t="s">
        <v>92</v>
      </c>
      <c r="C7" s="84"/>
      <c r="D7" s="84"/>
      <c r="E7" s="84"/>
      <c r="F7" s="84"/>
      <c r="G7" s="84"/>
      <c r="H7" s="84"/>
      <c r="I7" s="84"/>
      <c r="J7" s="84"/>
      <c r="K7" s="84"/>
      <c r="L7" s="84"/>
      <c r="M7" s="84"/>
    </row>
    <row r="8" spans="1:13" s="67" customFormat="1" ht="44.65" customHeight="1" x14ac:dyDescent="0.6">
      <c r="A8" s="66"/>
      <c r="B8" s="84" t="s">
        <v>110</v>
      </c>
      <c r="C8" s="84"/>
      <c r="D8" s="84"/>
      <c r="E8" s="84"/>
      <c r="F8" s="84"/>
      <c r="G8" s="84"/>
      <c r="H8" s="84"/>
      <c r="I8" s="84"/>
      <c r="J8" s="84"/>
      <c r="K8" s="84"/>
      <c r="L8" s="84"/>
      <c r="M8" s="84"/>
    </row>
    <row r="9" spans="1:13" ht="20.65" x14ac:dyDescent="0.6">
      <c r="A9" s="59"/>
      <c r="B9" s="62" t="s">
        <v>91</v>
      </c>
    </row>
    <row r="10" spans="1:13" ht="20.65" x14ac:dyDescent="0.6">
      <c r="A10" s="59"/>
    </row>
    <row r="11" spans="1:13" x14ac:dyDescent="0.45">
      <c r="A11" s="63" t="s">
        <v>88</v>
      </c>
      <c r="B11" s="63" t="s">
        <v>89</v>
      </c>
    </row>
    <row r="12" spans="1:13" x14ac:dyDescent="0.45">
      <c r="A12" s="62"/>
      <c r="B12" s="62"/>
    </row>
    <row r="13" spans="1:13" x14ac:dyDescent="0.45">
      <c r="A13" s="68" t="s">
        <v>94</v>
      </c>
      <c r="B13" s="62" t="s">
        <v>100</v>
      </c>
    </row>
    <row r="14" spans="1:13" x14ac:dyDescent="0.45">
      <c r="A14" s="62"/>
      <c r="B14" s="62"/>
    </row>
    <row r="15" spans="1:13" x14ac:dyDescent="0.45">
      <c r="A15" s="68" t="s">
        <v>95</v>
      </c>
      <c r="B15" s="62" t="s">
        <v>85</v>
      </c>
    </row>
    <row r="16" spans="1:13" x14ac:dyDescent="0.45">
      <c r="A16" s="62"/>
      <c r="B16" s="62"/>
    </row>
    <row r="17" spans="1:2" x14ac:dyDescent="0.45">
      <c r="A17" s="68" t="s">
        <v>96</v>
      </c>
      <c r="B17" s="62" t="s">
        <v>104</v>
      </c>
    </row>
    <row r="18" spans="1:2" x14ac:dyDescent="0.45">
      <c r="A18" s="62"/>
      <c r="B18" s="62"/>
    </row>
    <row r="19" spans="1:2" x14ac:dyDescent="0.45">
      <c r="A19" s="68" t="s">
        <v>97</v>
      </c>
      <c r="B19" s="62" t="s">
        <v>101</v>
      </c>
    </row>
    <row r="20" spans="1:2" x14ac:dyDescent="0.45">
      <c r="A20" s="64"/>
      <c r="B20" s="62"/>
    </row>
    <row r="21" spans="1:2" x14ac:dyDescent="0.45">
      <c r="A21" s="68" t="s">
        <v>98</v>
      </c>
      <c r="B21" s="62" t="s">
        <v>102</v>
      </c>
    </row>
    <row r="22" spans="1:2" x14ac:dyDescent="0.45">
      <c r="A22" s="62"/>
      <c r="B22" s="62"/>
    </row>
    <row r="23" spans="1:2" x14ac:dyDescent="0.45">
      <c r="A23" s="68" t="s">
        <v>99</v>
      </c>
      <c r="B23" s="62" t="s">
        <v>103</v>
      </c>
    </row>
  </sheetData>
  <mergeCells count="2">
    <mergeCell ref="B7:M7"/>
    <mergeCell ref="B8:M8"/>
  </mergeCells>
  <hyperlinks>
    <hyperlink ref="A17" location="PE_Comments!A1" display="PE_Comments"/>
    <hyperlink ref="A13" location="'Payrolled employees'!A1" display="Payrolled employees"/>
    <hyperlink ref="A21" location="MP_revisions!A1" display="MP_revisions"/>
    <hyperlink ref="A15" location="PE_revisions!A1" display="PE_revisions"/>
    <hyperlink ref="A19" location="'Median Pay'!A1" display="Median Pay"/>
    <hyperlink ref="A23" location="MP_Comments!A1" display="MP_Comments"/>
  </hyperlinks>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N85"/>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8.73046875" defaultRowHeight="14.25" x14ac:dyDescent="0.45"/>
  <cols>
    <col min="1" max="1" width="17" style="36" bestFit="1" customWidth="1"/>
    <col min="2" max="2" width="10.13281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13281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1328125" bestFit="1" customWidth="1"/>
    <col min="27" max="27" width="11.5976562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13281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13281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13281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1328125" bestFit="1" customWidth="1"/>
    <col min="75" max="75" width="11.59765625" bestFit="1" customWidth="1"/>
    <col min="76" max="76" width="15.3984375" style="27" bestFit="1" customWidth="1"/>
    <col min="77" max="77" width="12.59765625" style="27" bestFit="1" customWidth="1"/>
    <col min="78" max="79" width="15.06640625" style="27" customWidth="1"/>
    <col min="80" max="80" width="14" style="27" customWidth="1"/>
    <col min="81" max="16384" width="8.73046875" style="27"/>
  </cols>
  <sheetData>
    <row r="1" spans="1:92" ht="18" x14ac:dyDescent="0.55000000000000004">
      <c r="CB1" s="12" t="s">
        <v>112</v>
      </c>
      <c r="CC1" s="28"/>
      <c r="CD1" s="28"/>
      <c r="CE1" s="28"/>
      <c r="CF1" s="28"/>
      <c r="CG1" s="28"/>
      <c r="CH1" s="28"/>
      <c r="CI1" s="28"/>
      <c r="CJ1" s="28"/>
      <c r="CK1" s="28"/>
      <c r="CL1" s="28"/>
      <c r="CM1" s="28"/>
    </row>
    <row r="2" spans="1:92" x14ac:dyDescent="0.45">
      <c r="CB2" s="11" t="s">
        <v>100</v>
      </c>
      <c r="CC2" s="28"/>
      <c r="CD2" s="28"/>
      <c r="CE2" s="28"/>
      <c r="CF2" s="28"/>
      <c r="CG2" s="28"/>
      <c r="CH2" s="28"/>
      <c r="CI2" s="28"/>
      <c r="CJ2" s="28"/>
      <c r="CK2" s="28"/>
      <c r="CL2" s="28"/>
      <c r="CM2" s="28"/>
    </row>
    <row r="3" spans="1:92" ht="6.6" customHeight="1" x14ac:dyDescent="0.45">
      <c r="CC3" s="28"/>
      <c r="CD3" s="28"/>
      <c r="CE3" s="28"/>
      <c r="CF3" s="28"/>
      <c r="CG3" s="28"/>
      <c r="CH3" s="28"/>
      <c r="CI3" s="28"/>
      <c r="CJ3" s="28"/>
      <c r="CK3" s="28"/>
      <c r="CL3" s="28"/>
      <c r="CM3" s="28"/>
      <c r="CN3" s="29"/>
    </row>
    <row r="4" spans="1:92" s="30" customFormat="1" ht="6.6" customHeight="1" x14ac:dyDescent="0.45">
      <c r="A4" s="37" t="s">
        <v>72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v>1</v>
      </c>
      <c r="BO4" s="25">
        <v>2</v>
      </c>
      <c r="BP4" s="25">
        <v>3</v>
      </c>
      <c r="BQ4" s="25">
        <v>4</v>
      </c>
      <c r="BR4" s="25">
        <v>4</v>
      </c>
      <c r="BS4" s="25">
        <v>5</v>
      </c>
      <c r="BT4" s="25">
        <v>6</v>
      </c>
      <c r="BU4" s="25">
        <v>7</v>
      </c>
      <c r="BV4" s="25">
        <v>8</v>
      </c>
      <c r="BW4" s="25">
        <v>9</v>
      </c>
      <c r="BX4" s="25">
        <v>10</v>
      </c>
      <c r="BY4" s="25">
        <v>11</v>
      </c>
      <c r="BZ4" s="25">
        <v>12</v>
      </c>
      <c r="CA4" s="25">
        <v>13</v>
      </c>
      <c r="CB4" s="25">
        <v>14</v>
      </c>
      <c r="CC4" s="31"/>
      <c r="CD4" s="31"/>
      <c r="CE4" s="31"/>
      <c r="CF4" s="31"/>
      <c r="CG4" s="31"/>
      <c r="CH4" s="31"/>
      <c r="CI4" s="31"/>
      <c r="CJ4" s="31"/>
      <c r="CK4" s="31"/>
      <c r="CL4" s="31"/>
      <c r="CM4" s="31"/>
    </row>
    <row r="5" spans="1:92" s="32" customFormat="1" x14ac:dyDescent="0.45">
      <c r="A5" s="38" t="s">
        <v>73</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76</v>
      </c>
      <c r="BU5" s="45" t="s">
        <v>77</v>
      </c>
      <c r="BV5" s="45" t="s">
        <v>78</v>
      </c>
      <c r="BW5" s="45" t="s">
        <v>79</v>
      </c>
      <c r="BX5" s="45" t="s">
        <v>105</v>
      </c>
      <c r="BY5" s="45" t="s">
        <v>106</v>
      </c>
      <c r="BZ5" s="45" t="s">
        <v>111</v>
      </c>
      <c r="CA5" s="45" t="s">
        <v>116</v>
      </c>
      <c r="CB5" s="45" t="s">
        <v>121</v>
      </c>
      <c r="CC5" s="33"/>
      <c r="CD5" s="33"/>
      <c r="CE5" s="33"/>
      <c r="CF5" s="33"/>
      <c r="CG5" s="33"/>
      <c r="CH5" s="33"/>
      <c r="CI5" s="33"/>
      <c r="CJ5" s="33"/>
      <c r="CK5" s="33"/>
      <c r="CL5" s="33"/>
      <c r="CM5" s="33"/>
      <c r="CN5" s="34"/>
    </row>
    <row r="6" spans="1:92" x14ac:dyDescent="0.45">
      <c r="A6" s="39" t="s">
        <v>71</v>
      </c>
      <c r="B6" s="22">
        <f>B7</f>
        <v>26782447</v>
      </c>
      <c r="C6" s="22">
        <f t="shared" ref="C6:BM6" si="0">C7</f>
        <v>26862557</v>
      </c>
      <c r="D6" s="22">
        <f t="shared" si="0"/>
        <v>26906267</v>
      </c>
      <c r="E6" s="22">
        <f t="shared" si="0"/>
        <v>26916983</v>
      </c>
      <c r="F6" s="22">
        <f t="shared" si="0"/>
        <v>27001586</v>
      </c>
      <c r="G6" s="22">
        <f t="shared" si="0"/>
        <v>27013386</v>
      </c>
      <c r="H6" s="22">
        <f t="shared" si="0"/>
        <v>27166343</v>
      </c>
      <c r="I6" s="22">
        <f t="shared" si="0"/>
        <v>27220568</v>
      </c>
      <c r="J6" s="22">
        <f t="shared" si="0"/>
        <v>27291084</v>
      </c>
      <c r="K6" s="22">
        <f t="shared" si="0"/>
        <v>27355299</v>
      </c>
      <c r="L6" s="22">
        <f t="shared" si="0"/>
        <v>27405562</v>
      </c>
      <c r="M6" s="22">
        <f t="shared" si="0"/>
        <v>27468646</v>
      </c>
      <c r="N6" s="22">
        <f t="shared" si="0"/>
        <v>27534062</v>
      </c>
      <c r="O6" s="22">
        <f t="shared" si="0"/>
        <v>27574472</v>
      </c>
      <c r="P6" s="22">
        <f t="shared" si="0"/>
        <v>27617877</v>
      </c>
      <c r="Q6" s="22">
        <f t="shared" si="0"/>
        <v>27674413</v>
      </c>
      <c r="R6" s="22">
        <f t="shared" si="0"/>
        <v>27712949</v>
      </c>
      <c r="S6" s="22">
        <f t="shared" si="0"/>
        <v>27699665</v>
      </c>
      <c r="T6" s="22">
        <f t="shared" si="0"/>
        <v>27766386</v>
      </c>
      <c r="U6" s="22">
        <f t="shared" si="0"/>
        <v>27799592</v>
      </c>
      <c r="V6" s="22">
        <f t="shared" si="0"/>
        <v>27808736</v>
      </c>
      <c r="W6" s="22">
        <f t="shared" si="0"/>
        <v>27842428</v>
      </c>
      <c r="X6" s="22">
        <f t="shared" si="0"/>
        <v>27881152</v>
      </c>
      <c r="Y6" s="22">
        <f t="shared" si="0"/>
        <v>27918571</v>
      </c>
      <c r="Z6" s="22">
        <f t="shared" si="0"/>
        <v>27967332</v>
      </c>
      <c r="AA6" s="22">
        <f t="shared" si="0"/>
        <v>27953166</v>
      </c>
      <c r="AB6" s="22">
        <f t="shared" si="0"/>
        <v>27989639</v>
      </c>
      <c r="AC6" s="22">
        <f t="shared" si="0"/>
        <v>28017376</v>
      </c>
      <c r="AD6" s="22">
        <f t="shared" si="0"/>
        <v>28041893</v>
      </c>
      <c r="AE6" s="22">
        <f t="shared" si="0"/>
        <v>28096351</v>
      </c>
      <c r="AF6" s="22">
        <f t="shared" si="0"/>
        <v>28091275</v>
      </c>
      <c r="AG6" s="22">
        <f t="shared" si="0"/>
        <v>28131845</v>
      </c>
      <c r="AH6" s="22">
        <f t="shared" si="0"/>
        <v>28171392</v>
      </c>
      <c r="AI6" s="22">
        <f t="shared" si="0"/>
        <v>28210939</v>
      </c>
      <c r="AJ6" s="22">
        <f t="shared" si="0"/>
        <v>28248075</v>
      </c>
      <c r="AK6" s="22">
        <f t="shared" si="0"/>
        <v>28284668</v>
      </c>
      <c r="AL6" s="22">
        <f t="shared" si="0"/>
        <v>28313996</v>
      </c>
      <c r="AM6" s="22">
        <f t="shared" si="0"/>
        <v>28333995</v>
      </c>
      <c r="AN6" s="22">
        <f t="shared" si="0"/>
        <v>28369910</v>
      </c>
      <c r="AO6" s="22">
        <f t="shared" si="0"/>
        <v>28399825</v>
      </c>
      <c r="AP6" s="22">
        <f t="shared" si="0"/>
        <v>28418445</v>
      </c>
      <c r="AQ6" s="22">
        <f t="shared" si="0"/>
        <v>28460426</v>
      </c>
      <c r="AR6" s="22">
        <f t="shared" si="0"/>
        <v>28475114</v>
      </c>
      <c r="AS6" s="22">
        <f t="shared" si="0"/>
        <v>28486409</v>
      </c>
      <c r="AT6" s="22">
        <f t="shared" si="0"/>
        <v>28478664</v>
      </c>
      <c r="AU6" s="22">
        <f t="shared" si="0"/>
        <v>28554977</v>
      </c>
      <c r="AV6" s="22">
        <f t="shared" si="0"/>
        <v>28563979</v>
      </c>
      <c r="AW6" s="22">
        <f t="shared" si="0"/>
        <v>28586648</v>
      </c>
      <c r="AX6" s="22">
        <f t="shared" si="0"/>
        <v>28628057</v>
      </c>
      <c r="AY6" s="22">
        <f t="shared" si="0"/>
        <v>28667782</v>
      </c>
      <c r="AZ6" s="22">
        <f t="shared" si="0"/>
        <v>28670199</v>
      </c>
      <c r="BA6" s="22">
        <f t="shared" si="0"/>
        <v>28693268</v>
      </c>
      <c r="BB6" s="22">
        <f t="shared" si="0"/>
        <v>28733370</v>
      </c>
      <c r="BC6" s="22">
        <f t="shared" si="0"/>
        <v>28755437</v>
      </c>
      <c r="BD6" s="22">
        <f t="shared" si="0"/>
        <v>28797747</v>
      </c>
      <c r="BE6" s="22">
        <f t="shared" si="0"/>
        <v>28831877</v>
      </c>
      <c r="BF6" s="22">
        <f t="shared" si="0"/>
        <v>28872092</v>
      </c>
      <c r="BG6" s="22">
        <f t="shared" si="0"/>
        <v>28881092</v>
      </c>
      <c r="BH6" s="22">
        <f t="shared" si="0"/>
        <v>28893472</v>
      </c>
      <c r="BI6" s="22">
        <f t="shared" si="0"/>
        <v>28906861</v>
      </c>
      <c r="BJ6" s="22">
        <f t="shared" si="0"/>
        <v>28906939</v>
      </c>
      <c r="BK6" s="22">
        <f t="shared" si="0"/>
        <v>28966630</v>
      </c>
      <c r="BL6" s="22">
        <f t="shared" si="0"/>
        <v>29011905</v>
      </c>
      <c r="BM6" s="22">
        <f t="shared" si="0"/>
        <v>29049660</v>
      </c>
      <c r="BN6" s="22">
        <f t="shared" ref="BN6:BW6" ca="1" si="1">OFFSET(BN7,BN4,0)</f>
        <v>29050638</v>
      </c>
      <c r="BO6" s="22">
        <f t="shared" ca="1" si="1"/>
        <v>29059943</v>
      </c>
      <c r="BP6" s="22">
        <f t="shared" ca="1" si="1"/>
        <v>29194277</v>
      </c>
      <c r="BQ6" s="22">
        <f t="shared" ca="1" si="1"/>
        <v>29140695</v>
      </c>
      <c r="BR6" s="22">
        <f t="shared" ca="1" si="1"/>
        <v>29122699</v>
      </c>
      <c r="BS6" s="22">
        <f t="shared" ca="1" si="1"/>
        <v>28557556</v>
      </c>
      <c r="BT6" s="22">
        <f t="shared" ca="1" si="1"/>
        <v>28400480</v>
      </c>
      <c r="BU6" s="22">
        <f t="shared" ca="1" si="1"/>
        <v>28363962</v>
      </c>
      <c r="BV6" s="22">
        <f t="shared" ca="1" si="1"/>
        <v>28274758</v>
      </c>
      <c r="BW6" s="22">
        <f t="shared" ca="1" si="1"/>
        <v>28308435</v>
      </c>
      <c r="BX6" s="22">
        <f ca="1">OFFSET(BX7,BX4,0)</f>
        <v>28325791</v>
      </c>
      <c r="BY6" s="22">
        <f ca="1">OFFSET(BY7,BY4,0)</f>
        <v>28211839</v>
      </c>
      <c r="BZ6" s="22">
        <f ca="1">OFFSET(BZ7,BZ4,0)</f>
        <v>28195246</v>
      </c>
      <c r="CA6" s="22">
        <f ca="1">OFFSET(CA7,CA4,0)</f>
        <v>28190738</v>
      </c>
      <c r="CB6" s="22">
        <f ca="1">OFFSET(CB7,CB4,0)</f>
        <v>28287235</v>
      </c>
    </row>
    <row r="7" spans="1:92" x14ac:dyDescent="0.45">
      <c r="A7" s="40">
        <v>43800</v>
      </c>
      <c r="B7" s="18">
        <v>26782447</v>
      </c>
      <c r="C7" s="18">
        <v>26862557</v>
      </c>
      <c r="D7" s="18">
        <v>26906267</v>
      </c>
      <c r="E7" s="18">
        <v>26916983</v>
      </c>
      <c r="F7" s="18">
        <v>27001586</v>
      </c>
      <c r="G7" s="18">
        <v>27013386</v>
      </c>
      <c r="H7" s="18">
        <v>27166343</v>
      </c>
      <c r="I7" s="18">
        <v>27220568</v>
      </c>
      <c r="J7" s="18">
        <v>27291084</v>
      </c>
      <c r="K7" s="18">
        <v>27355299</v>
      </c>
      <c r="L7" s="18">
        <v>27405562</v>
      </c>
      <c r="M7" s="18">
        <v>27468646</v>
      </c>
      <c r="N7" s="18">
        <v>27534062</v>
      </c>
      <c r="O7" s="18">
        <v>27574472</v>
      </c>
      <c r="P7" s="18">
        <v>27617877</v>
      </c>
      <c r="Q7" s="18">
        <v>27674413</v>
      </c>
      <c r="R7" s="18">
        <v>27712949</v>
      </c>
      <c r="S7" s="18">
        <v>27699665</v>
      </c>
      <c r="T7" s="18">
        <v>27766386</v>
      </c>
      <c r="U7" s="18">
        <v>27799592</v>
      </c>
      <c r="V7" s="18">
        <v>27808736</v>
      </c>
      <c r="W7" s="18">
        <v>27842428</v>
      </c>
      <c r="X7" s="18">
        <v>27881152</v>
      </c>
      <c r="Y7" s="18">
        <v>27918571</v>
      </c>
      <c r="Z7" s="18">
        <v>27967332</v>
      </c>
      <c r="AA7" s="18">
        <v>27953166</v>
      </c>
      <c r="AB7" s="18">
        <v>27989639</v>
      </c>
      <c r="AC7" s="18">
        <v>28017376</v>
      </c>
      <c r="AD7" s="18">
        <v>28041893</v>
      </c>
      <c r="AE7" s="18">
        <v>28096351</v>
      </c>
      <c r="AF7" s="18">
        <v>28091275</v>
      </c>
      <c r="AG7" s="18">
        <v>28131845</v>
      </c>
      <c r="AH7" s="18">
        <v>28171392</v>
      </c>
      <c r="AI7" s="18">
        <v>28210939</v>
      </c>
      <c r="AJ7" s="18">
        <v>28248075</v>
      </c>
      <c r="AK7" s="18">
        <v>28284668</v>
      </c>
      <c r="AL7" s="18">
        <v>28313996</v>
      </c>
      <c r="AM7" s="18">
        <v>28333995</v>
      </c>
      <c r="AN7" s="18">
        <v>28369910</v>
      </c>
      <c r="AO7" s="18">
        <v>28399825</v>
      </c>
      <c r="AP7" s="18">
        <v>28418445</v>
      </c>
      <c r="AQ7" s="18">
        <v>28460426</v>
      </c>
      <c r="AR7" s="18">
        <v>28475114</v>
      </c>
      <c r="AS7" s="18">
        <v>28486409</v>
      </c>
      <c r="AT7" s="18">
        <v>28478664</v>
      </c>
      <c r="AU7" s="18">
        <v>28554977</v>
      </c>
      <c r="AV7" s="18">
        <v>28563979</v>
      </c>
      <c r="AW7" s="18">
        <v>28586648</v>
      </c>
      <c r="AX7" s="18">
        <v>28628057</v>
      </c>
      <c r="AY7" s="18">
        <v>28667782</v>
      </c>
      <c r="AZ7" s="18">
        <v>28670199</v>
      </c>
      <c r="BA7" s="18">
        <v>28693268</v>
      </c>
      <c r="BB7" s="18">
        <v>28733370</v>
      </c>
      <c r="BC7" s="18">
        <v>28755437</v>
      </c>
      <c r="BD7" s="18">
        <v>28797747</v>
      </c>
      <c r="BE7" s="18">
        <v>28831877</v>
      </c>
      <c r="BF7" s="18">
        <v>28872092</v>
      </c>
      <c r="BG7" s="18">
        <v>28881092</v>
      </c>
      <c r="BH7" s="18">
        <v>28893472</v>
      </c>
      <c r="BI7" s="18">
        <v>28906861</v>
      </c>
      <c r="BJ7" s="18">
        <v>28906939</v>
      </c>
      <c r="BK7" s="18">
        <v>28966630</v>
      </c>
      <c r="BL7" s="18">
        <v>29011905</v>
      </c>
      <c r="BM7" s="18">
        <v>29049660</v>
      </c>
    </row>
    <row r="8" spans="1:92" x14ac:dyDescent="0.45">
      <c r="A8" s="40">
        <v>43831</v>
      </c>
      <c r="B8" s="4">
        <v>26782150</v>
      </c>
      <c r="C8" s="4">
        <v>26863338</v>
      </c>
      <c r="D8" s="4">
        <v>26906245</v>
      </c>
      <c r="E8" s="4">
        <v>26917178</v>
      </c>
      <c r="F8" s="4">
        <v>27001498</v>
      </c>
      <c r="G8" s="4">
        <v>27010726</v>
      </c>
      <c r="H8" s="4">
        <v>27169117</v>
      </c>
      <c r="I8" s="4">
        <v>27220610</v>
      </c>
      <c r="J8" s="4">
        <v>27291044</v>
      </c>
      <c r="K8" s="4">
        <v>27355168</v>
      </c>
      <c r="L8" s="4">
        <v>27405270</v>
      </c>
      <c r="M8" s="4">
        <v>27468415</v>
      </c>
      <c r="N8" s="4">
        <v>27533786</v>
      </c>
      <c r="O8" s="4">
        <v>27575291</v>
      </c>
      <c r="P8" s="4">
        <v>27618034</v>
      </c>
      <c r="Q8" s="4">
        <v>27674686</v>
      </c>
      <c r="R8" s="4">
        <v>27712807</v>
      </c>
      <c r="S8" s="4">
        <v>27697009</v>
      </c>
      <c r="T8" s="4">
        <v>27769262</v>
      </c>
      <c r="U8" s="4">
        <v>27799845</v>
      </c>
      <c r="V8" s="4">
        <v>27808913</v>
      </c>
      <c r="W8" s="4">
        <v>27842387</v>
      </c>
      <c r="X8" s="4">
        <v>27880867</v>
      </c>
      <c r="Y8" s="4">
        <v>27918364</v>
      </c>
      <c r="Z8" s="4">
        <v>27967413</v>
      </c>
      <c r="AA8" s="4">
        <v>27954057</v>
      </c>
      <c r="AB8" s="4">
        <v>27990334</v>
      </c>
      <c r="AC8" s="4">
        <v>28018660</v>
      </c>
      <c r="AD8" s="4">
        <v>28041534</v>
      </c>
      <c r="AE8" s="4">
        <v>28093609</v>
      </c>
      <c r="AF8" s="4">
        <v>28093883</v>
      </c>
      <c r="AG8" s="4">
        <v>28132412</v>
      </c>
      <c r="AH8" s="4">
        <v>28171671</v>
      </c>
      <c r="AI8" s="4">
        <v>28210739</v>
      </c>
      <c r="AJ8" s="4">
        <v>28247524</v>
      </c>
      <c r="AK8" s="4">
        <v>28284202</v>
      </c>
      <c r="AL8" s="4">
        <v>28314173</v>
      </c>
      <c r="AM8" s="4">
        <v>28334655</v>
      </c>
      <c r="AN8" s="4">
        <v>28371141</v>
      </c>
      <c r="AO8" s="4">
        <v>28402687</v>
      </c>
      <c r="AP8" s="4">
        <v>28417307</v>
      </c>
      <c r="AQ8" s="4">
        <v>28457296</v>
      </c>
      <c r="AR8" s="4">
        <v>28477767</v>
      </c>
      <c r="AS8" s="4">
        <v>28487213</v>
      </c>
      <c r="AT8" s="4">
        <v>28478954</v>
      </c>
      <c r="AU8" s="4">
        <v>28554427</v>
      </c>
      <c r="AV8" s="4">
        <v>28562908</v>
      </c>
      <c r="AW8" s="4">
        <v>28585581</v>
      </c>
      <c r="AX8" s="4">
        <v>28627900</v>
      </c>
      <c r="AY8" s="4">
        <v>28667852</v>
      </c>
      <c r="AZ8" s="4">
        <v>28671544</v>
      </c>
      <c r="BA8" s="4">
        <v>28697520</v>
      </c>
      <c r="BB8" s="4">
        <v>28730001</v>
      </c>
      <c r="BC8" s="4">
        <v>28750456</v>
      </c>
      <c r="BD8" s="4">
        <v>28786983</v>
      </c>
      <c r="BE8" s="4">
        <v>28819780</v>
      </c>
      <c r="BF8" s="4">
        <v>28858256</v>
      </c>
      <c r="BG8" s="4">
        <v>28866812</v>
      </c>
      <c r="BH8" s="4">
        <v>28877437</v>
      </c>
      <c r="BI8" s="4">
        <v>28887973</v>
      </c>
      <c r="BJ8" s="4">
        <v>28886870</v>
      </c>
      <c r="BK8" s="4">
        <v>28936140</v>
      </c>
      <c r="BL8" s="4">
        <v>28975846</v>
      </c>
      <c r="BM8" s="4">
        <v>29006288</v>
      </c>
      <c r="BN8" s="18">
        <v>29050638</v>
      </c>
    </row>
    <row r="9" spans="1:92" x14ac:dyDescent="0.45">
      <c r="A9" s="40">
        <v>43862</v>
      </c>
      <c r="B9" s="4">
        <v>26781009</v>
      </c>
      <c r="C9" s="4">
        <v>26864855</v>
      </c>
      <c r="D9" s="4">
        <v>26906242</v>
      </c>
      <c r="E9" s="4">
        <v>26919872</v>
      </c>
      <c r="F9" s="4">
        <v>27004004</v>
      </c>
      <c r="G9" s="4">
        <v>27004256</v>
      </c>
      <c r="H9" s="4">
        <v>27170735</v>
      </c>
      <c r="I9" s="4">
        <v>27220923</v>
      </c>
      <c r="J9" s="4">
        <v>27291163</v>
      </c>
      <c r="K9" s="4">
        <v>27355058</v>
      </c>
      <c r="L9" s="4">
        <v>27404926</v>
      </c>
      <c r="M9" s="4">
        <v>27467731</v>
      </c>
      <c r="N9" s="4">
        <v>27532474</v>
      </c>
      <c r="O9" s="4">
        <v>27576593</v>
      </c>
      <c r="P9" s="4">
        <v>27618088</v>
      </c>
      <c r="Q9" s="4">
        <v>27677200</v>
      </c>
      <c r="R9" s="4">
        <v>27716491</v>
      </c>
      <c r="S9" s="4">
        <v>27691069</v>
      </c>
      <c r="T9" s="4">
        <v>27770531</v>
      </c>
      <c r="U9" s="4">
        <v>27799656</v>
      </c>
      <c r="V9" s="4">
        <v>27809673</v>
      </c>
      <c r="W9" s="4">
        <v>27841893</v>
      </c>
      <c r="X9" s="4">
        <v>27880320</v>
      </c>
      <c r="Y9" s="4">
        <v>27917668</v>
      </c>
      <c r="Z9" s="4">
        <v>27965899</v>
      </c>
      <c r="AA9" s="4">
        <v>27954598</v>
      </c>
      <c r="AB9" s="4">
        <v>27990486</v>
      </c>
      <c r="AC9" s="4">
        <v>28020632</v>
      </c>
      <c r="AD9" s="4">
        <v>28048700</v>
      </c>
      <c r="AE9" s="4">
        <v>28087936</v>
      </c>
      <c r="AF9" s="4">
        <v>28094239</v>
      </c>
      <c r="AG9" s="4">
        <v>28131585</v>
      </c>
      <c r="AH9" s="4">
        <v>28172992</v>
      </c>
      <c r="AI9" s="4">
        <v>28209458</v>
      </c>
      <c r="AJ9" s="4">
        <v>28246671</v>
      </c>
      <c r="AK9" s="4">
        <v>28283611</v>
      </c>
      <c r="AL9" s="4">
        <v>28311915</v>
      </c>
      <c r="AM9" s="4">
        <v>28334484</v>
      </c>
      <c r="AN9" s="4">
        <v>28371361</v>
      </c>
      <c r="AO9" s="4">
        <v>28403899</v>
      </c>
      <c r="AP9" s="4">
        <v>28429642</v>
      </c>
      <c r="AQ9" s="4">
        <v>28451045</v>
      </c>
      <c r="AR9" s="4">
        <v>28477171</v>
      </c>
      <c r="AS9" s="4">
        <v>28485761</v>
      </c>
      <c r="AT9" s="4">
        <v>28480994</v>
      </c>
      <c r="AU9" s="4">
        <v>28552025</v>
      </c>
      <c r="AV9" s="4">
        <v>28555668</v>
      </c>
      <c r="AW9" s="4">
        <v>28576877</v>
      </c>
      <c r="AX9" s="4">
        <v>28615055</v>
      </c>
      <c r="AY9" s="4">
        <v>28656606</v>
      </c>
      <c r="AZ9" s="4">
        <v>28660738</v>
      </c>
      <c r="BA9" s="4">
        <v>28686541</v>
      </c>
      <c r="BB9" s="4">
        <v>28735850</v>
      </c>
      <c r="BC9" s="4">
        <v>28730954</v>
      </c>
      <c r="BD9" s="4">
        <v>28772415</v>
      </c>
      <c r="BE9" s="4">
        <v>28807834</v>
      </c>
      <c r="BF9" s="4">
        <v>28853759</v>
      </c>
      <c r="BG9" s="4">
        <v>28858421</v>
      </c>
      <c r="BH9" s="4">
        <v>28869955</v>
      </c>
      <c r="BI9" s="4">
        <v>28880484</v>
      </c>
      <c r="BJ9" s="4">
        <v>28872627</v>
      </c>
      <c r="BK9" s="4">
        <v>28925324</v>
      </c>
      <c r="BL9" s="4">
        <v>28958189</v>
      </c>
      <c r="BM9" s="4">
        <v>28983477</v>
      </c>
      <c r="BN9" s="4">
        <v>29010150</v>
      </c>
      <c r="BO9" s="18">
        <v>29059943</v>
      </c>
    </row>
    <row r="10" spans="1:92" x14ac:dyDescent="0.45">
      <c r="A10" s="40">
        <v>43891</v>
      </c>
      <c r="B10" s="4">
        <v>26770339</v>
      </c>
      <c r="C10" s="4">
        <v>26846127</v>
      </c>
      <c r="D10" s="4">
        <v>26899586</v>
      </c>
      <c r="E10" s="4">
        <v>26920292</v>
      </c>
      <c r="F10" s="4">
        <v>27002425</v>
      </c>
      <c r="G10" s="4">
        <v>27028096</v>
      </c>
      <c r="H10" s="4">
        <v>27163371</v>
      </c>
      <c r="I10" s="4">
        <v>27220465</v>
      </c>
      <c r="J10" s="4">
        <v>27296141</v>
      </c>
      <c r="K10" s="4">
        <v>27355301</v>
      </c>
      <c r="L10" s="4">
        <v>27406768</v>
      </c>
      <c r="M10" s="4">
        <v>27470697</v>
      </c>
      <c r="N10" s="4">
        <v>27528952</v>
      </c>
      <c r="O10" s="4">
        <v>27569089</v>
      </c>
      <c r="P10" s="4">
        <v>27621907</v>
      </c>
      <c r="Q10" s="4">
        <v>27687134</v>
      </c>
      <c r="R10" s="4">
        <v>27719849</v>
      </c>
      <c r="S10" s="4">
        <v>27714166</v>
      </c>
      <c r="T10" s="4">
        <v>27770089</v>
      </c>
      <c r="U10" s="4">
        <v>27806228</v>
      </c>
      <c r="V10" s="4">
        <v>27817630</v>
      </c>
      <c r="W10" s="4">
        <v>27842781</v>
      </c>
      <c r="X10" s="4">
        <v>27884446</v>
      </c>
      <c r="Y10" s="4">
        <v>27925428</v>
      </c>
      <c r="Z10" s="4">
        <v>27967072</v>
      </c>
      <c r="AA10" s="4">
        <v>27970662</v>
      </c>
      <c r="AB10" s="4">
        <v>28002657</v>
      </c>
      <c r="AC10" s="4">
        <v>28034496</v>
      </c>
      <c r="AD10" s="4">
        <v>28059691</v>
      </c>
      <c r="AE10" s="4">
        <v>28114469</v>
      </c>
      <c r="AF10" s="4">
        <v>28100879</v>
      </c>
      <c r="AG10" s="4">
        <v>28142497</v>
      </c>
      <c r="AH10" s="4">
        <v>28181283</v>
      </c>
      <c r="AI10" s="4">
        <v>28211832</v>
      </c>
      <c r="AJ10" s="4">
        <v>28253100</v>
      </c>
      <c r="AK10" s="4">
        <v>28290986</v>
      </c>
      <c r="AL10" s="4">
        <v>28316792</v>
      </c>
      <c r="AM10" s="4">
        <v>28351748</v>
      </c>
      <c r="AN10" s="4">
        <v>28386512</v>
      </c>
      <c r="AO10" s="4">
        <v>28420391</v>
      </c>
      <c r="AP10" s="4">
        <v>28445313</v>
      </c>
      <c r="AQ10" s="4">
        <v>28490150</v>
      </c>
      <c r="AR10" s="4">
        <v>28488197</v>
      </c>
      <c r="AS10" s="4">
        <v>28500040</v>
      </c>
      <c r="AT10" s="4">
        <v>28487713</v>
      </c>
      <c r="AU10" s="4">
        <v>28550605</v>
      </c>
      <c r="AV10" s="4">
        <v>28559978</v>
      </c>
      <c r="AW10" s="4">
        <v>28583612</v>
      </c>
      <c r="AX10" s="4">
        <v>28630206</v>
      </c>
      <c r="AY10" s="4">
        <v>28666690</v>
      </c>
      <c r="AZ10" s="4">
        <v>28671420</v>
      </c>
      <c r="BA10" s="4">
        <v>28705906</v>
      </c>
      <c r="BB10" s="4">
        <v>28756424</v>
      </c>
      <c r="BC10" s="4">
        <v>28767478</v>
      </c>
      <c r="BD10" s="4">
        <v>28780460</v>
      </c>
      <c r="BE10" s="4">
        <v>28817538</v>
      </c>
      <c r="BF10" s="4">
        <v>28863399</v>
      </c>
      <c r="BG10" s="4">
        <v>28891440</v>
      </c>
      <c r="BH10" s="4">
        <v>28910938</v>
      </c>
      <c r="BI10" s="4">
        <v>28922623</v>
      </c>
      <c r="BJ10" s="4">
        <v>28927569</v>
      </c>
      <c r="BK10" s="4">
        <v>28964022</v>
      </c>
      <c r="BL10" s="4">
        <v>28999637</v>
      </c>
      <c r="BM10" s="4">
        <v>29023353</v>
      </c>
      <c r="BN10" s="4">
        <v>29042630</v>
      </c>
      <c r="BO10" s="4">
        <v>29102012</v>
      </c>
      <c r="BP10" s="18">
        <v>29194277</v>
      </c>
    </row>
    <row r="11" spans="1:92" x14ac:dyDescent="0.45">
      <c r="A11" s="40">
        <v>43922</v>
      </c>
      <c r="B11" s="4">
        <v>26770335</v>
      </c>
      <c r="C11" s="4">
        <v>26846185</v>
      </c>
      <c r="D11" s="4">
        <v>26900343</v>
      </c>
      <c r="E11" s="4">
        <v>26915675</v>
      </c>
      <c r="F11" s="4">
        <v>27003886</v>
      </c>
      <c r="G11" s="4">
        <v>27011110</v>
      </c>
      <c r="H11" s="4">
        <v>27163321</v>
      </c>
      <c r="I11" s="4">
        <v>27222928</v>
      </c>
      <c r="J11" s="4">
        <v>27303931</v>
      </c>
      <c r="K11" s="4">
        <v>27361303</v>
      </c>
      <c r="L11" s="4">
        <v>27409377</v>
      </c>
      <c r="M11" s="4">
        <v>27471891</v>
      </c>
      <c r="N11" s="4">
        <v>27529181</v>
      </c>
      <c r="O11" s="4">
        <v>27569237</v>
      </c>
      <c r="P11" s="4">
        <v>27622282</v>
      </c>
      <c r="Q11" s="4">
        <v>27681882</v>
      </c>
      <c r="R11" s="4">
        <v>27720993</v>
      </c>
      <c r="S11" s="4">
        <v>27697231</v>
      </c>
      <c r="T11" s="4">
        <v>27768868</v>
      </c>
      <c r="U11" s="4">
        <v>27807652</v>
      </c>
      <c r="V11" s="4">
        <v>27827814</v>
      </c>
      <c r="W11" s="4">
        <v>27849928</v>
      </c>
      <c r="X11" s="4">
        <v>27887529</v>
      </c>
      <c r="Y11" s="4">
        <v>27927066</v>
      </c>
      <c r="Z11" s="4">
        <v>27967492</v>
      </c>
      <c r="AA11" s="4">
        <v>27970524</v>
      </c>
      <c r="AB11" s="4">
        <v>28002127</v>
      </c>
      <c r="AC11" s="4">
        <v>28029105</v>
      </c>
      <c r="AD11" s="4">
        <v>28059447</v>
      </c>
      <c r="AE11" s="4">
        <v>28097482</v>
      </c>
      <c r="AF11" s="4">
        <v>28098034</v>
      </c>
      <c r="AG11" s="4">
        <v>28142507</v>
      </c>
      <c r="AH11" s="4">
        <v>28195921</v>
      </c>
      <c r="AI11" s="4">
        <v>28224693</v>
      </c>
      <c r="AJ11" s="4">
        <v>28260780</v>
      </c>
      <c r="AK11" s="4">
        <v>28296635</v>
      </c>
      <c r="AL11" s="4">
        <v>28320448</v>
      </c>
      <c r="AM11" s="4">
        <v>28354504</v>
      </c>
      <c r="AN11" s="4">
        <v>28388389</v>
      </c>
      <c r="AO11" s="4">
        <v>28417745</v>
      </c>
      <c r="AP11" s="4">
        <v>28446508</v>
      </c>
      <c r="AQ11" s="4">
        <v>28477263</v>
      </c>
      <c r="AR11" s="4">
        <v>28487148</v>
      </c>
      <c r="AS11" s="4">
        <v>28500698</v>
      </c>
      <c r="AT11" s="4">
        <v>28508408</v>
      </c>
      <c r="AU11" s="4">
        <v>28566714</v>
      </c>
      <c r="AV11" s="4">
        <v>28574551</v>
      </c>
      <c r="AW11" s="4">
        <v>28597134</v>
      </c>
      <c r="AX11" s="4">
        <v>28641298</v>
      </c>
      <c r="AY11" s="4">
        <v>28677270</v>
      </c>
      <c r="AZ11" s="4">
        <v>28681055</v>
      </c>
      <c r="BA11" s="4">
        <v>28711263</v>
      </c>
      <c r="BB11" s="4">
        <v>28763726</v>
      </c>
      <c r="BC11" s="4">
        <v>28765221</v>
      </c>
      <c r="BD11" s="4">
        <v>28788087</v>
      </c>
      <c r="BE11" s="4">
        <v>28823662</v>
      </c>
      <c r="BF11" s="4">
        <v>28894640</v>
      </c>
      <c r="BG11" s="4">
        <v>28893624</v>
      </c>
      <c r="BH11" s="4">
        <v>28902689</v>
      </c>
      <c r="BI11" s="4">
        <v>28910164</v>
      </c>
      <c r="BJ11" s="4">
        <v>28910709</v>
      </c>
      <c r="BK11" s="4">
        <v>28943448</v>
      </c>
      <c r="BL11" s="4">
        <v>28972338</v>
      </c>
      <c r="BM11" s="4">
        <v>28986301</v>
      </c>
      <c r="BN11" s="4">
        <v>29000029</v>
      </c>
      <c r="BO11" s="4">
        <v>29035876</v>
      </c>
      <c r="BP11" s="4">
        <v>29103860</v>
      </c>
      <c r="BQ11" s="18">
        <v>29140695</v>
      </c>
      <c r="BR11" s="18">
        <v>29122699</v>
      </c>
      <c r="BS11" s="1"/>
    </row>
    <row r="12" spans="1:92" x14ac:dyDescent="0.45">
      <c r="A12" s="40">
        <v>43952</v>
      </c>
      <c r="B12" s="6">
        <v>26770444</v>
      </c>
      <c r="C12" s="6">
        <v>26845829</v>
      </c>
      <c r="D12" s="6">
        <v>26900068</v>
      </c>
      <c r="E12" s="6">
        <v>26915032</v>
      </c>
      <c r="F12" s="6">
        <v>27004040</v>
      </c>
      <c r="G12" s="6">
        <v>27010521</v>
      </c>
      <c r="H12" s="6">
        <v>27167254</v>
      </c>
      <c r="I12" s="6">
        <v>27223303</v>
      </c>
      <c r="J12" s="6">
        <v>27302075</v>
      </c>
      <c r="K12" s="6">
        <v>27361127</v>
      </c>
      <c r="L12" s="6">
        <v>27409613</v>
      </c>
      <c r="M12" s="6">
        <v>27471788</v>
      </c>
      <c r="N12" s="6">
        <v>27529259</v>
      </c>
      <c r="O12" s="6">
        <v>27568734</v>
      </c>
      <c r="P12" s="6">
        <v>27621699</v>
      </c>
      <c r="Q12" s="6">
        <v>27680982</v>
      </c>
      <c r="R12" s="6">
        <v>27720926</v>
      </c>
      <c r="S12" s="6">
        <v>27696695</v>
      </c>
      <c r="T12" s="6">
        <v>27772800</v>
      </c>
      <c r="U12" s="6">
        <v>27808770</v>
      </c>
      <c r="V12" s="6">
        <v>27825713</v>
      </c>
      <c r="W12" s="6">
        <v>27850112</v>
      </c>
      <c r="X12" s="6">
        <v>27888323</v>
      </c>
      <c r="Y12" s="6">
        <v>27927172</v>
      </c>
      <c r="Z12" s="6">
        <v>27967386</v>
      </c>
      <c r="AA12" s="6">
        <v>27969515</v>
      </c>
      <c r="AB12" s="6">
        <v>28000832</v>
      </c>
      <c r="AC12" s="6">
        <v>28027792</v>
      </c>
      <c r="AD12" s="6">
        <v>28058795</v>
      </c>
      <c r="AE12" s="6">
        <v>28097008</v>
      </c>
      <c r="AF12" s="6">
        <v>28102186</v>
      </c>
      <c r="AG12" s="6">
        <v>28144705</v>
      </c>
      <c r="AH12" s="6">
        <v>28194263</v>
      </c>
      <c r="AI12" s="6">
        <v>28225565</v>
      </c>
      <c r="AJ12" s="6">
        <v>28262582</v>
      </c>
      <c r="AK12" s="6">
        <v>28297149</v>
      </c>
      <c r="AL12" s="6">
        <v>28320280</v>
      </c>
      <c r="AM12" s="6">
        <v>28352979</v>
      </c>
      <c r="AN12" s="6">
        <v>28386459</v>
      </c>
      <c r="AO12" s="6">
        <v>28416257</v>
      </c>
      <c r="AP12" s="6">
        <v>28445385</v>
      </c>
      <c r="AQ12" s="6">
        <v>28476896</v>
      </c>
      <c r="AR12" s="6">
        <v>28492176</v>
      </c>
      <c r="AS12" s="6">
        <v>28505119</v>
      </c>
      <c r="AT12" s="6">
        <v>28507049</v>
      </c>
      <c r="AU12" s="6">
        <v>28568333</v>
      </c>
      <c r="AV12" s="6">
        <v>28578342</v>
      </c>
      <c r="AW12" s="6">
        <v>28599509</v>
      </c>
      <c r="AX12" s="6">
        <v>28642735</v>
      </c>
      <c r="AY12" s="6">
        <v>28677978</v>
      </c>
      <c r="AZ12" s="6">
        <v>28681976</v>
      </c>
      <c r="BA12" s="6">
        <v>28713498</v>
      </c>
      <c r="BB12" s="6">
        <v>28766201</v>
      </c>
      <c r="BC12" s="6">
        <v>28769123</v>
      </c>
      <c r="BD12" s="6">
        <v>28798696</v>
      </c>
      <c r="BE12" s="6">
        <v>28835157</v>
      </c>
      <c r="BF12" s="6">
        <v>28902698</v>
      </c>
      <c r="BG12" s="6">
        <v>28905799</v>
      </c>
      <c r="BH12" s="6">
        <v>28910194</v>
      </c>
      <c r="BI12" s="6">
        <v>28914819</v>
      </c>
      <c r="BJ12" s="6">
        <v>28911112</v>
      </c>
      <c r="BK12" s="6">
        <v>28938804</v>
      </c>
      <c r="BL12" s="6">
        <v>28961250</v>
      </c>
      <c r="BM12" s="6">
        <v>28965914</v>
      </c>
      <c r="BN12" s="6">
        <v>28969018</v>
      </c>
      <c r="BO12" s="6">
        <v>28988281</v>
      </c>
      <c r="BP12" s="6">
        <v>29028673</v>
      </c>
      <c r="BQ12" s="6">
        <v>29027764</v>
      </c>
      <c r="BR12" s="6">
        <v>29014667</v>
      </c>
      <c r="BS12" s="18">
        <v>28557556</v>
      </c>
    </row>
    <row r="13" spans="1:92" x14ac:dyDescent="0.45">
      <c r="A13" s="40">
        <v>43983</v>
      </c>
      <c r="B13" s="6">
        <v>26770655</v>
      </c>
      <c r="C13" s="6">
        <v>26845913</v>
      </c>
      <c r="D13" s="6">
        <v>26900161</v>
      </c>
      <c r="E13" s="6">
        <v>26915273</v>
      </c>
      <c r="F13" s="6">
        <v>27004217</v>
      </c>
      <c r="G13" s="6">
        <v>27010693</v>
      </c>
      <c r="H13" s="6">
        <v>27167233</v>
      </c>
      <c r="I13" s="6">
        <v>27223119</v>
      </c>
      <c r="J13" s="6">
        <v>27301129</v>
      </c>
      <c r="K13" s="6">
        <v>27360668</v>
      </c>
      <c r="L13" s="6">
        <v>27409560</v>
      </c>
      <c r="M13" s="6">
        <v>27471861</v>
      </c>
      <c r="N13" s="6">
        <v>27529408</v>
      </c>
      <c r="O13" s="6">
        <v>27568797</v>
      </c>
      <c r="P13" s="6">
        <v>27621797</v>
      </c>
      <c r="Q13" s="6">
        <v>27681253</v>
      </c>
      <c r="R13" s="6">
        <v>27721173</v>
      </c>
      <c r="S13" s="6">
        <v>27696928</v>
      </c>
      <c r="T13" s="6">
        <v>27772852</v>
      </c>
      <c r="U13" s="6">
        <v>27808635</v>
      </c>
      <c r="V13" s="6">
        <v>27824524</v>
      </c>
      <c r="W13" s="6">
        <v>27849514</v>
      </c>
      <c r="X13" s="6">
        <v>27888196</v>
      </c>
      <c r="Y13" s="6">
        <v>27927240</v>
      </c>
      <c r="Z13" s="6">
        <v>27967500</v>
      </c>
      <c r="AA13" s="6">
        <v>27969602</v>
      </c>
      <c r="AB13" s="6">
        <v>28001008</v>
      </c>
      <c r="AC13" s="6">
        <v>28028100</v>
      </c>
      <c r="AD13" s="6">
        <v>28059137</v>
      </c>
      <c r="AE13" s="6">
        <v>28097242</v>
      </c>
      <c r="AF13" s="6">
        <v>28102385</v>
      </c>
      <c r="AG13" s="6">
        <v>28144757</v>
      </c>
      <c r="AH13" s="6">
        <v>28192536</v>
      </c>
      <c r="AI13" s="6">
        <v>28224757</v>
      </c>
      <c r="AJ13" s="6">
        <v>28262551</v>
      </c>
      <c r="AK13" s="6">
        <v>28297394</v>
      </c>
      <c r="AL13" s="6">
        <v>28320490</v>
      </c>
      <c r="AM13" s="6">
        <v>28353159</v>
      </c>
      <c r="AN13" s="6">
        <v>28386772</v>
      </c>
      <c r="AO13" s="6">
        <v>28416642</v>
      </c>
      <c r="AP13" s="6">
        <v>28445900</v>
      </c>
      <c r="AQ13" s="6">
        <v>28477232</v>
      </c>
      <c r="AR13" s="6">
        <v>28492585</v>
      </c>
      <c r="AS13" s="6">
        <v>28505492</v>
      </c>
      <c r="AT13" s="6">
        <v>28504727</v>
      </c>
      <c r="AU13" s="6">
        <v>28567133</v>
      </c>
      <c r="AV13" s="6">
        <v>28578197</v>
      </c>
      <c r="AW13" s="6">
        <v>28599914</v>
      </c>
      <c r="AX13" s="6">
        <v>28643020</v>
      </c>
      <c r="AY13" s="6">
        <v>28678262</v>
      </c>
      <c r="AZ13" s="6">
        <v>28682411</v>
      </c>
      <c r="BA13" s="6">
        <v>28713927</v>
      </c>
      <c r="BB13" s="6">
        <v>28766811</v>
      </c>
      <c r="BC13" s="6">
        <v>28769456</v>
      </c>
      <c r="BD13" s="6">
        <v>28799351</v>
      </c>
      <c r="BE13" s="6">
        <v>28836007</v>
      </c>
      <c r="BF13" s="6">
        <v>28899557</v>
      </c>
      <c r="BG13" s="6">
        <v>28903067</v>
      </c>
      <c r="BH13" s="6">
        <v>28906200</v>
      </c>
      <c r="BI13" s="6">
        <v>28910182</v>
      </c>
      <c r="BJ13" s="6">
        <v>28906157</v>
      </c>
      <c r="BK13" s="6">
        <v>28933910</v>
      </c>
      <c r="BL13" s="6">
        <v>28956603</v>
      </c>
      <c r="BM13" s="6">
        <v>28962079</v>
      </c>
      <c r="BN13" s="6">
        <v>28965382</v>
      </c>
      <c r="BO13" s="6">
        <v>28984486</v>
      </c>
      <c r="BP13" s="6">
        <v>29024748</v>
      </c>
      <c r="BQ13" s="6">
        <v>29022386</v>
      </c>
      <c r="BR13" s="6">
        <v>29012358</v>
      </c>
      <c r="BS13" s="6">
        <v>28562982</v>
      </c>
      <c r="BT13" s="18">
        <v>28400480</v>
      </c>
    </row>
    <row r="14" spans="1:92" x14ac:dyDescent="0.45">
      <c r="A14" s="40">
        <v>44013</v>
      </c>
      <c r="B14" s="43">
        <v>26769797</v>
      </c>
      <c r="C14" s="43">
        <v>26845919</v>
      </c>
      <c r="D14" s="43">
        <v>26900204</v>
      </c>
      <c r="E14" s="43">
        <v>26915248</v>
      </c>
      <c r="F14" s="43">
        <v>27004337</v>
      </c>
      <c r="G14" s="43">
        <v>27010731</v>
      </c>
      <c r="H14" s="43">
        <v>27166979</v>
      </c>
      <c r="I14" s="43">
        <v>27223359</v>
      </c>
      <c r="J14" s="43">
        <v>27301523</v>
      </c>
      <c r="K14" s="43">
        <v>27360879</v>
      </c>
      <c r="L14" s="43">
        <v>27409699</v>
      </c>
      <c r="M14" s="43">
        <v>27471832</v>
      </c>
      <c r="N14" s="43">
        <v>27528540</v>
      </c>
      <c r="O14" s="43">
        <v>27568725</v>
      </c>
      <c r="P14" s="43">
        <v>27621796</v>
      </c>
      <c r="Q14" s="43">
        <v>27681247</v>
      </c>
      <c r="R14" s="43">
        <v>27721316</v>
      </c>
      <c r="S14" s="43">
        <v>27696973</v>
      </c>
      <c r="T14" s="43">
        <v>27772630</v>
      </c>
      <c r="U14" s="43">
        <v>27808860</v>
      </c>
      <c r="V14" s="43">
        <v>27824967</v>
      </c>
      <c r="W14" s="43">
        <v>27849673</v>
      </c>
      <c r="X14" s="43">
        <v>27888395</v>
      </c>
      <c r="Y14" s="43">
        <v>27927382</v>
      </c>
      <c r="Z14" s="43">
        <v>27966108</v>
      </c>
      <c r="AA14" s="43">
        <v>27969613</v>
      </c>
      <c r="AB14" s="43">
        <v>28001042</v>
      </c>
      <c r="AC14" s="43">
        <v>28028116</v>
      </c>
      <c r="AD14" s="43">
        <v>28059236</v>
      </c>
      <c r="AE14" s="43">
        <v>28097327</v>
      </c>
      <c r="AF14" s="43">
        <v>28102317</v>
      </c>
      <c r="AG14" s="43">
        <v>28144828</v>
      </c>
      <c r="AH14" s="43">
        <v>28192964</v>
      </c>
      <c r="AI14" s="43">
        <v>28224844</v>
      </c>
      <c r="AJ14" s="43">
        <v>28262749</v>
      </c>
      <c r="AK14" s="43">
        <v>28297718</v>
      </c>
      <c r="AL14" s="43">
        <v>28318491</v>
      </c>
      <c r="AM14" s="43">
        <v>28353269</v>
      </c>
      <c r="AN14" s="43">
        <v>28386890</v>
      </c>
      <c r="AO14" s="43">
        <v>28416769</v>
      </c>
      <c r="AP14" s="43">
        <v>28446081</v>
      </c>
      <c r="AQ14" s="43">
        <v>28477490</v>
      </c>
      <c r="AR14" s="43">
        <v>28492757</v>
      </c>
      <c r="AS14" s="43">
        <v>28505570</v>
      </c>
      <c r="AT14" s="43">
        <v>28505374</v>
      </c>
      <c r="AU14" s="43">
        <v>28567355</v>
      </c>
      <c r="AV14" s="43">
        <v>28578809</v>
      </c>
      <c r="AW14" s="43">
        <v>28600496</v>
      </c>
      <c r="AX14" s="43">
        <v>28640360</v>
      </c>
      <c r="AY14" s="43">
        <v>28678480</v>
      </c>
      <c r="AZ14" s="43">
        <v>28682603</v>
      </c>
      <c r="BA14" s="43">
        <v>28714114</v>
      </c>
      <c r="BB14" s="43">
        <v>28767055</v>
      </c>
      <c r="BC14" s="43">
        <v>28769926</v>
      </c>
      <c r="BD14" s="43">
        <v>28799713</v>
      </c>
      <c r="BE14" s="43">
        <v>28836038</v>
      </c>
      <c r="BF14" s="43">
        <v>28900355</v>
      </c>
      <c r="BG14" s="43">
        <v>28903370</v>
      </c>
      <c r="BH14" s="43">
        <v>28906913</v>
      </c>
      <c r="BI14" s="43">
        <v>28910334</v>
      </c>
      <c r="BJ14" s="43">
        <v>28903031</v>
      </c>
      <c r="BK14" s="43">
        <v>28934388</v>
      </c>
      <c r="BL14" s="43">
        <v>28957112</v>
      </c>
      <c r="BM14" s="43">
        <v>28962864</v>
      </c>
      <c r="BN14" s="43">
        <v>28966373</v>
      </c>
      <c r="BO14" s="43">
        <v>28985614</v>
      </c>
      <c r="BP14" s="43">
        <v>29026333</v>
      </c>
      <c r="BQ14" s="43">
        <v>29023909</v>
      </c>
      <c r="BR14" s="7">
        <v>29012876</v>
      </c>
      <c r="BS14" s="7">
        <v>28562457</v>
      </c>
      <c r="BT14" s="7">
        <v>28438379</v>
      </c>
      <c r="BU14" s="19">
        <v>28363962</v>
      </c>
    </row>
    <row r="15" spans="1:92" x14ac:dyDescent="0.45">
      <c r="A15" s="40">
        <v>44044</v>
      </c>
      <c r="B15" s="43">
        <v>26764297</v>
      </c>
      <c r="C15" s="43">
        <v>26838196</v>
      </c>
      <c r="D15" s="43">
        <v>26891441</v>
      </c>
      <c r="E15" s="43">
        <v>26906822</v>
      </c>
      <c r="F15" s="43">
        <v>26993774</v>
      </c>
      <c r="G15" s="43">
        <v>27000549</v>
      </c>
      <c r="H15" s="43">
        <v>27154803</v>
      </c>
      <c r="I15" s="43">
        <v>27212640</v>
      </c>
      <c r="J15" s="43">
        <v>27291383</v>
      </c>
      <c r="K15" s="43">
        <v>27350266</v>
      </c>
      <c r="L15" s="43">
        <v>27400267</v>
      </c>
      <c r="M15" s="43">
        <v>27463586</v>
      </c>
      <c r="N15" s="43">
        <v>27522291</v>
      </c>
      <c r="O15" s="43">
        <v>27560430</v>
      </c>
      <c r="P15" s="43">
        <v>27612659</v>
      </c>
      <c r="Q15" s="43">
        <v>27672375</v>
      </c>
      <c r="R15" s="43">
        <v>27710583</v>
      </c>
      <c r="S15" s="43">
        <v>27686427</v>
      </c>
      <c r="T15" s="43">
        <v>27759477</v>
      </c>
      <c r="U15" s="43">
        <v>27795951</v>
      </c>
      <c r="V15" s="43">
        <v>27811646</v>
      </c>
      <c r="W15" s="43">
        <v>27835515</v>
      </c>
      <c r="X15" s="43">
        <v>27875464</v>
      </c>
      <c r="Y15" s="43">
        <v>27915335</v>
      </c>
      <c r="Z15" s="43">
        <v>27955916</v>
      </c>
      <c r="AA15" s="43">
        <v>27957499</v>
      </c>
      <c r="AB15" s="43">
        <v>27989289</v>
      </c>
      <c r="AC15" s="43">
        <v>28016434</v>
      </c>
      <c r="AD15" s="43">
        <v>28045482</v>
      </c>
      <c r="AE15" s="43">
        <v>28082948</v>
      </c>
      <c r="AF15" s="43">
        <v>28086248</v>
      </c>
      <c r="AG15" s="43">
        <v>28129094</v>
      </c>
      <c r="AH15" s="43">
        <v>28177231</v>
      </c>
      <c r="AI15" s="43">
        <v>28207833</v>
      </c>
      <c r="AJ15" s="43">
        <v>28246821</v>
      </c>
      <c r="AK15" s="43">
        <v>28285219</v>
      </c>
      <c r="AL15" s="43">
        <v>28309236</v>
      </c>
      <c r="AM15" s="43">
        <v>28340670</v>
      </c>
      <c r="AN15" s="43">
        <v>28374069</v>
      </c>
      <c r="AO15" s="43">
        <v>28404746</v>
      </c>
      <c r="AP15" s="43">
        <v>28433047</v>
      </c>
      <c r="AQ15" s="43">
        <v>28463322</v>
      </c>
      <c r="AR15" s="43">
        <v>28476213</v>
      </c>
      <c r="AS15" s="43">
        <v>28489353</v>
      </c>
      <c r="AT15" s="43">
        <v>28489038</v>
      </c>
      <c r="AU15" s="43">
        <v>28549266</v>
      </c>
      <c r="AV15" s="43">
        <v>28560331</v>
      </c>
      <c r="AW15" s="43">
        <v>28589324</v>
      </c>
      <c r="AX15" s="43">
        <v>28632333</v>
      </c>
      <c r="AY15" s="43">
        <v>28664864</v>
      </c>
      <c r="AZ15" s="43">
        <v>28668593</v>
      </c>
      <c r="BA15" s="43">
        <v>28699711</v>
      </c>
      <c r="BB15" s="43">
        <v>28751409</v>
      </c>
      <c r="BC15" s="43">
        <v>28752493</v>
      </c>
      <c r="BD15" s="43">
        <v>28779390</v>
      </c>
      <c r="BE15" s="43">
        <v>28815739</v>
      </c>
      <c r="BF15" s="43">
        <v>28881055</v>
      </c>
      <c r="BG15" s="43">
        <v>28881570</v>
      </c>
      <c r="BH15" s="43">
        <v>28885946</v>
      </c>
      <c r="BI15" s="43">
        <v>28904054</v>
      </c>
      <c r="BJ15" s="43">
        <v>28901263</v>
      </c>
      <c r="BK15" s="43">
        <v>28927468</v>
      </c>
      <c r="BL15" s="43">
        <v>28950450</v>
      </c>
      <c r="BM15" s="43">
        <v>28956018</v>
      </c>
      <c r="BN15" s="43">
        <v>28959375</v>
      </c>
      <c r="BO15" s="43">
        <v>28977587</v>
      </c>
      <c r="BP15" s="43">
        <v>29017113</v>
      </c>
      <c r="BQ15" s="43">
        <v>29015589</v>
      </c>
      <c r="BR15" s="7">
        <v>29005047</v>
      </c>
      <c r="BS15" s="7">
        <v>28544711</v>
      </c>
      <c r="BT15" s="7">
        <v>28409400</v>
      </c>
      <c r="BU15" s="7">
        <v>28389170</v>
      </c>
      <c r="BV15" s="19">
        <v>28274758</v>
      </c>
      <c r="BW15" s="8"/>
    </row>
    <row r="16" spans="1:92" x14ac:dyDescent="0.45">
      <c r="A16" s="40">
        <v>44075</v>
      </c>
      <c r="B16" s="43">
        <v>26763554</v>
      </c>
      <c r="C16" s="43">
        <v>26838552</v>
      </c>
      <c r="D16" s="43">
        <v>26891032</v>
      </c>
      <c r="E16" s="43">
        <v>26909571</v>
      </c>
      <c r="F16" s="43">
        <v>26992183</v>
      </c>
      <c r="G16" s="43">
        <v>27000388</v>
      </c>
      <c r="H16" s="43">
        <v>27153980</v>
      </c>
      <c r="I16" s="43">
        <v>27213224</v>
      </c>
      <c r="J16" s="43">
        <v>27293182</v>
      </c>
      <c r="K16" s="43">
        <v>27349985</v>
      </c>
      <c r="L16" s="43">
        <v>27399415</v>
      </c>
      <c r="M16" s="43">
        <v>27462643</v>
      </c>
      <c r="N16" s="43">
        <v>27521172</v>
      </c>
      <c r="O16" s="43">
        <v>27561039</v>
      </c>
      <c r="P16" s="43">
        <v>27612648</v>
      </c>
      <c r="Q16" s="43">
        <v>27675537</v>
      </c>
      <c r="R16" s="43">
        <v>27708369</v>
      </c>
      <c r="S16" s="43">
        <v>27686807</v>
      </c>
      <c r="T16" s="43">
        <v>27758968</v>
      </c>
      <c r="U16" s="43">
        <v>27796447</v>
      </c>
      <c r="V16" s="43">
        <v>27813563</v>
      </c>
      <c r="W16" s="43">
        <v>27834690</v>
      </c>
      <c r="X16" s="43">
        <v>27874088</v>
      </c>
      <c r="Y16" s="43">
        <v>27914080</v>
      </c>
      <c r="Z16" s="43">
        <v>27953163</v>
      </c>
      <c r="AA16" s="43">
        <v>27959057</v>
      </c>
      <c r="AB16" s="43">
        <v>27990656</v>
      </c>
      <c r="AC16" s="43">
        <v>28020266</v>
      </c>
      <c r="AD16" s="43">
        <v>28042657</v>
      </c>
      <c r="AE16" s="43">
        <v>28084162</v>
      </c>
      <c r="AF16" s="43">
        <v>28086622</v>
      </c>
      <c r="AG16" s="43">
        <v>28129171</v>
      </c>
      <c r="AH16" s="43">
        <v>28178971</v>
      </c>
      <c r="AI16" s="43">
        <v>28206288</v>
      </c>
      <c r="AJ16" s="43">
        <v>28244636</v>
      </c>
      <c r="AK16" s="43">
        <v>28282350</v>
      </c>
      <c r="AL16" s="43">
        <v>28303599</v>
      </c>
      <c r="AM16" s="43">
        <v>28344291</v>
      </c>
      <c r="AN16" s="43">
        <v>28378256</v>
      </c>
      <c r="AO16" s="43">
        <v>28409761</v>
      </c>
      <c r="AP16" s="43">
        <v>28429812</v>
      </c>
      <c r="AQ16" s="43">
        <v>28465455</v>
      </c>
      <c r="AR16" s="43">
        <v>28477410</v>
      </c>
      <c r="AS16" s="43">
        <v>28488859</v>
      </c>
      <c r="AT16" s="43">
        <v>28490110</v>
      </c>
      <c r="AU16" s="43">
        <v>28547189</v>
      </c>
      <c r="AV16" s="43">
        <v>28557269</v>
      </c>
      <c r="AW16" s="43">
        <v>28583982</v>
      </c>
      <c r="AX16" s="43">
        <v>28623475</v>
      </c>
      <c r="AY16" s="43">
        <v>28671482</v>
      </c>
      <c r="AZ16" s="43">
        <v>28675940</v>
      </c>
      <c r="BA16" s="43">
        <v>28705951</v>
      </c>
      <c r="BB16" s="43">
        <v>28748399</v>
      </c>
      <c r="BC16" s="43">
        <v>28755330</v>
      </c>
      <c r="BD16" s="43">
        <v>28780928</v>
      </c>
      <c r="BE16" s="43">
        <v>28814574</v>
      </c>
      <c r="BF16" s="43">
        <v>28881686</v>
      </c>
      <c r="BG16" s="43">
        <v>28879036</v>
      </c>
      <c r="BH16" s="43">
        <v>28881819</v>
      </c>
      <c r="BI16" s="43">
        <v>28895705</v>
      </c>
      <c r="BJ16" s="43">
        <v>28889803</v>
      </c>
      <c r="BK16" s="43">
        <v>28937434</v>
      </c>
      <c r="BL16" s="43">
        <v>28961181</v>
      </c>
      <c r="BM16" s="43">
        <v>28964853</v>
      </c>
      <c r="BN16" s="43">
        <v>28957596</v>
      </c>
      <c r="BO16" s="43">
        <v>28982303</v>
      </c>
      <c r="BP16" s="43">
        <v>29019908</v>
      </c>
      <c r="BQ16" s="43">
        <v>29014897</v>
      </c>
      <c r="BR16" s="7">
        <v>29003734</v>
      </c>
      <c r="BS16" s="7">
        <v>28534354</v>
      </c>
      <c r="BT16" s="7">
        <v>28387580</v>
      </c>
      <c r="BU16" s="7">
        <v>28364093</v>
      </c>
      <c r="BV16" s="8">
        <v>28344393</v>
      </c>
      <c r="BW16" s="19">
        <v>28308435</v>
      </c>
    </row>
    <row r="17" spans="1:80" x14ac:dyDescent="0.45">
      <c r="A17" s="40">
        <v>44105</v>
      </c>
      <c r="B17" s="7">
        <v>26763929</v>
      </c>
      <c r="C17" s="7">
        <v>26838619</v>
      </c>
      <c r="D17" s="7">
        <v>26890944</v>
      </c>
      <c r="E17" s="7">
        <v>26910032</v>
      </c>
      <c r="F17" s="7">
        <v>26992226</v>
      </c>
      <c r="G17" s="7">
        <v>27000426</v>
      </c>
      <c r="H17" s="7">
        <v>27152581</v>
      </c>
      <c r="I17" s="7">
        <v>27213301</v>
      </c>
      <c r="J17" s="7">
        <v>27293442</v>
      </c>
      <c r="K17" s="7">
        <v>27349406</v>
      </c>
      <c r="L17" s="7">
        <v>27399624</v>
      </c>
      <c r="M17" s="7">
        <v>27463141</v>
      </c>
      <c r="N17" s="7">
        <v>27521652</v>
      </c>
      <c r="O17" s="7">
        <v>27561220</v>
      </c>
      <c r="P17" s="7">
        <v>27612588</v>
      </c>
      <c r="Q17" s="7">
        <v>27675929</v>
      </c>
      <c r="R17" s="7">
        <v>27708434</v>
      </c>
      <c r="S17" s="7">
        <v>27686800</v>
      </c>
      <c r="T17" s="7">
        <v>27757591</v>
      </c>
      <c r="U17" s="7">
        <v>27796345</v>
      </c>
      <c r="V17" s="7">
        <v>27813850</v>
      </c>
      <c r="W17" s="7">
        <v>27833972</v>
      </c>
      <c r="X17" s="7">
        <v>27874296</v>
      </c>
      <c r="Y17" s="7">
        <v>27914544</v>
      </c>
      <c r="Z17" s="7">
        <v>27954355</v>
      </c>
      <c r="AA17" s="7">
        <v>27959343</v>
      </c>
      <c r="AB17" s="7">
        <v>27990553</v>
      </c>
      <c r="AC17" s="7">
        <v>28020271</v>
      </c>
      <c r="AD17" s="7">
        <v>28042963</v>
      </c>
      <c r="AE17" s="7">
        <v>28083923</v>
      </c>
      <c r="AF17" s="7">
        <v>28085399</v>
      </c>
      <c r="AG17" s="7">
        <v>28128668</v>
      </c>
      <c r="AH17" s="7">
        <v>28179105</v>
      </c>
      <c r="AI17" s="7">
        <v>28205282</v>
      </c>
      <c r="AJ17" s="7">
        <v>28244746</v>
      </c>
      <c r="AK17" s="7">
        <v>28283064</v>
      </c>
      <c r="AL17" s="7">
        <v>28306070</v>
      </c>
      <c r="AM17" s="7">
        <v>28344907</v>
      </c>
      <c r="AN17" s="7">
        <v>28377672</v>
      </c>
      <c r="AO17" s="7">
        <v>28409271</v>
      </c>
      <c r="AP17" s="7">
        <v>28430414</v>
      </c>
      <c r="AQ17" s="7">
        <v>28465044</v>
      </c>
      <c r="AR17" s="7">
        <v>28476266</v>
      </c>
      <c r="AS17" s="7">
        <v>28487823</v>
      </c>
      <c r="AT17" s="7">
        <v>28489989</v>
      </c>
      <c r="AU17" s="7">
        <v>28545998</v>
      </c>
      <c r="AV17" s="7">
        <v>28557141</v>
      </c>
      <c r="AW17" s="7">
        <v>28585116</v>
      </c>
      <c r="AX17" s="7">
        <v>28627832</v>
      </c>
      <c r="AY17" s="7">
        <v>28673031</v>
      </c>
      <c r="AZ17" s="7">
        <v>28674067</v>
      </c>
      <c r="BA17" s="7">
        <v>28704975</v>
      </c>
      <c r="BB17" s="7">
        <v>28749357</v>
      </c>
      <c r="BC17" s="7">
        <v>28754687</v>
      </c>
      <c r="BD17" s="7">
        <v>28779878</v>
      </c>
      <c r="BE17" s="7">
        <v>28813010</v>
      </c>
      <c r="BF17" s="7">
        <v>28881352</v>
      </c>
      <c r="BG17" s="7">
        <v>28878175</v>
      </c>
      <c r="BH17" s="7">
        <v>28882790</v>
      </c>
      <c r="BI17" s="7">
        <v>28899124</v>
      </c>
      <c r="BJ17" s="7">
        <v>28895825</v>
      </c>
      <c r="BK17" s="7">
        <v>28937894</v>
      </c>
      <c r="BL17" s="7">
        <v>28955255</v>
      </c>
      <c r="BM17" s="7">
        <v>28960597</v>
      </c>
      <c r="BN17" s="7">
        <v>28955918</v>
      </c>
      <c r="BO17" s="7">
        <v>28978920</v>
      </c>
      <c r="BP17" s="7">
        <v>29016483</v>
      </c>
      <c r="BQ17" s="7">
        <v>29010435</v>
      </c>
      <c r="BR17" s="7">
        <v>28998795</v>
      </c>
      <c r="BS17" s="7">
        <v>28524341</v>
      </c>
      <c r="BT17" s="7">
        <v>28374297</v>
      </c>
      <c r="BU17" s="7">
        <v>28349385</v>
      </c>
      <c r="BV17" s="7">
        <v>28333129</v>
      </c>
      <c r="BW17" s="7">
        <v>28305544</v>
      </c>
      <c r="BX17" s="19">
        <v>28325791</v>
      </c>
    </row>
    <row r="18" spans="1:80" x14ac:dyDescent="0.45">
      <c r="A18" s="40">
        <v>44136</v>
      </c>
      <c r="B18" s="7">
        <v>26763133</v>
      </c>
      <c r="C18" s="7">
        <v>26837995</v>
      </c>
      <c r="D18" s="7">
        <v>26890583</v>
      </c>
      <c r="E18" s="7">
        <v>26911367</v>
      </c>
      <c r="F18" s="7">
        <v>26992335</v>
      </c>
      <c r="G18" s="7">
        <v>27001896</v>
      </c>
      <c r="H18" s="7">
        <v>27156195</v>
      </c>
      <c r="I18" s="7">
        <v>27212913</v>
      </c>
      <c r="J18" s="7">
        <v>27292229</v>
      </c>
      <c r="K18" s="7">
        <v>27349075</v>
      </c>
      <c r="L18" s="7">
        <v>27398592</v>
      </c>
      <c r="M18" s="7">
        <v>27461620</v>
      </c>
      <c r="N18" s="7">
        <v>27520516</v>
      </c>
      <c r="O18" s="7">
        <v>27560073</v>
      </c>
      <c r="P18" s="7">
        <v>27612360</v>
      </c>
      <c r="Q18" s="7">
        <v>27677544</v>
      </c>
      <c r="R18" s="7">
        <v>27709264</v>
      </c>
      <c r="S18" s="7">
        <v>27688620</v>
      </c>
      <c r="T18" s="7">
        <v>27761262</v>
      </c>
      <c r="U18" s="7">
        <v>27796253</v>
      </c>
      <c r="V18" s="7">
        <v>27812410</v>
      </c>
      <c r="W18" s="7">
        <v>27833493</v>
      </c>
      <c r="X18" s="7">
        <v>27872824</v>
      </c>
      <c r="Y18" s="7">
        <v>27912400</v>
      </c>
      <c r="Z18" s="7">
        <v>27952044</v>
      </c>
      <c r="AA18" s="7">
        <v>27957539</v>
      </c>
      <c r="AB18" s="7">
        <v>27990814</v>
      </c>
      <c r="AC18" s="7">
        <v>28022708</v>
      </c>
      <c r="AD18" s="7">
        <v>28045164</v>
      </c>
      <c r="AE18" s="7">
        <v>28086979</v>
      </c>
      <c r="AF18" s="7">
        <v>28088790</v>
      </c>
      <c r="AG18" s="7">
        <v>28129146</v>
      </c>
      <c r="AH18" s="7">
        <v>28177322</v>
      </c>
      <c r="AI18" s="7">
        <v>28204391</v>
      </c>
      <c r="AJ18" s="7">
        <v>28242541</v>
      </c>
      <c r="AK18" s="7">
        <v>28279851</v>
      </c>
      <c r="AL18" s="7">
        <v>28301711</v>
      </c>
      <c r="AM18" s="7">
        <v>28341697</v>
      </c>
      <c r="AN18" s="7">
        <v>28378412</v>
      </c>
      <c r="AO18" s="7">
        <v>28414352</v>
      </c>
      <c r="AP18" s="7">
        <v>28434993</v>
      </c>
      <c r="AQ18" s="7">
        <v>28469570</v>
      </c>
      <c r="AR18" s="7">
        <v>28479619</v>
      </c>
      <c r="AS18" s="7">
        <v>28488582</v>
      </c>
      <c r="AT18" s="7">
        <v>28487597</v>
      </c>
      <c r="AU18" s="7">
        <v>28544263</v>
      </c>
      <c r="AV18" s="7">
        <v>28553859</v>
      </c>
      <c r="AW18" s="7">
        <v>28580518</v>
      </c>
      <c r="AX18" s="7">
        <v>28620819</v>
      </c>
      <c r="AY18" s="7">
        <v>28667574</v>
      </c>
      <c r="AZ18" s="7">
        <v>28676060</v>
      </c>
      <c r="BA18" s="7">
        <v>28714135</v>
      </c>
      <c r="BB18" s="7">
        <v>28756425</v>
      </c>
      <c r="BC18" s="7">
        <v>28760975</v>
      </c>
      <c r="BD18" s="7">
        <v>28782812</v>
      </c>
      <c r="BE18" s="7">
        <v>28814043</v>
      </c>
      <c r="BF18" s="7">
        <v>28878273</v>
      </c>
      <c r="BG18" s="7">
        <v>28875624</v>
      </c>
      <c r="BH18" s="7">
        <v>28878552</v>
      </c>
      <c r="BI18" s="7">
        <v>28893300</v>
      </c>
      <c r="BJ18" s="7">
        <v>28886655</v>
      </c>
      <c r="BK18" s="7">
        <v>28930047</v>
      </c>
      <c r="BL18" s="7">
        <v>28958708</v>
      </c>
      <c r="BM18" s="7">
        <v>28974509</v>
      </c>
      <c r="BN18" s="7">
        <v>28965784</v>
      </c>
      <c r="BO18" s="7">
        <v>28986915</v>
      </c>
      <c r="BP18" s="7">
        <v>29019884</v>
      </c>
      <c r="BQ18" s="7">
        <v>29011973</v>
      </c>
      <c r="BR18" s="7">
        <v>28994244</v>
      </c>
      <c r="BS18" s="7">
        <v>28518412</v>
      </c>
      <c r="BT18" s="7">
        <v>28363023</v>
      </c>
      <c r="BU18" s="7">
        <v>28333830</v>
      </c>
      <c r="BV18" s="7">
        <v>28307361</v>
      </c>
      <c r="BW18" s="7">
        <v>28272384</v>
      </c>
      <c r="BX18" s="7">
        <v>28244996</v>
      </c>
      <c r="BY18" s="19">
        <v>28211839</v>
      </c>
      <c r="BZ18" s="7"/>
    </row>
    <row r="19" spans="1:80" x14ac:dyDescent="0.45">
      <c r="A19" s="40">
        <v>44166</v>
      </c>
      <c r="B19" s="7">
        <v>26762425</v>
      </c>
      <c r="C19" s="7">
        <v>26837568</v>
      </c>
      <c r="D19" s="7">
        <v>26890597</v>
      </c>
      <c r="E19" s="7">
        <v>26911655</v>
      </c>
      <c r="F19" s="7">
        <v>26992794</v>
      </c>
      <c r="G19" s="7">
        <v>27004457</v>
      </c>
      <c r="H19" s="7">
        <v>27157327</v>
      </c>
      <c r="I19" s="7">
        <v>27212350</v>
      </c>
      <c r="J19" s="7">
        <v>27291431</v>
      </c>
      <c r="K19" s="7">
        <v>27348222</v>
      </c>
      <c r="L19" s="7">
        <v>27397984</v>
      </c>
      <c r="M19" s="7">
        <v>27461053</v>
      </c>
      <c r="N19" s="7">
        <v>27519845</v>
      </c>
      <c r="O19" s="7">
        <v>27559643</v>
      </c>
      <c r="P19" s="7">
        <v>27612200</v>
      </c>
      <c r="Q19" s="7">
        <v>27677558</v>
      </c>
      <c r="R19" s="7">
        <v>27710622</v>
      </c>
      <c r="S19" s="7">
        <v>27690830</v>
      </c>
      <c r="T19" s="7">
        <v>27762323</v>
      </c>
      <c r="U19" s="7">
        <v>27795832</v>
      </c>
      <c r="V19" s="7">
        <v>27811633</v>
      </c>
      <c r="W19" s="7">
        <v>27832504</v>
      </c>
      <c r="X19" s="7">
        <v>27872130</v>
      </c>
      <c r="Y19" s="7">
        <v>27911807</v>
      </c>
      <c r="Z19" s="7">
        <v>27951377</v>
      </c>
      <c r="AA19" s="7">
        <v>27957158</v>
      </c>
      <c r="AB19" s="7">
        <v>27990360</v>
      </c>
      <c r="AC19" s="7">
        <v>28022271</v>
      </c>
      <c r="AD19" s="7">
        <v>28047998</v>
      </c>
      <c r="AE19" s="7">
        <v>28088710</v>
      </c>
      <c r="AF19" s="7">
        <v>28089558</v>
      </c>
      <c r="AG19" s="7">
        <v>28129138</v>
      </c>
      <c r="AH19" s="7">
        <v>28176599</v>
      </c>
      <c r="AI19" s="7">
        <v>28203153</v>
      </c>
      <c r="AJ19" s="7">
        <v>28241623</v>
      </c>
      <c r="AK19" s="7">
        <v>28278991</v>
      </c>
      <c r="AL19" s="7">
        <v>28300804</v>
      </c>
      <c r="AM19" s="7">
        <v>28341826</v>
      </c>
      <c r="AN19" s="7">
        <v>28378759</v>
      </c>
      <c r="AO19" s="7">
        <v>28411384</v>
      </c>
      <c r="AP19" s="7">
        <v>28439866</v>
      </c>
      <c r="AQ19" s="7">
        <v>28471541</v>
      </c>
      <c r="AR19" s="7">
        <v>28480168</v>
      </c>
      <c r="AS19" s="7">
        <v>28488941</v>
      </c>
      <c r="AT19" s="7">
        <v>28486969</v>
      </c>
      <c r="AU19" s="7">
        <v>28542726</v>
      </c>
      <c r="AV19" s="7">
        <v>28552392</v>
      </c>
      <c r="AW19" s="7">
        <v>28579074</v>
      </c>
      <c r="AX19" s="7">
        <v>28619421</v>
      </c>
      <c r="AY19" s="7">
        <v>28668534</v>
      </c>
      <c r="AZ19" s="7">
        <v>28678225</v>
      </c>
      <c r="BA19" s="7">
        <v>28707391</v>
      </c>
      <c r="BB19" s="7">
        <v>28763764</v>
      </c>
      <c r="BC19" s="7">
        <v>28763440</v>
      </c>
      <c r="BD19" s="7">
        <v>28783170</v>
      </c>
      <c r="BE19" s="7">
        <v>28814811</v>
      </c>
      <c r="BF19" s="7">
        <v>28877703</v>
      </c>
      <c r="BG19" s="7">
        <v>28873828</v>
      </c>
      <c r="BH19" s="7">
        <v>28876809</v>
      </c>
      <c r="BI19" s="7">
        <v>28891567</v>
      </c>
      <c r="BJ19" s="7">
        <v>28885297</v>
      </c>
      <c r="BK19" s="7">
        <v>28932772</v>
      </c>
      <c r="BL19" s="7">
        <v>28964046</v>
      </c>
      <c r="BM19" s="7">
        <v>28963746</v>
      </c>
      <c r="BN19" s="7">
        <v>28976365</v>
      </c>
      <c r="BO19" s="7">
        <v>28991067</v>
      </c>
      <c r="BP19" s="7">
        <v>29021808</v>
      </c>
      <c r="BQ19" s="7">
        <v>29014446</v>
      </c>
      <c r="BR19" s="7">
        <v>28994716</v>
      </c>
      <c r="BS19" s="7">
        <v>28519184</v>
      </c>
      <c r="BT19" s="7">
        <v>28360930</v>
      </c>
      <c r="BU19" s="7">
        <v>28329956</v>
      </c>
      <c r="BV19" s="7">
        <v>28301456</v>
      </c>
      <c r="BW19" s="7">
        <v>28262605</v>
      </c>
      <c r="BX19" s="7">
        <v>28231450</v>
      </c>
      <c r="BY19" s="7">
        <v>28223570</v>
      </c>
      <c r="BZ19" s="19">
        <v>28195246</v>
      </c>
    </row>
    <row r="20" spans="1:80" x14ac:dyDescent="0.45">
      <c r="A20" s="40">
        <v>44197</v>
      </c>
      <c r="B20" s="7">
        <v>26763357</v>
      </c>
      <c r="C20" s="7">
        <v>26839044</v>
      </c>
      <c r="D20" s="7">
        <v>26892259</v>
      </c>
      <c r="E20" s="7">
        <v>26907033</v>
      </c>
      <c r="F20" s="7">
        <v>26994283</v>
      </c>
      <c r="G20" s="7">
        <v>27001606</v>
      </c>
      <c r="H20" s="7">
        <v>27155185</v>
      </c>
      <c r="I20" s="7">
        <v>27213982</v>
      </c>
      <c r="J20" s="7">
        <v>27295457</v>
      </c>
      <c r="K20" s="7">
        <v>27351176</v>
      </c>
      <c r="L20" s="7">
        <v>27399232</v>
      </c>
      <c r="M20" s="7">
        <v>27461964</v>
      </c>
      <c r="N20" s="7">
        <v>27520764</v>
      </c>
      <c r="O20" s="7">
        <v>27561053</v>
      </c>
      <c r="P20" s="7">
        <v>27613699</v>
      </c>
      <c r="Q20" s="7">
        <v>27673078</v>
      </c>
      <c r="R20" s="7">
        <v>27710712</v>
      </c>
      <c r="S20" s="7">
        <v>27687526</v>
      </c>
      <c r="T20" s="7">
        <v>27759669</v>
      </c>
      <c r="U20" s="7">
        <v>27796746</v>
      </c>
      <c r="V20" s="7">
        <v>27815862</v>
      </c>
      <c r="W20" s="7">
        <v>27835283</v>
      </c>
      <c r="X20" s="7">
        <v>27872848</v>
      </c>
      <c r="Y20" s="7">
        <v>27912198</v>
      </c>
      <c r="Z20" s="7">
        <v>27951848</v>
      </c>
      <c r="AA20" s="7">
        <v>27958044</v>
      </c>
      <c r="AB20" s="7">
        <v>27991060</v>
      </c>
      <c r="AC20" s="7">
        <v>28018161</v>
      </c>
      <c r="AD20" s="7">
        <v>28045612</v>
      </c>
      <c r="AE20" s="7">
        <v>28084524</v>
      </c>
      <c r="AF20" s="7">
        <v>28085908</v>
      </c>
      <c r="AG20" s="7">
        <v>28129779</v>
      </c>
      <c r="AH20" s="7">
        <v>28181955</v>
      </c>
      <c r="AI20" s="7">
        <v>28206151</v>
      </c>
      <c r="AJ20" s="7">
        <v>28243224</v>
      </c>
      <c r="AK20" s="7">
        <v>28279009</v>
      </c>
      <c r="AL20" s="7">
        <v>28301053</v>
      </c>
      <c r="AM20" s="7">
        <v>28342214</v>
      </c>
      <c r="AN20" s="7">
        <v>28379044</v>
      </c>
      <c r="AO20" s="7">
        <v>28408796</v>
      </c>
      <c r="AP20" s="7">
        <v>28434036</v>
      </c>
      <c r="AQ20" s="7">
        <v>28466029</v>
      </c>
      <c r="AR20" s="7">
        <v>28475360</v>
      </c>
      <c r="AS20" s="7">
        <v>28489932</v>
      </c>
      <c r="AT20" s="7">
        <v>28493938</v>
      </c>
      <c r="AU20" s="7">
        <v>28546602</v>
      </c>
      <c r="AV20" s="7">
        <v>28556479</v>
      </c>
      <c r="AW20" s="7">
        <v>28578858</v>
      </c>
      <c r="AX20" s="7">
        <v>28619190</v>
      </c>
      <c r="AY20" s="7">
        <v>28667776</v>
      </c>
      <c r="AZ20" s="7">
        <v>28677291</v>
      </c>
      <c r="BA20" s="7">
        <v>28706183</v>
      </c>
      <c r="BB20" s="7">
        <v>28753953</v>
      </c>
      <c r="BC20" s="7">
        <v>28756649</v>
      </c>
      <c r="BD20" s="7">
        <v>28777595</v>
      </c>
      <c r="BE20" s="7">
        <v>28816504</v>
      </c>
      <c r="BF20" s="7">
        <v>28887164</v>
      </c>
      <c r="BG20" s="7">
        <v>28879549</v>
      </c>
      <c r="BH20" s="7">
        <v>28884891</v>
      </c>
      <c r="BI20" s="7">
        <v>28891807</v>
      </c>
      <c r="BJ20" s="7">
        <v>28885361</v>
      </c>
      <c r="BK20" s="7">
        <v>28931455</v>
      </c>
      <c r="BL20" s="7">
        <v>28962495</v>
      </c>
      <c r="BM20" s="7">
        <v>28964211</v>
      </c>
      <c r="BN20" s="7">
        <v>28962886</v>
      </c>
      <c r="BO20" s="7">
        <v>28983254</v>
      </c>
      <c r="BP20" s="7">
        <v>29016792</v>
      </c>
      <c r="BQ20" s="7">
        <v>29018392</v>
      </c>
      <c r="BR20" s="7">
        <v>29006678</v>
      </c>
      <c r="BS20" s="7">
        <v>28527781</v>
      </c>
      <c r="BT20" s="7">
        <v>28371447</v>
      </c>
      <c r="BU20" s="7">
        <v>28327803</v>
      </c>
      <c r="BV20" s="7">
        <v>28295896</v>
      </c>
      <c r="BW20" s="7">
        <v>28253127</v>
      </c>
      <c r="BX20" s="7">
        <v>28211666</v>
      </c>
      <c r="BY20" s="7">
        <v>28195693</v>
      </c>
      <c r="BZ20" s="7">
        <v>28138305</v>
      </c>
      <c r="CA20" s="19">
        <v>28190738</v>
      </c>
    </row>
    <row r="21" spans="1:80" x14ac:dyDescent="0.45">
      <c r="A21" s="40">
        <v>44228</v>
      </c>
      <c r="B21" s="81">
        <v>26763777</v>
      </c>
      <c r="C21" s="81">
        <v>26839168</v>
      </c>
      <c r="D21" s="81">
        <v>26892092</v>
      </c>
      <c r="E21" s="81">
        <v>26908932</v>
      </c>
      <c r="F21" s="81">
        <v>26994070</v>
      </c>
      <c r="G21" s="81">
        <v>27003634</v>
      </c>
      <c r="H21" s="81">
        <v>27149956</v>
      </c>
      <c r="I21" s="81">
        <v>27214557</v>
      </c>
      <c r="J21" s="81">
        <v>27295723</v>
      </c>
      <c r="K21" s="81">
        <v>27351558</v>
      </c>
      <c r="L21" s="81">
        <v>27399005</v>
      </c>
      <c r="M21" s="81">
        <v>27461798</v>
      </c>
      <c r="N21" s="81">
        <v>27520950</v>
      </c>
      <c r="O21" s="81">
        <v>27561100</v>
      </c>
      <c r="P21" s="81">
        <v>27613735</v>
      </c>
      <c r="Q21" s="81">
        <v>27675177</v>
      </c>
      <c r="R21" s="81">
        <v>27710664</v>
      </c>
      <c r="S21" s="81">
        <v>27689603</v>
      </c>
      <c r="T21" s="81">
        <v>27754976</v>
      </c>
      <c r="U21" s="81">
        <v>27797093</v>
      </c>
      <c r="V21" s="81">
        <v>27815888</v>
      </c>
      <c r="W21" s="81">
        <v>27835438</v>
      </c>
      <c r="X21" s="81">
        <v>27872200</v>
      </c>
      <c r="Y21" s="81">
        <v>27911580</v>
      </c>
      <c r="Z21" s="81">
        <v>27951690</v>
      </c>
      <c r="AA21" s="81">
        <v>27957966</v>
      </c>
      <c r="AB21" s="81">
        <v>27991624</v>
      </c>
      <c r="AC21" s="81">
        <v>28020495</v>
      </c>
      <c r="AD21" s="81">
        <v>28046234</v>
      </c>
      <c r="AE21" s="81">
        <v>28086671</v>
      </c>
      <c r="AF21" s="81">
        <v>28082282</v>
      </c>
      <c r="AG21" s="81">
        <v>28129522</v>
      </c>
      <c r="AH21" s="81">
        <v>28181495</v>
      </c>
      <c r="AI21" s="81">
        <v>28206109</v>
      </c>
      <c r="AJ21" s="81">
        <v>28240830</v>
      </c>
      <c r="AK21" s="81">
        <v>28277903</v>
      </c>
      <c r="AL21" s="81">
        <v>28300381</v>
      </c>
      <c r="AM21" s="81">
        <v>28341808</v>
      </c>
      <c r="AN21" s="81">
        <v>28380225</v>
      </c>
      <c r="AO21" s="81">
        <v>28412143</v>
      </c>
      <c r="AP21" s="81">
        <v>28435700</v>
      </c>
      <c r="AQ21" s="81">
        <v>28468799</v>
      </c>
      <c r="AR21" s="81">
        <v>28473078</v>
      </c>
      <c r="AS21" s="81">
        <v>28488390</v>
      </c>
      <c r="AT21" s="81">
        <v>28492569</v>
      </c>
      <c r="AU21" s="81">
        <v>28546228</v>
      </c>
      <c r="AV21" s="81">
        <v>28552009</v>
      </c>
      <c r="AW21" s="81">
        <v>28577420</v>
      </c>
      <c r="AX21" s="81">
        <v>28618217</v>
      </c>
      <c r="AY21" s="81">
        <v>28667147</v>
      </c>
      <c r="AZ21" s="81">
        <v>28679240</v>
      </c>
      <c r="BA21" s="81">
        <v>28710892</v>
      </c>
      <c r="BB21" s="81">
        <v>28756859</v>
      </c>
      <c r="BC21" s="81">
        <v>28760162</v>
      </c>
      <c r="BD21" s="81">
        <v>28777000</v>
      </c>
      <c r="BE21" s="81">
        <v>28813319</v>
      </c>
      <c r="BF21" s="81">
        <v>28884670</v>
      </c>
      <c r="BG21" s="81">
        <v>28879177</v>
      </c>
      <c r="BH21" s="81">
        <v>28878304</v>
      </c>
      <c r="BI21" s="81">
        <v>28890743</v>
      </c>
      <c r="BJ21" s="81">
        <v>28884717</v>
      </c>
      <c r="BK21" s="81">
        <v>28931248</v>
      </c>
      <c r="BL21" s="81">
        <v>28965644</v>
      </c>
      <c r="BM21" s="81">
        <v>28971204</v>
      </c>
      <c r="BN21" s="81">
        <v>28967321</v>
      </c>
      <c r="BO21" s="81">
        <v>28988330</v>
      </c>
      <c r="BP21" s="81">
        <v>29017505</v>
      </c>
      <c r="BQ21" s="81">
        <v>29013470</v>
      </c>
      <c r="BR21" s="81">
        <v>29003137</v>
      </c>
      <c r="BS21" s="81">
        <v>28534325</v>
      </c>
      <c r="BT21" s="81">
        <v>28370301</v>
      </c>
      <c r="BU21" s="81">
        <v>28332546</v>
      </c>
      <c r="BV21" s="81">
        <v>28299502</v>
      </c>
      <c r="BW21" s="81">
        <v>28254341</v>
      </c>
      <c r="BX21" s="81">
        <v>28212078</v>
      </c>
      <c r="BY21" s="81">
        <v>28193881</v>
      </c>
      <c r="BZ21" s="81">
        <v>28131157</v>
      </c>
      <c r="CA21" s="81">
        <v>28204248</v>
      </c>
      <c r="CB21" s="19">
        <v>28287235</v>
      </c>
    </row>
    <row r="22" spans="1:80" s="35" customFormat="1" x14ac:dyDescent="0.45">
      <c r="A22" s="41" t="s">
        <v>70</v>
      </c>
      <c r="B22" s="26">
        <f t="shared" ref="B22:BN22" si="2">B21</f>
        <v>26763777</v>
      </c>
      <c r="C22" s="26">
        <f t="shared" si="2"/>
        <v>26839168</v>
      </c>
      <c r="D22" s="26">
        <f t="shared" si="2"/>
        <v>26892092</v>
      </c>
      <c r="E22" s="26">
        <f t="shared" si="2"/>
        <v>26908932</v>
      </c>
      <c r="F22" s="26">
        <f t="shared" si="2"/>
        <v>26994070</v>
      </c>
      <c r="G22" s="26">
        <f t="shared" si="2"/>
        <v>27003634</v>
      </c>
      <c r="H22" s="26">
        <f t="shared" si="2"/>
        <v>27149956</v>
      </c>
      <c r="I22" s="26">
        <f t="shared" si="2"/>
        <v>27214557</v>
      </c>
      <c r="J22" s="26">
        <f t="shared" si="2"/>
        <v>27295723</v>
      </c>
      <c r="K22" s="26">
        <f t="shared" si="2"/>
        <v>27351558</v>
      </c>
      <c r="L22" s="26">
        <f t="shared" si="2"/>
        <v>27399005</v>
      </c>
      <c r="M22" s="26">
        <f t="shared" si="2"/>
        <v>27461798</v>
      </c>
      <c r="N22" s="26">
        <f t="shared" si="2"/>
        <v>27520950</v>
      </c>
      <c r="O22" s="26">
        <f t="shared" si="2"/>
        <v>27561100</v>
      </c>
      <c r="P22" s="26">
        <f t="shared" si="2"/>
        <v>27613735</v>
      </c>
      <c r="Q22" s="26">
        <f t="shared" si="2"/>
        <v>27675177</v>
      </c>
      <c r="R22" s="26">
        <f t="shared" si="2"/>
        <v>27710664</v>
      </c>
      <c r="S22" s="26">
        <f t="shared" si="2"/>
        <v>27689603</v>
      </c>
      <c r="T22" s="26">
        <f t="shared" si="2"/>
        <v>27754976</v>
      </c>
      <c r="U22" s="26">
        <f t="shared" si="2"/>
        <v>27797093</v>
      </c>
      <c r="V22" s="26">
        <f t="shared" si="2"/>
        <v>27815888</v>
      </c>
      <c r="W22" s="26">
        <f t="shared" si="2"/>
        <v>27835438</v>
      </c>
      <c r="X22" s="26">
        <f t="shared" si="2"/>
        <v>27872200</v>
      </c>
      <c r="Y22" s="26">
        <f t="shared" si="2"/>
        <v>27911580</v>
      </c>
      <c r="Z22" s="26">
        <f t="shared" si="2"/>
        <v>27951690</v>
      </c>
      <c r="AA22" s="26">
        <f t="shared" si="2"/>
        <v>27957966</v>
      </c>
      <c r="AB22" s="26">
        <f t="shared" si="2"/>
        <v>27991624</v>
      </c>
      <c r="AC22" s="26">
        <f t="shared" si="2"/>
        <v>28020495</v>
      </c>
      <c r="AD22" s="26">
        <f t="shared" si="2"/>
        <v>28046234</v>
      </c>
      <c r="AE22" s="26">
        <f t="shared" si="2"/>
        <v>28086671</v>
      </c>
      <c r="AF22" s="26">
        <f t="shared" si="2"/>
        <v>28082282</v>
      </c>
      <c r="AG22" s="26">
        <f t="shared" si="2"/>
        <v>28129522</v>
      </c>
      <c r="AH22" s="26">
        <f t="shared" si="2"/>
        <v>28181495</v>
      </c>
      <c r="AI22" s="26">
        <f t="shared" si="2"/>
        <v>28206109</v>
      </c>
      <c r="AJ22" s="26">
        <f t="shared" si="2"/>
        <v>28240830</v>
      </c>
      <c r="AK22" s="26">
        <f t="shared" si="2"/>
        <v>28277903</v>
      </c>
      <c r="AL22" s="26">
        <f t="shared" si="2"/>
        <v>28300381</v>
      </c>
      <c r="AM22" s="26">
        <f t="shared" si="2"/>
        <v>28341808</v>
      </c>
      <c r="AN22" s="26">
        <f t="shared" si="2"/>
        <v>28380225</v>
      </c>
      <c r="AO22" s="26">
        <f t="shared" si="2"/>
        <v>28412143</v>
      </c>
      <c r="AP22" s="26">
        <f t="shared" si="2"/>
        <v>28435700</v>
      </c>
      <c r="AQ22" s="26">
        <f t="shared" si="2"/>
        <v>28468799</v>
      </c>
      <c r="AR22" s="26">
        <f t="shared" si="2"/>
        <v>28473078</v>
      </c>
      <c r="AS22" s="26">
        <f t="shared" si="2"/>
        <v>28488390</v>
      </c>
      <c r="AT22" s="26">
        <f t="shared" si="2"/>
        <v>28492569</v>
      </c>
      <c r="AU22" s="26">
        <f t="shared" si="2"/>
        <v>28546228</v>
      </c>
      <c r="AV22" s="26">
        <f t="shared" si="2"/>
        <v>28552009</v>
      </c>
      <c r="AW22" s="26">
        <f t="shared" si="2"/>
        <v>28577420</v>
      </c>
      <c r="AX22" s="26">
        <f t="shared" si="2"/>
        <v>28618217</v>
      </c>
      <c r="AY22" s="26">
        <f t="shared" si="2"/>
        <v>28667147</v>
      </c>
      <c r="AZ22" s="26">
        <f t="shared" si="2"/>
        <v>28679240</v>
      </c>
      <c r="BA22" s="26">
        <f t="shared" si="2"/>
        <v>28710892</v>
      </c>
      <c r="BB22" s="26">
        <f t="shared" si="2"/>
        <v>28756859</v>
      </c>
      <c r="BC22" s="26">
        <f t="shared" si="2"/>
        <v>28760162</v>
      </c>
      <c r="BD22" s="26">
        <f t="shared" si="2"/>
        <v>28777000</v>
      </c>
      <c r="BE22" s="26">
        <f t="shared" si="2"/>
        <v>28813319</v>
      </c>
      <c r="BF22" s="26">
        <f t="shared" si="2"/>
        <v>28884670</v>
      </c>
      <c r="BG22" s="26">
        <f t="shared" si="2"/>
        <v>28879177</v>
      </c>
      <c r="BH22" s="26">
        <f t="shared" si="2"/>
        <v>28878304</v>
      </c>
      <c r="BI22" s="26">
        <f t="shared" si="2"/>
        <v>28890743</v>
      </c>
      <c r="BJ22" s="26">
        <f t="shared" si="2"/>
        <v>28884717</v>
      </c>
      <c r="BK22" s="26">
        <f t="shared" si="2"/>
        <v>28931248</v>
      </c>
      <c r="BL22" s="26">
        <f t="shared" si="2"/>
        <v>28965644</v>
      </c>
      <c r="BM22" s="26">
        <f t="shared" si="2"/>
        <v>28971204</v>
      </c>
      <c r="BN22" s="26">
        <f t="shared" si="2"/>
        <v>28967321</v>
      </c>
      <c r="BO22" s="26">
        <f t="shared" ref="BO22:CB22" si="3">BO21</f>
        <v>28988330</v>
      </c>
      <c r="BP22" s="26">
        <f t="shared" si="3"/>
        <v>29017505</v>
      </c>
      <c r="BQ22" s="26">
        <f t="shared" si="3"/>
        <v>29013470</v>
      </c>
      <c r="BR22" s="26">
        <f t="shared" si="3"/>
        <v>29003137</v>
      </c>
      <c r="BS22" s="26">
        <f t="shared" si="3"/>
        <v>28534325</v>
      </c>
      <c r="BT22" s="26">
        <f t="shared" si="3"/>
        <v>28370301</v>
      </c>
      <c r="BU22" s="26">
        <f t="shared" si="3"/>
        <v>28332546</v>
      </c>
      <c r="BV22" s="26">
        <f t="shared" si="3"/>
        <v>28299502</v>
      </c>
      <c r="BW22" s="26">
        <f t="shared" si="3"/>
        <v>28254341</v>
      </c>
      <c r="BX22" s="26">
        <f t="shared" si="3"/>
        <v>28212078</v>
      </c>
      <c r="BY22" s="26">
        <f t="shared" si="3"/>
        <v>28193881</v>
      </c>
      <c r="BZ22" s="26">
        <f t="shared" si="3"/>
        <v>28131157</v>
      </c>
      <c r="CA22" s="26">
        <f t="shared" si="3"/>
        <v>28204248</v>
      </c>
      <c r="CB22" s="26">
        <f t="shared" si="3"/>
        <v>28287235</v>
      </c>
    </row>
    <row r="23" spans="1:80" x14ac:dyDescent="0.45">
      <c r="B23" s="79"/>
    </row>
    <row r="24" spans="1:80" x14ac:dyDescent="0.45">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row>
    <row r="25" spans="1:80" x14ac:dyDescent="0.45">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row>
    <row r="26" spans="1:80" x14ac:dyDescent="0.45">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row>
    <row r="27" spans="1:80" x14ac:dyDescent="0.45">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row>
    <row r="28" spans="1:80" x14ac:dyDescent="0.45">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row>
    <row r="29" spans="1:80" x14ac:dyDescent="0.45">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row>
    <row r="30" spans="1:80" x14ac:dyDescent="0.4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row>
    <row r="31" spans="1:80" x14ac:dyDescent="0.4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row>
    <row r="32" spans="1:80" x14ac:dyDescent="0.4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row>
    <row r="33" spans="2:78" x14ac:dyDescent="0.4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row>
    <row r="34" spans="2:78" x14ac:dyDescent="0.4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row>
    <row r="35" spans="2:78" x14ac:dyDescent="0.45">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row>
    <row r="36" spans="2:78" x14ac:dyDescent="0.45">
      <c r="B36" s="79"/>
    </row>
    <row r="37" spans="2:78" x14ac:dyDescent="0.45">
      <c r="B37" s="79"/>
    </row>
    <row r="38" spans="2:78" x14ac:dyDescent="0.45">
      <c r="B38" s="79"/>
    </row>
    <row r="39" spans="2:78" x14ac:dyDescent="0.45">
      <c r="B39" s="79"/>
    </row>
    <row r="40" spans="2:78" x14ac:dyDescent="0.45">
      <c r="B40" s="79"/>
    </row>
    <row r="41" spans="2:78" x14ac:dyDescent="0.45">
      <c r="B41" s="79"/>
    </row>
    <row r="42" spans="2:78" x14ac:dyDescent="0.45">
      <c r="B42" s="79"/>
    </row>
    <row r="43" spans="2:78" x14ac:dyDescent="0.45">
      <c r="B43" s="79"/>
    </row>
    <row r="44" spans="2:78" x14ac:dyDescent="0.45">
      <c r="B44" s="79"/>
    </row>
    <row r="45" spans="2:78" x14ac:dyDescent="0.45">
      <c r="B45" s="79"/>
    </row>
    <row r="46" spans="2:78" x14ac:dyDescent="0.45">
      <c r="B46" s="79"/>
    </row>
    <row r="47" spans="2:78" x14ac:dyDescent="0.45">
      <c r="B47" s="79"/>
    </row>
    <row r="48" spans="2:78" x14ac:dyDescent="0.45">
      <c r="B48" s="79"/>
    </row>
    <row r="49" spans="2:2" x14ac:dyDescent="0.45">
      <c r="B49" s="79"/>
    </row>
    <row r="50" spans="2:2" x14ac:dyDescent="0.45">
      <c r="B50" s="79"/>
    </row>
    <row r="51" spans="2:2" x14ac:dyDescent="0.45">
      <c r="B51" s="79"/>
    </row>
    <row r="52" spans="2:2" x14ac:dyDescent="0.45">
      <c r="B52" s="79"/>
    </row>
    <row r="53" spans="2:2" x14ac:dyDescent="0.45">
      <c r="B53" s="79"/>
    </row>
    <row r="54" spans="2:2" x14ac:dyDescent="0.45">
      <c r="B54" s="79"/>
    </row>
    <row r="55" spans="2:2" x14ac:dyDescent="0.45">
      <c r="B55" s="79"/>
    </row>
    <row r="56" spans="2:2" x14ac:dyDescent="0.45">
      <c r="B56" s="79"/>
    </row>
    <row r="57" spans="2:2" x14ac:dyDescent="0.45">
      <c r="B57" s="79"/>
    </row>
    <row r="58" spans="2:2" x14ac:dyDescent="0.45">
      <c r="B58" s="79"/>
    </row>
    <row r="59" spans="2:2" x14ac:dyDescent="0.45">
      <c r="B59" s="79"/>
    </row>
    <row r="60" spans="2:2" x14ac:dyDescent="0.45">
      <c r="B60" s="79"/>
    </row>
    <row r="61" spans="2:2" x14ac:dyDescent="0.45">
      <c r="B61" s="79"/>
    </row>
    <row r="62" spans="2:2" x14ac:dyDescent="0.45">
      <c r="B62" s="79"/>
    </row>
    <row r="63" spans="2:2" x14ac:dyDescent="0.45">
      <c r="B63" s="79"/>
    </row>
    <row r="64" spans="2:2" x14ac:dyDescent="0.45">
      <c r="B64" s="79"/>
    </row>
    <row r="65" spans="2:2" x14ac:dyDescent="0.45">
      <c r="B65" s="79"/>
    </row>
    <row r="66" spans="2:2" x14ac:dyDescent="0.45">
      <c r="B66" s="79"/>
    </row>
    <row r="67" spans="2:2" x14ac:dyDescent="0.45">
      <c r="B67" s="79"/>
    </row>
    <row r="68" spans="2:2" x14ac:dyDescent="0.45">
      <c r="B68" s="79"/>
    </row>
    <row r="69" spans="2:2" x14ac:dyDescent="0.45">
      <c r="B69" s="79"/>
    </row>
    <row r="70" spans="2:2" x14ac:dyDescent="0.45">
      <c r="B70" s="79"/>
    </row>
    <row r="71" spans="2:2" x14ac:dyDescent="0.45">
      <c r="B71" s="79"/>
    </row>
    <row r="72" spans="2:2" x14ac:dyDescent="0.45">
      <c r="B72" s="79"/>
    </row>
    <row r="73" spans="2:2" x14ac:dyDescent="0.45">
      <c r="B73" s="79"/>
    </row>
    <row r="74" spans="2:2" x14ac:dyDescent="0.45">
      <c r="B74" s="79"/>
    </row>
    <row r="75" spans="2:2" x14ac:dyDescent="0.45">
      <c r="B75" s="79"/>
    </row>
    <row r="76" spans="2:2" x14ac:dyDescent="0.45">
      <c r="B76" s="79"/>
    </row>
    <row r="77" spans="2:2" x14ac:dyDescent="0.45">
      <c r="B77" s="79"/>
    </row>
    <row r="78" spans="2:2" x14ac:dyDescent="0.45">
      <c r="B78" s="79"/>
    </row>
    <row r="79" spans="2:2" x14ac:dyDescent="0.45">
      <c r="B79" s="79"/>
    </row>
    <row r="80" spans="2:2" x14ac:dyDescent="0.45">
      <c r="B80" s="79"/>
    </row>
    <row r="81" spans="2:2" x14ac:dyDescent="0.45">
      <c r="B81" s="79"/>
    </row>
    <row r="82" spans="2:2" x14ac:dyDescent="0.45">
      <c r="B82" s="79"/>
    </row>
    <row r="83" spans="2:2" x14ac:dyDescent="0.45">
      <c r="B83" s="79"/>
    </row>
    <row r="84" spans="2:2" x14ac:dyDescent="0.45">
      <c r="B84" s="79"/>
    </row>
    <row r="85" spans="2:2" x14ac:dyDescent="0.45">
      <c r="B85" s="79"/>
    </row>
  </sheetData>
  <phoneticPr fontId="14" type="noConversion"/>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N33"/>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defaultRowHeight="14.25" x14ac:dyDescent="0.45"/>
  <cols>
    <col min="1" max="1" width="26.1328125" bestFit="1" customWidth="1"/>
    <col min="2" max="2" width="10.265625" bestFit="1" customWidth="1"/>
    <col min="3" max="3" width="11.59765625" bestFit="1" customWidth="1"/>
    <col min="4" max="4" width="15.3984375" bestFit="1" customWidth="1"/>
    <col min="5" max="5" width="12.59765625" bestFit="1" customWidth="1"/>
    <col min="6" max="6" width="15" bestFit="1" customWidth="1"/>
    <col min="7" max="7" width="14.73046875" bestFit="1" customWidth="1"/>
    <col min="8" max="8" width="12.1328125" bestFit="1" customWidth="1"/>
    <col min="9" max="9" width="13.3984375" bestFit="1" customWidth="1"/>
    <col min="10" max="10" width="11" bestFit="1" customWidth="1"/>
    <col min="11" max="14" width="10.265625" bestFit="1" customWidth="1"/>
    <col min="15" max="15" width="11.59765625" bestFit="1" customWidth="1"/>
    <col min="16" max="16" width="15.3984375" bestFit="1" customWidth="1"/>
    <col min="17" max="17" width="12.59765625" bestFit="1" customWidth="1"/>
    <col min="18" max="18" width="15" bestFit="1" customWidth="1"/>
    <col min="19" max="19" width="14.73046875" bestFit="1" customWidth="1"/>
    <col min="20" max="20" width="12.1328125" bestFit="1" customWidth="1"/>
    <col min="21" max="21" width="13.3984375" bestFit="1" customWidth="1"/>
    <col min="22" max="22" width="11" bestFit="1" customWidth="1"/>
    <col min="23" max="26" width="10.265625" bestFit="1" customWidth="1"/>
    <col min="27" max="27" width="10.9296875" bestFit="1" customWidth="1"/>
    <col min="28" max="28" width="15.3984375" bestFit="1" customWidth="1"/>
    <col min="29" max="29" width="12.59765625" bestFit="1" customWidth="1"/>
    <col min="30" max="30" width="15" bestFit="1" customWidth="1"/>
    <col min="31" max="31" width="14.73046875" bestFit="1" customWidth="1"/>
    <col min="32" max="32" width="12.1328125" bestFit="1" customWidth="1"/>
    <col min="33" max="33" width="13.3984375" bestFit="1" customWidth="1"/>
    <col min="34" max="34" width="11" bestFit="1" customWidth="1"/>
    <col min="35" max="38" width="10.265625" bestFit="1" customWidth="1"/>
    <col min="39" max="39" width="11.59765625" bestFit="1" customWidth="1"/>
    <col min="40" max="40" width="15.3984375" bestFit="1" customWidth="1"/>
    <col min="41" max="41" width="12.59765625" bestFit="1" customWidth="1"/>
    <col min="42" max="42" width="15" bestFit="1" customWidth="1"/>
    <col min="43" max="43" width="14.73046875" bestFit="1" customWidth="1"/>
    <col min="44" max="44" width="12.1328125" bestFit="1" customWidth="1"/>
    <col min="45" max="45" width="13.3984375" bestFit="1" customWidth="1"/>
    <col min="46" max="46" width="11" bestFit="1" customWidth="1"/>
    <col min="47" max="50" width="10.265625" bestFit="1" customWidth="1"/>
    <col min="51" max="51" width="11.59765625" bestFit="1" customWidth="1"/>
    <col min="52" max="52" width="15.3984375" bestFit="1" customWidth="1"/>
    <col min="53" max="53" width="12.59765625" bestFit="1" customWidth="1"/>
    <col min="54" max="54" width="15" bestFit="1" customWidth="1"/>
    <col min="55" max="55" width="14.73046875" bestFit="1" customWidth="1"/>
    <col min="56" max="56" width="12.1328125" bestFit="1" customWidth="1"/>
    <col min="57" max="57" width="13.3984375" bestFit="1" customWidth="1"/>
    <col min="58" max="58" width="11" bestFit="1" customWidth="1"/>
    <col min="59" max="62" width="10.265625" bestFit="1" customWidth="1"/>
    <col min="63" max="63" width="11.59765625" bestFit="1" customWidth="1"/>
    <col min="64" max="64" width="15.3984375" bestFit="1" customWidth="1"/>
    <col min="65" max="65" width="12.59765625" bestFit="1" customWidth="1"/>
    <col min="66" max="66" width="15" bestFit="1" customWidth="1"/>
    <col min="67" max="67" width="14.73046875" bestFit="1" customWidth="1"/>
    <col min="68" max="68" width="12.1328125" bestFit="1" customWidth="1"/>
    <col min="69" max="69" width="13.3984375" bestFit="1" customWidth="1"/>
    <col min="70" max="70" width="11" bestFit="1" customWidth="1"/>
    <col min="71" max="74" width="10.265625" bestFit="1" customWidth="1"/>
    <col min="75" max="75" width="11.59765625" bestFit="1" customWidth="1"/>
    <col min="76" max="76" width="15.3984375" bestFit="1" customWidth="1"/>
    <col min="77" max="77" width="13.59765625" customWidth="1"/>
    <col min="78" max="80" width="14.73046875" customWidth="1"/>
    <col min="89" max="92" width="8.73046875" customWidth="1"/>
  </cols>
  <sheetData>
    <row r="1" spans="1:92" ht="18" x14ac:dyDescent="0.55000000000000004">
      <c r="CB1" s="12" t="s">
        <v>112</v>
      </c>
    </row>
    <row r="2" spans="1:92" x14ac:dyDescent="0.45">
      <c r="CB2" s="11" t="s">
        <v>85</v>
      </c>
      <c r="CD2" s="9"/>
      <c r="CE2" s="9"/>
      <c r="CF2" s="9"/>
      <c r="CG2" s="9"/>
      <c r="CH2" s="9"/>
      <c r="CI2" s="9"/>
      <c r="CJ2" s="9"/>
      <c r="CK2" s="9"/>
      <c r="CL2" s="9"/>
      <c r="CM2" s="9"/>
      <c r="CN2" s="11"/>
    </row>
    <row r="3" spans="1:92" s="32" customFormat="1" x14ac:dyDescent="0.45">
      <c r="A3" s="46" t="s">
        <v>73</v>
      </c>
      <c r="B3" s="47" t="s">
        <v>0</v>
      </c>
      <c r="C3" s="47" t="s">
        <v>1</v>
      </c>
      <c r="D3" s="47" t="s">
        <v>2</v>
      </c>
      <c r="E3" s="47" t="s">
        <v>3</v>
      </c>
      <c r="F3" s="47" t="s">
        <v>4</v>
      </c>
      <c r="G3" s="47" t="s">
        <v>5</v>
      </c>
      <c r="H3" s="47" t="s">
        <v>6</v>
      </c>
      <c r="I3" s="47" t="s">
        <v>7</v>
      </c>
      <c r="J3" s="47" t="s">
        <v>8</v>
      </c>
      <c r="K3" s="47" t="s">
        <v>9</v>
      </c>
      <c r="L3" s="47" t="s">
        <v>10</v>
      </c>
      <c r="M3" s="47" t="s">
        <v>11</v>
      </c>
      <c r="N3" s="47" t="s">
        <v>12</v>
      </c>
      <c r="O3" s="47" t="s">
        <v>13</v>
      </c>
      <c r="P3" s="47" t="s">
        <v>14</v>
      </c>
      <c r="Q3" s="47" t="s">
        <v>15</v>
      </c>
      <c r="R3" s="47" t="s">
        <v>16</v>
      </c>
      <c r="S3" s="47" t="s">
        <v>17</v>
      </c>
      <c r="T3" s="47" t="s">
        <v>18</v>
      </c>
      <c r="U3" s="47" t="s">
        <v>19</v>
      </c>
      <c r="V3" s="47" t="s">
        <v>20</v>
      </c>
      <c r="W3" s="47" t="s">
        <v>21</v>
      </c>
      <c r="X3" s="47" t="s">
        <v>22</v>
      </c>
      <c r="Y3" s="47" t="s">
        <v>23</v>
      </c>
      <c r="Z3" s="47" t="s">
        <v>24</v>
      </c>
      <c r="AA3" s="47" t="s">
        <v>25</v>
      </c>
      <c r="AB3" s="47" t="s">
        <v>26</v>
      </c>
      <c r="AC3" s="47" t="s">
        <v>27</v>
      </c>
      <c r="AD3" s="47" t="s">
        <v>28</v>
      </c>
      <c r="AE3" s="47" t="s">
        <v>29</v>
      </c>
      <c r="AF3" s="47" t="s">
        <v>30</v>
      </c>
      <c r="AG3" s="47" t="s">
        <v>31</v>
      </c>
      <c r="AH3" s="47" t="s">
        <v>32</v>
      </c>
      <c r="AI3" s="47" t="s">
        <v>33</v>
      </c>
      <c r="AJ3" s="47" t="s">
        <v>34</v>
      </c>
      <c r="AK3" s="47" t="s">
        <v>35</v>
      </c>
      <c r="AL3" s="47" t="s">
        <v>36</v>
      </c>
      <c r="AM3" s="47" t="s">
        <v>37</v>
      </c>
      <c r="AN3" s="47" t="s">
        <v>38</v>
      </c>
      <c r="AO3" s="47" t="s">
        <v>39</v>
      </c>
      <c r="AP3" s="47" t="s">
        <v>40</v>
      </c>
      <c r="AQ3" s="47" t="s">
        <v>41</v>
      </c>
      <c r="AR3" s="47" t="s">
        <v>42</v>
      </c>
      <c r="AS3" s="47" t="s">
        <v>43</v>
      </c>
      <c r="AT3" s="47" t="s">
        <v>44</v>
      </c>
      <c r="AU3" s="47" t="s">
        <v>45</v>
      </c>
      <c r="AV3" s="47" t="s">
        <v>46</v>
      </c>
      <c r="AW3" s="47" t="s">
        <v>47</v>
      </c>
      <c r="AX3" s="47" t="s">
        <v>48</v>
      </c>
      <c r="AY3" s="47" t="s">
        <v>49</v>
      </c>
      <c r="AZ3" s="47" t="s">
        <v>50</v>
      </c>
      <c r="BA3" s="47" t="s">
        <v>51</v>
      </c>
      <c r="BB3" s="47" t="s">
        <v>52</v>
      </c>
      <c r="BC3" s="47" t="s">
        <v>53</v>
      </c>
      <c r="BD3" s="47" t="s">
        <v>54</v>
      </c>
      <c r="BE3" s="47" t="s">
        <v>55</v>
      </c>
      <c r="BF3" s="47" t="s">
        <v>56</v>
      </c>
      <c r="BG3" s="47" t="s">
        <v>57</v>
      </c>
      <c r="BH3" s="47" t="s">
        <v>58</v>
      </c>
      <c r="BI3" s="47" t="s">
        <v>59</v>
      </c>
      <c r="BJ3" s="47" t="s">
        <v>60</v>
      </c>
      <c r="BK3" s="47" t="s">
        <v>61</v>
      </c>
      <c r="BL3" s="47" t="s">
        <v>62</v>
      </c>
      <c r="BM3" s="47" t="s">
        <v>63</v>
      </c>
      <c r="BN3" s="47" t="s">
        <v>64</v>
      </c>
      <c r="BO3" s="47" t="s">
        <v>65</v>
      </c>
      <c r="BP3" s="47" t="s">
        <v>66</v>
      </c>
      <c r="BQ3" s="47" t="s">
        <v>67</v>
      </c>
      <c r="BR3" s="47" t="s">
        <v>68</v>
      </c>
      <c r="BS3" s="48" t="s">
        <v>69</v>
      </c>
      <c r="BT3" s="49" t="s">
        <v>76</v>
      </c>
      <c r="BU3" s="49" t="s">
        <v>77</v>
      </c>
      <c r="BV3" s="49" t="s">
        <v>78</v>
      </c>
      <c r="BW3" s="49" t="s">
        <v>79</v>
      </c>
      <c r="BX3" s="49" t="s">
        <v>105</v>
      </c>
      <c r="BY3" s="49" t="s">
        <v>106</v>
      </c>
      <c r="BZ3" s="49" t="s">
        <v>111</v>
      </c>
      <c r="CA3" s="49" t="s">
        <v>116</v>
      </c>
      <c r="CB3" s="83" t="s">
        <v>121</v>
      </c>
      <c r="CC3" s="33"/>
      <c r="CD3" s="33"/>
      <c r="CE3" s="33"/>
      <c r="CF3" s="33"/>
      <c r="CG3" s="33"/>
      <c r="CH3" s="33"/>
      <c r="CI3" s="33"/>
      <c r="CJ3" s="33"/>
      <c r="CK3" s="33"/>
      <c r="CL3" s="33"/>
      <c r="CM3" s="33"/>
      <c r="CN3" s="34"/>
    </row>
    <row r="4" spans="1:92" x14ac:dyDescent="0.45">
      <c r="A4" s="40">
        <v>43800</v>
      </c>
      <c r="B4" s="13" t="s">
        <v>74</v>
      </c>
      <c r="C4" s="13" t="s">
        <v>74</v>
      </c>
      <c r="D4" s="13" t="s">
        <v>74</v>
      </c>
      <c r="E4" s="13" t="s">
        <v>74</v>
      </c>
      <c r="F4" s="13" t="s">
        <v>74</v>
      </c>
      <c r="G4" s="13" t="s">
        <v>74</v>
      </c>
      <c r="H4" s="13" t="s">
        <v>74</v>
      </c>
      <c r="I4" s="13" t="s">
        <v>74</v>
      </c>
      <c r="J4" s="13" t="s">
        <v>74</v>
      </c>
      <c r="K4" s="13" t="s">
        <v>74</v>
      </c>
      <c r="L4" s="13" t="s">
        <v>74</v>
      </c>
      <c r="M4" s="13" t="s">
        <v>74</v>
      </c>
      <c r="N4" s="13" t="s">
        <v>74</v>
      </c>
      <c r="O4" s="13" t="s">
        <v>74</v>
      </c>
      <c r="P4" s="13" t="s">
        <v>74</v>
      </c>
      <c r="Q4" s="13" t="s">
        <v>74</v>
      </c>
      <c r="R4" s="13" t="s">
        <v>74</v>
      </c>
      <c r="S4" s="13" t="s">
        <v>74</v>
      </c>
      <c r="T4" s="13" t="s">
        <v>74</v>
      </c>
      <c r="U4" s="13" t="s">
        <v>74</v>
      </c>
      <c r="V4" s="13" t="s">
        <v>74</v>
      </c>
      <c r="W4" s="13" t="s">
        <v>74</v>
      </c>
      <c r="X4" s="13" t="s">
        <v>74</v>
      </c>
      <c r="Y4" s="13" t="s">
        <v>74</v>
      </c>
      <c r="Z4" s="13" t="s">
        <v>74</v>
      </c>
      <c r="AA4" s="13" t="s">
        <v>74</v>
      </c>
      <c r="AB4" s="13" t="s">
        <v>74</v>
      </c>
      <c r="AC4" s="13" t="s">
        <v>74</v>
      </c>
      <c r="AD4" s="13" t="s">
        <v>74</v>
      </c>
      <c r="AE4" s="13" t="s">
        <v>74</v>
      </c>
      <c r="AF4" s="13" t="s">
        <v>74</v>
      </c>
      <c r="AG4" s="13" t="s">
        <v>74</v>
      </c>
      <c r="AH4" s="13" t="s">
        <v>74</v>
      </c>
      <c r="AI4" s="13" t="s">
        <v>74</v>
      </c>
      <c r="AJ4" s="13" t="s">
        <v>74</v>
      </c>
      <c r="AK4" s="13" t="s">
        <v>74</v>
      </c>
      <c r="AL4" s="13" t="s">
        <v>74</v>
      </c>
      <c r="AM4" s="13" t="s">
        <v>74</v>
      </c>
      <c r="AN4" s="13" t="s">
        <v>74</v>
      </c>
      <c r="AO4" s="13" t="s">
        <v>74</v>
      </c>
      <c r="AP4" s="13" t="s">
        <v>74</v>
      </c>
      <c r="AQ4" s="13" t="s">
        <v>74</v>
      </c>
      <c r="AR4" s="13" t="s">
        <v>74</v>
      </c>
      <c r="AS4" s="13" t="s">
        <v>74</v>
      </c>
      <c r="AT4" s="13" t="s">
        <v>74</v>
      </c>
      <c r="AU4" s="13" t="s">
        <v>74</v>
      </c>
      <c r="AV4" s="13" t="s">
        <v>74</v>
      </c>
      <c r="AW4" s="13" t="s">
        <v>74</v>
      </c>
      <c r="AX4" s="13" t="s">
        <v>74</v>
      </c>
      <c r="AY4" s="13" t="s">
        <v>74</v>
      </c>
      <c r="AZ4" s="13" t="s">
        <v>74</v>
      </c>
      <c r="BA4" s="13" t="s">
        <v>74</v>
      </c>
      <c r="BB4" s="13" t="s">
        <v>74</v>
      </c>
      <c r="BC4" s="13" t="s">
        <v>74</v>
      </c>
      <c r="BD4" s="13" t="s">
        <v>74</v>
      </c>
      <c r="BE4" s="13" t="s">
        <v>74</v>
      </c>
      <c r="BF4" s="13" t="s">
        <v>74</v>
      </c>
      <c r="BG4" s="13" t="s">
        <v>74</v>
      </c>
      <c r="BH4" s="13" t="s">
        <v>74</v>
      </c>
      <c r="BI4" s="13" t="s">
        <v>74</v>
      </c>
      <c r="BJ4" s="13" t="s">
        <v>74</v>
      </c>
      <c r="BK4" s="13" t="s">
        <v>74</v>
      </c>
      <c r="BL4" s="13" t="s">
        <v>74</v>
      </c>
      <c r="BM4" s="13" t="s">
        <v>74</v>
      </c>
    </row>
    <row r="5" spans="1:92" x14ac:dyDescent="0.45">
      <c r="A5" s="40">
        <v>43831</v>
      </c>
      <c r="B5" s="4">
        <f>'Payrolled employees'!B8-'Payrolled employees'!B7</f>
        <v>-297</v>
      </c>
      <c r="C5" s="4">
        <f>'Payrolled employees'!C8-'Payrolled employees'!C7</f>
        <v>781</v>
      </c>
      <c r="D5" s="4">
        <f>'Payrolled employees'!D8-'Payrolled employees'!D7</f>
        <v>-22</v>
      </c>
      <c r="E5" s="4">
        <f>'Payrolled employees'!E8-'Payrolled employees'!E7</f>
        <v>195</v>
      </c>
      <c r="F5" s="4">
        <f>'Payrolled employees'!F8-'Payrolled employees'!F7</f>
        <v>-88</v>
      </c>
      <c r="G5" s="4">
        <f>'Payrolled employees'!G8-'Payrolled employees'!G7</f>
        <v>-2660</v>
      </c>
      <c r="H5" s="4">
        <f>'Payrolled employees'!H8-'Payrolled employees'!H7</f>
        <v>2774</v>
      </c>
      <c r="I5" s="4">
        <f>'Payrolled employees'!I8-'Payrolled employees'!I7</f>
        <v>42</v>
      </c>
      <c r="J5" s="4">
        <f>'Payrolled employees'!J8-'Payrolled employees'!J7</f>
        <v>-40</v>
      </c>
      <c r="K5" s="4">
        <f>'Payrolled employees'!K8-'Payrolled employees'!K7</f>
        <v>-131</v>
      </c>
      <c r="L5" s="4">
        <f>'Payrolled employees'!L8-'Payrolled employees'!L7</f>
        <v>-292</v>
      </c>
      <c r="M5" s="4">
        <f>'Payrolled employees'!M8-'Payrolled employees'!M7</f>
        <v>-231</v>
      </c>
      <c r="N5" s="4">
        <f>'Payrolled employees'!N8-'Payrolled employees'!N7</f>
        <v>-276</v>
      </c>
      <c r="O5" s="4">
        <f>'Payrolled employees'!O8-'Payrolled employees'!O7</f>
        <v>819</v>
      </c>
      <c r="P5" s="4">
        <f>'Payrolled employees'!P8-'Payrolled employees'!P7</f>
        <v>157</v>
      </c>
      <c r="Q5" s="4">
        <f>'Payrolled employees'!Q8-'Payrolled employees'!Q7</f>
        <v>273</v>
      </c>
      <c r="R5" s="4">
        <f>'Payrolled employees'!R8-'Payrolled employees'!R7</f>
        <v>-142</v>
      </c>
      <c r="S5" s="4">
        <f>'Payrolled employees'!S8-'Payrolled employees'!S7</f>
        <v>-2656</v>
      </c>
      <c r="T5" s="4">
        <f>'Payrolled employees'!T8-'Payrolled employees'!T7</f>
        <v>2876</v>
      </c>
      <c r="U5" s="4">
        <f>'Payrolled employees'!U8-'Payrolled employees'!U7</f>
        <v>253</v>
      </c>
      <c r="V5" s="4">
        <f>'Payrolled employees'!V8-'Payrolled employees'!V7</f>
        <v>177</v>
      </c>
      <c r="W5" s="4">
        <f>'Payrolled employees'!W8-'Payrolled employees'!W7</f>
        <v>-41</v>
      </c>
      <c r="X5" s="4">
        <f>'Payrolled employees'!X8-'Payrolled employees'!X7</f>
        <v>-285</v>
      </c>
      <c r="Y5" s="4">
        <f>'Payrolled employees'!Y8-'Payrolled employees'!Y7</f>
        <v>-207</v>
      </c>
      <c r="Z5" s="4">
        <f>'Payrolled employees'!Z8-'Payrolled employees'!Z7</f>
        <v>81</v>
      </c>
      <c r="AA5" s="4">
        <f>'Payrolled employees'!AA8-'Payrolled employees'!AA7</f>
        <v>891</v>
      </c>
      <c r="AB5" s="4">
        <f>'Payrolled employees'!AB8-'Payrolled employees'!AB7</f>
        <v>695</v>
      </c>
      <c r="AC5" s="4">
        <f>'Payrolled employees'!AC8-'Payrolled employees'!AC7</f>
        <v>1284</v>
      </c>
      <c r="AD5" s="4">
        <f>'Payrolled employees'!AD8-'Payrolled employees'!AD7</f>
        <v>-359</v>
      </c>
      <c r="AE5" s="4">
        <f>'Payrolled employees'!AE8-'Payrolled employees'!AE7</f>
        <v>-2742</v>
      </c>
      <c r="AF5" s="4">
        <f>'Payrolled employees'!AF8-'Payrolled employees'!AF7</f>
        <v>2608</v>
      </c>
      <c r="AG5" s="4">
        <f>'Payrolled employees'!AG8-'Payrolled employees'!AG7</f>
        <v>567</v>
      </c>
      <c r="AH5" s="4">
        <f>'Payrolled employees'!AH8-'Payrolled employees'!AH7</f>
        <v>279</v>
      </c>
      <c r="AI5" s="4">
        <f>'Payrolled employees'!AI8-'Payrolled employees'!AI7</f>
        <v>-200</v>
      </c>
      <c r="AJ5" s="4">
        <f>'Payrolled employees'!AJ8-'Payrolled employees'!AJ7</f>
        <v>-551</v>
      </c>
      <c r="AK5" s="4">
        <f>'Payrolled employees'!AK8-'Payrolled employees'!AK7</f>
        <v>-466</v>
      </c>
      <c r="AL5" s="4">
        <f>'Payrolled employees'!AL8-'Payrolled employees'!AL7</f>
        <v>177</v>
      </c>
      <c r="AM5" s="4">
        <f>'Payrolled employees'!AM8-'Payrolled employees'!AM7</f>
        <v>660</v>
      </c>
      <c r="AN5" s="4">
        <f>'Payrolled employees'!AN8-'Payrolled employees'!AN7</f>
        <v>1231</v>
      </c>
      <c r="AO5" s="4">
        <f>'Payrolled employees'!AO8-'Payrolled employees'!AO7</f>
        <v>2862</v>
      </c>
      <c r="AP5" s="4">
        <f>'Payrolled employees'!AP8-'Payrolled employees'!AP7</f>
        <v>-1138</v>
      </c>
      <c r="AQ5" s="4">
        <f>'Payrolled employees'!AQ8-'Payrolled employees'!AQ7</f>
        <v>-3130</v>
      </c>
      <c r="AR5" s="4">
        <f>'Payrolled employees'!AR8-'Payrolled employees'!AR7</f>
        <v>2653</v>
      </c>
      <c r="AS5" s="4">
        <f>'Payrolled employees'!AS8-'Payrolled employees'!AS7</f>
        <v>804</v>
      </c>
      <c r="AT5" s="4">
        <f>'Payrolled employees'!AT8-'Payrolled employees'!AT7</f>
        <v>290</v>
      </c>
      <c r="AU5" s="4">
        <f>'Payrolled employees'!AU8-'Payrolled employees'!AU7</f>
        <v>-550</v>
      </c>
      <c r="AV5" s="4">
        <f>'Payrolled employees'!AV8-'Payrolled employees'!AV7</f>
        <v>-1071</v>
      </c>
      <c r="AW5" s="4">
        <f>'Payrolled employees'!AW8-'Payrolled employees'!AW7</f>
        <v>-1067</v>
      </c>
      <c r="AX5" s="4">
        <f>'Payrolled employees'!AX8-'Payrolled employees'!AX7</f>
        <v>-157</v>
      </c>
      <c r="AY5" s="4">
        <f>'Payrolled employees'!AY8-'Payrolled employees'!AY7</f>
        <v>70</v>
      </c>
      <c r="AZ5" s="4">
        <f>'Payrolled employees'!AZ8-'Payrolled employees'!AZ7</f>
        <v>1345</v>
      </c>
      <c r="BA5" s="4">
        <f>'Payrolled employees'!BA8-'Payrolled employees'!BA7</f>
        <v>4252</v>
      </c>
      <c r="BB5" s="4">
        <f>'Payrolled employees'!BB8-'Payrolled employees'!BB7</f>
        <v>-3369</v>
      </c>
      <c r="BC5" s="4">
        <f>'Payrolled employees'!BC8-'Payrolled employees'!BC7</f>
        <v>-4981</v>
      </c>
      <c r="BD5" s="4">
        <f>'Payrolled employees'!BD8-'Payrolled employees'!BD7</f>
        <v>-10764</v>
      </c>
      <c r="BE5" s="4">
        <f>'Payrolled employees'!BE8-'Payrolled employees'!BE7</f>
        <v>-12097</v>
      </c>
      <c r="BF5" s="4">
        <f>'Payrolled employees'!BF8-'Payrolled employees'!BF7</f>
        <v>-13836</v>
      </c>
      <c r="BG5" s="4">
        <f>'Payrolled employees'!BG8-'Payrolled employees'!BG7</f>
        <v>-14280</v>
      </c>
      <c r="BH5" s="4">
        <f>'Payrolled employees'!BH8-'Payrolled employees'!BH7</f>
        <v>-16035</v>
      </c>
      <c r="BI5" s="4">
        <f>'Payrolled employees'!BI8-'Payrolled employees'!BI7</f>
        <v>-18888</v>
      </c>
      <c r="BJ5" s="4">
        <f>'Payrolled employees'!BJ8-'Payrolled employees'!BJ7</f>
        <v>-20069</v>
      </c>
      <c r="BK5" s="4">
        <f>'Payrolled employees'!BK8-'Payrolled employees'!BK7</f>
        <v>-30490</v>
      </c>
      <c r="BL5" s="4">
        <f>'Payrolled employees'!BL8-'Payrolled employees'!BL7</f>
        <v>-36059</v>
      </c>
      <c r="BM5" s="4">
        <f>'Payrolled employees'!BM8-'Payrolled employees'!BM7</f>
        <v>-43372</v>
      </c>
      <c r="BN5" s="13" t="s">
        <v>74</v>
      </c>
    </row>
    <row r="6" spans="1:92" x14ac:dyDescent="0.45">
      <c r="A6" s="40">
        <v>43862</v>
      </c>
      <c r="B6" s="4">
        <f>'Payrolled employees'!B9-'Payrolled employees'!B8</f>
        <v>-1141</v>
      </c>
      <c r="C6" s="4">
        <f>'Payrolled employees'!C9-'Payrolled employees'!C8</f>
        <v>1517</v>
      </c>
      <c r="D6" s="4">
        <f>'Payrolled employees'!D9-'Payrolled employees'!D8</f>
        <v>-3</v>
      </c>
      <c r="E6" s="4">
        <f>'Payrolled employees'!E9-'Payrolled employees'!E8</f>
        <v>2694</v>
      </c>
      <c r="F6" s="4">
        <f>'Payrolled employees'!F9-'Payrolled employees'!F8</f>
        <v>2506</v>
      </c>
      <c r="G6" s="4">
        <f>'Payrolled employees'!G9-'Payrolled employees'!G8</f>
        <v>-6470</v>
      </c>
      <c r="H6" s="4">
        <f>'Payrolled employees'!H9-'Payrolled employees'!H8</f>
        <v>1618</v>
      </c>
      <c r="I6" s="4">
        <f>'Payrolled employees'!I9-'Payrolled employees'!I8</f>
        <v>313</v>
      </c>
      <c r="J6" s="4">
        <f>'Payrolled employees'!J9-'Payrolled employees'!J8</f>
        <v>119</v>
      </c>
      <c r="K6" s="4">
        <f>'Payrolled employees'!K9-'Payrolled employees'!K8</f>
        <v>-110</v>
      </c>
      <c r="L6" s="4">
        <f>'Payrolled employees'!L9-'Payrolled employees'!L8</f>
        <v>-344</v>
      </c>
      <c r="M6" s="4">
        <f>'Payrolled employees'!M9-'Payrolled employees'!M8</f>
        <v>-684</v>
      </c>
      <c r="N6" s="4">
        <f>'Payrolled employees'!N9-'Payrolled employees'!N8</f>
        <v>-1312</v>
      </c>
      <c r="O6" s="4">
        <f>'Payrolled employees'!O9-'Payrolled employees'!O8</f>
        <v>1302</v>
      </c>
      <c r="P6" s="4">
        <f>'Payrolled employees'!P9-'Payrolled employees'!P8</f>
        <v>54</v>
      </c>
      <c r="Q6" s="4">
        <f>'Payrolled employees'!Q9-'Payrolled employees'!Q8</f>
        <v>2514</v>
      </c>
      <c r="R6" s="4">
        <f>'Payrolled employees'!R9-'Payrolled employees'!R8</f>
        <v>3684</v>
      </c>
      <c r="S6" s="4">
        <f>'Payrolled employees'!S9-'Payrolled employees'!S8</f>
        <v>-5940</v>
      </c>
      <c r="T6" s="4">
        <f>'Payrolled employees'!T9-'Payrolled employees'!T8</f>
        <v>1269</v>
      </c>
      <c r="U6" s="4">
        <f>'Payrolled employees'!U9-'Payrolled employees'!U8</f>
        <v>-189</v>
      </c>
      <c r="V6" s="4">
        <f>'Payrolled employees'!V9-'Payrolled employees'!V8</f>
        <v>760</v>
      </c>
      <c r="W6" s="4">
        <f>'Payrolled employees'!W9-'Payrolled employees'!W8</f>
        <v>-494</v>
      </c>
      <c r="X6" s="4">
        <f>'Payrolled employees'!X9-'Payrolled employees'!X8</f>
        <v>-547</v>
      </c>
      <c r="Y6" s="4">
        <f>'Payrolled employees'!Y9-'Payrolled employees'!Y8</f>
        <v>-696</v>
      </c>
      <c r="Z6" s="4">
        <f>'Payrolled employees'!Z9-'Payrolled employees'!Z8</f>
        <v>-1514</v>
      </c>
      <c r="AA6" s="4">
        <f>'Payrolled employees'!AA9-'Payrolled employees'!AA8</f>
        <v>541</v>
      </c>
      <c r="AB6" s="4">
        <f>'Payrolled employees'!AB9-'Payrolled employees'!AB8</f>
        <v>152</v>
      </c>
      <c r="AC6" s="4">
        <f>'Payrolled employees'!AC9-'Payrolled employees'!AC8</f>
        <v>1972</v>
      </c>
      <c r="AD6" s="4">
        <f>'Payrolled employees'!AD9-'Payrolled employees'!AD8</f>
        <v>7166</v>
      </c>
      <c r="AE6" s="4">
        <f>'Payrolled employees'!AE9-'Payrolled employees'!AE8</f>
        <v>-5673</v>
      </c>
      <c r="AF6" s="4">
        <f>'Payrolled employees'!AF9-'Payrolled employees'!AF8</f>
        <v>356</v>
      </c>
      <c r="AG6" s="4">
        <f>'Payrolled employees'!AG9-'Payrolled employees'!AG8</f>
        <v>-827</v>
      </c>
      <c r="AH6" s="4">
        <f>'Payrolled employees'!AH9-'Payrolled employees'!AH8</f>
        <v>1321</v>
      </c>
      <c r="AI6" s="4">
        <f>'Payrolled employees'!AI9-'Payrolled employees'!AI8</f>
        <v>-1281</v>
      </c>
      <c r="AJ6" s="4">
        <f>'Payrolled employees'!AJ9-'Payrolled employees'!AJ8</f>
        <v>-853</v>
      </c>
      <c r="AK6" s="4">
        <f>'Payrolled employees'!AK9-'Payrolled employees'!AK8</f>
        <v>-591</v>
      </c>
      <c r="AL6" s="4">
        <f>'Payrolled employees'!AL9-'Payrolled employees'!AL8</f>
        <v>-2258</v>
      </c>
      <c r="AM6" s="4">
        <f>'Payrolled employees'!AM9-'Payrolled employees'!AM8</f>
        <v>-171</v>
      </c>
      <c r="AN6" s="4">
        <f>'Payrolled employees'!AN9-'Payrolled employees'!AN8</f>
        <v>220</v>
      </c>
      <c r="AO6" s="4">
        <f>'Payrolled employees'!AO9-'Payrolled employees'!AO8</f>
        <v>1212</v>
      </c>
      <c r="AP6" s="4">
        <f>'Payrolled employees'!AP9-'Payrolled employees'!AP8</f>
        <v>12335</v>
      </c>
      <c r="AQ6" s="4">
        <f>'Payrolled employees'!AQ9-'Payrolled employees'!AQ8</f>
        <v>-6251</v>
      </c>
      <c r="AR6" s="4">
        <f>'Payrolled employees'!AR9-'Payrolled employees'!AR8</f>
        <v>-596</v>
      </c>
      <c r="AS6" s="4">
        <f>'Payrolled employees'!AS9-'Payrolled employees'!AS8</f>
        <v>-1452</v>
      </c>
      <c r="AT6" s="4">
        <f>'Payrolled employees'!AT9-'Payrolled employees'!AT8</f>
        <v>2040</v>
      </c>
      <c r="AU6" s="4">
        <f>'Payrolled employees'!AU9-'Payrolled employees'!AU8</f>
        <v>-2402</v>
      </c>
      <c r="AV6" s="4">
        <f>'Payrolled employees'!AV9-'Payrolled employees'!AV8</f>
        <v>-7240</v>
      </c>
      <c r="AW6" s="4">
        <f>'Payrolled employees'!AW9-'Payrolled employees'!AW8</f>
        <v>-8704</v>
      </c>
      <c r="AX6" s="4">
        <f>'Payrolled employees'!AX9-'Payrolled employees'!AX8</f>
        <v>-12845</v>
      </c>
      <c r="AY6" s="4">
        <f>'Payrolled employees'!AY9-'Payrolled employees'!AY8</f>
        <v>-11246</v>
      </c>
      <c r="AZ6" s="4">
        <f>'Payrolled employees'!AZ9-'Payrolled employees'!AZ8</f>
        <v>-10806</v>
      </c>
      <c r="BA6" s="4">
        <f>'Payrolled employees'!BA9-'Payrolled employees'!BA8</f>
        <v>-10979</v>
      </c>
      <c r="BB6" s="4">
        <f>'Payrolled employees'!BB9-'Payrolled employees'!BB8</f>
        <v>5849</v>
      </c>
      <c r="BC6" s="4">
        <f>'Payrolled employees'!BC9-'Payrolled employees'!BC8</f>
        <v>-19502</v>
      </c>
      <c r="BD6" s="4">
        <f>'Payrolled employees'!BD9-'Payrolled employees'!BD8</f>
        <v>-14568</v>
      </c>
      <c r="BE6" s="4">
        <f>'Payrolled employees'!BE9-'Payrolled employees'!BE8</f>
        <v>-11946</v>
      </c>
      <c r="BF6" s="4">
        <f>'Payrolled employees'!BF9-'Payrolled employees'!BF8</f>
        <v>-4497</v>
      </c>
      <c r="BG6" s="4">
        <f>'Payrolled employees'!BG9-'Payrolled employees'!BG8</f>
        <v>-8391</v>
      </c>
      <c r="BH6" s="4">
        <f>'Payrolled employees'!BH9-'Payrolled employees'!BH8</f>
        <v>-7482</v>
      </c>
      <c r="BI6" s="4">
        <f>'Payrolled employees'!BI9-'Payrolled employees'!BI8</f>
        <v>-7489</v>
      </c>
      <c r="BJ6" s="4">
        <f>'Payrolled employees'!BJ9-'Payrolled employees'!BJ8</f>
        <v>-14243</v>
      </c>
      <c r="BK6" s="4">
        <f>'Payrolled employees'!BK9-'Payrolled employees'!BK8</f>
        <v>-10816</v>
      </c>
      <c r="BL6" s="4">
        <f>'Payrolled employees'!BL9-'Payrolled employees'!BL8</f>
        <v>-17657</v>
      </c>
      <c r="BM6" s="4">
        <f>'Payrolled employees'!BM9-'Payrolled employees'!BM8</f>
        <v>-22811</v>
      </c>
      <c r="BN6" s="4">
        <f>'Payrolled employees'!BN9-'Payrolled employees'!BN8</f>
        <v>-40488</v>
      </c>
      <c r="BO6" s="13" t="s">
        <v>74</v>
      </c>
    </row>
    <row r="7" spans="1:92" x14ac:dyDescent="0.45">
      <c r="A7" s="40">
        <v>43891</v>
      </c>
      <c r="B7" s="4">
        <f>'Payrolled employees'!B10-'Payrolled employees'!B9</f>
        <v>-10670</v>
      </c>
      <c r="C7" s="4">
        <f>'Payrolled employees'!C10-'Payrolled employees'!C9</f>
        <v>-18728</v>
      </c>
      <c r="D7" s="4">
        <f>'Payrolled employees'!D10-'Payrolled employees'!D9</f>
        <v>-6656</v>
      </c>
      <c r="E7" s="4">
        <f>'Payrolled employees'!E10-'Payrolled employees'!E9</f>
        <v>420</v>
      </c>
      <c r="F7" s="4">
        <f>'Payrolled employees'!F10-'Payrolled employees'!F9</f>
        <v>-1579</v>
      </c>
      <c r="G7" s="4">
        <f>'Payrolled employees'!G10-'Payrolled employees'!G9</f>
        <v>23840</v>
      </c>
      <c r="H7" s="4">
        <f>'Payrolled employees'!H10-'Payrolled employees'!H9</f>
        <v>-7364</v>
      </c>
      <c r="I7" s="4">
        <f>'Payrolled employees'!I10-'Payrolled employees'!I9</f>
        <v>-458</v>
      </c>
      <c r="J7" s="4">
        <f>'Payrolled employees'!J10-'Payrolled employees'!J9</f>
        <v>4978</v>
      </c>
      <c r="K7" s="4">
        <f>'Payrolled employees'!K10-'Payrolled employees'!K9</f>
        <v>243</v>
      </c>
      <c r="L7" s="4">
        <f>'Payrolled employees'!L10-'Payrolled employees'!L9</f>
        <v>1842</v>
      </c>
      <c r="M7" s="4">
        <f>'Payrolled employees'!M10-'Payrolled employees'!M9</f>
        <v>2966</v>
      </c>
      <c r="N7" s="4">
        <f>'Payrolled employees'!N10-'Payrolled employees'!N9</f>
        <v>-3522</v>
      </c>
      <c r="O7" s="4">
        <f>'Payrolled employees'!O10-'Payrolled employees'!O9</f>
        <v>-7504</v>
      </c>
      <c r="P7" s="4">
        <f>'Payrolled employees'!P10-'Payrolled employees'!P9</f>
        <v>3819</v>
      </c>
      <c r="Q7" s="4">
        <f>'Payrolled employees'!Q10-'Payrolled employees'!Q9</f>
        <v>9934</v>
      </c>
      <c r="R7" s="4">
        <f>'Payrolled employees'!R10-'Payrolled employees'!R9</f>
        <v>3358</v>
      </c>
      <c r="S7" s="4">
        <f>'Payrolled employees'!S10-'Payrolled employees'!S9</f>
        <v>23097</v>
      </c>
      <c r="T7" s="4">
        <f>'Payrolled employees'!T10-'Payrolled employees'!T9</f>
        <v>-442</v>
      </c>
      <c r="U7" s="4">
        <f>'Payrolled employees'!U10-'Payrolled employees'!U9</f>
        <v>6572</v>
      </c>
      <c r="V7" s="4">
        <f>'Payrolled employees'!V10-'Payrolled employees'!V9</f>
        <v>7957</v>
      </c>
      <c r="W7" s="4">
        <f>'Payrolled employees'!W10-'Payrolled employees'!W9</f>
        <v>888</v>
      </c>
      <c r="X7" s="4">
        <f>'Payrolled employees'!X10-'Payrolled employees'!X9</f>
        <v>4126</v>
      </c>
      <c r="Y7" s="4">
        <f>'Payrolled employees'!Y10-'Payrolled employees'!Y9</f>
        <v>7760</v>
      </c>
      <c r="Z7" s="4">
        <f>'Payrolled employees'!Z10-'Payrolled employees'!Z9</f>
        <v>1173</v>
      </c>
      <c r="AA7" s="4">
        <f>'Payrolled employees'!AA10-'Payrolled employees'!AA9</f>
        <v>16064</v>
      </c>
      <c r="AB7" s="4">
        <f>'Payrolled employees'!AB10-'Payrolled employees'!AB9</f>
        <v>12171</v>
      </c>
      <c r="AC7" s="4">
        <f>'Payrolled employees'!AC10-'Payrolled employees'!AC9</f>
        <v>13864</v>
      </c>
      <c r="AD7" s="4">
        <f>'Payrolled employees'!AD10-'Payrolled employees'!AD9</f>
        <v>10991</v>
      </c>
      <c r="AE7" s="4">
        <f>'Payrolled employees'!AE10-'Payrolled employees'!AE9</f>
        <v>26533</v>
      </c>
      <c r="AF7" s="4">
        <f>'Payrolled employees'!AF10-'Payrolled employees'!AF9</f>
        <v>6640</v>
      </c>
      <c r="AG7" s="4">
        <f>'Payrolled employees'!AG10-'Payrolled employees'!AG9</f>
        <v>10912</v>
      </c>
      <c r="AH7" s="4">
        <f>'Payrolled employees'!AH10-'Payrolled employees'!AH9</f>
        <v>8291</v>
      </c>
      <c r="AI7" s="4">
        <f>'Payrolled employees'!AI10-'Payrolled employees'!AI9</f>
        <v>2374</v>
      </c>
      <c r="AJ7" s="4">
        <f>'Payrolled employees'!AJ10-'Payrolled employees'!AJ9</f>
        <v>6429</v>
      </c>
      <c r="AK7" s="4">
        <f>'Payrolled employees'!AK10-'Payrolled employees'!AK9</f>
        <v>7375</v>
      </c>
      <c r="AL7" s="4">
        <f>'Payrolled employees'!AL10-'Payrolled employees'!AL9</f>
        <v>4877</v>
      </c>
      <c r="AM7" s="4">
        <f>'Payrolled employees'!AM10-'Payrolled employees'!AM9</f>
        <v>17264</v>
      </c>
      <c r="AN7" s="4">
        <f>'Payrolled employees'!AN10-'Payrolled employees'!AN9</f>
        <v>15151</v>
      </c>
      <c r="AO7" s="4">
        <f>'Payrolled employees'!AO10-'Payrolled employees'!AO9</f>
        <v>16492</v>
      </c>
      <c r="AP7" s="4">
        <f>'Payrolled employees'!AP10-'Payrolled employees'!AP9</f>
        <v>15671</v>
      </c>
      <c r="AQ7" s="4">
        <f>'Payrolled employees'!AQ10-'Payrolled employees'!AQ9</f>
        <v>39105</v>
      </c>
      <c r="AR7" s="4">
        <f>'Payrolled employees'!AR10-'Payrolled employees'!AR9</f>
        <v>11026</v>
      </c>
      <c r="AS7" s="4">
        <f>'Payrolled employees'!AS10-'Payrolled employees'!AS9</f>
        <v>14279</v>
      </c>
      <c r="AT7" s="4">
        <f>'Payrolled employees'!AT10-'Payrolled employees'!AT9</f>
        <v>6719</v>
      </c>
      <c r="AU7" s="4">
        <f>'Payrolled employees'!AU10-'Payrolled employees'!AU9</f>
        <v>-1420</v>
      </c>
      <c r="AV7" s="4">
        <f>'Payrolled employees'!AV10-'Payrolled employees'!AV9</f>
        <v>4310</v>
      </c>
      <c r="AW7" s="4">
        <f>'Payrolled employees'!AW10-'Payrolled employees'!AW9</f>
        <v>6735</v>
      </c>
      <c r="AX7" s="4">
        <f>'Payrolled employees'!AX10-'Payrolled employees'!AX9</f>
        <v>15151</v>
      </c>
      <c r="AY7" s="4">
        <f>'Payrolled employees'!AY10-'Payrolled employees'!AY9</f>
        <v>10084</v>
      </c>
      <c r="AZ7" s="4">
        <f>'Payrolled employees'!AZ10-'Payrolled employees'!AZ9</f>
        <v>10682</v>
      </c>
      <c r="BA7" s="4">
        <f>'Payrolled employees'!BA10-'Payrolled employees'!BA9</f>
        <v>19365</v>
      </c>
      <c r="BB7" s="4">
        <f>'Payrolled employees'!BB10-'Payrolled employees'!BB9</f>
        <v>20574</v>
      </c>
      <c r="BC7" s="4">
        <f>'Payrolled employees'!BC10-'Payrolled employees'!BC9</f>
        <v>36524</v>
      </c>
      <c r="BD7" s="4">
        <f>'Payrolled employees'!BD10-'Payrolled employees'!BD9</f>
        <v>8045</v>
      </c>
      <c r="BE7" s="4">
        <f>'Payrolled employees'!BE10-'Payrolled employees'!BE9</f>
        <v>9704</v>
      </c>
      <c r="BF7" s="4">
        <f>'Payrolled employees'!BF10-'Payrolled employees'!BF9</f>
        <v>9640</v>
      </c>
      <c r="BG7" s="4">
        <f>'Payrolled employees'!BG10-'Payrolled employees'!BG9</f>
        <v>33019</v>
      </c>
      <c r="BH7" s="4">
        <f>'Payrolled employees'!BH10-'Payrolled employees'!BH9</f>
        <v>40983</v>
      </c>
      <c r="BI7" s="4">
        <f>'Payrolled employees'!BI10-'Payrolled employees'!BI9</f>
        <v>42139</v>
      </c>
      <c r="BJ7" s="4">
        <f>'Payrolled employees'!BJ10-'Payrolled employees'!BJ9</f>
        <v>54942</v>
      </c>
      <c r="BK7" s="4">
        <f>'Payrolled employees'!BK10-'Payrolled employees'!BK9</f>
        <v>38698</v>
      </c>
      <c r="BL7" s="4">
        <f>'Payrolled employees'!BL10-'Payrolled employees'!BL9</f>
        <v>41448</v>
      </c>
      <c r="BM7" s="4">
        <f>'Payrolled employees'!BM10-'Payrolled employees'!BM9</f>
        <v>39876</v>
      </c>
      <c r="BN7" s="4">
        <f>'Payrolled employees'!BN10-'Payrolled employees'!BN9</f>
        <v>32480</v>
      </c>
      <c r="BO7" s="4">
        <f>'Payrolled employees'!BO10-'Payrolled employees'!BO9</f>
        <v>42069</v>
      </c>
      <c r="BP7" s="13" t="s">
        <v>74</v>
      </c>
    </row>
    <row r="8" spans="1:92" x14ac:dyDescent="0.45">
      <c r="A8" s="40">
        <v>43922</v>
      </c>
      <c r="B8" s="4">
        <f>'Payrolled employees'!B11-'Payrolled employees'!B10</f>
        <v>-4</v>
      </c>
      <c r="C8" s="4">
        <f>'Payrolled employees'!C11-'Payrolled employees'!C10</f>
        <v>58</v>
      </c>
      <c r="D8" s="4">
        <f>'Payrolled employees'!D11-'Payrolled employees'!D10</f>
        <v>757</v>
      </c>
      <c r="E8" s="4">
        <f>'Payrolled employees'!E11-'Payrolled employees'!E10</f>
        <v>-4617</v>
      </c>
      <c r="F8" s="4">
        <f>'Payrolled employees'!F11-'Payrolled employees'!F10</f>
        <v>1461</v>
      </c>
      <c r="G8" s="4">
        <f>'Payrolled employees'!G11-'Payrolled employees'!G10</f>
        <v>-16986</v>
      </c>
      <c r="H8" s="4">
        <f>'Payrolled employees'!H11-'Payrolled employees'!H10</f>
        <v>-50</v>
      </c>
      <c r="I8" s="4">
        <f>'Payrolled employees'!I11-'Payrolled employees'!I10</f>
        <v>2463</v>
      </c>
      <c r="J8" s="4">
        <f>'Payrolled employees'!J11-'Payrolled employees'!J10</f>
        <v>7790</v>
      </c>
      <c r="K8" s="4">
        <f>'Payrolled employees'!K11-'Payrolled employees'!K10</f>
        <v>6002</v>
      </c>
      <c r="L8" s="4">
        <f>'Payrolled employees'!L11-'Payrolled employees'!L10</f>
        <v>2609</v>
      </c>
      <c r="M8" s="4">
        <f>'Payrolled employees'!M11-'Payrolled employees'!M10</f>
        <v>1194</v>
      </c>
      <c r="N8" s="4">
        <f>'Payrolled employees'!N11-'Payrolled employees'!N10</f>
        <v>229</v>
      </c>
      <c r="O8" s="4">
        <f>'Payrolled employees'!O11-'Payrolled employees'!O10</f>
        <v>148</v>
      </c>
      <c r="P8" s="4">
        <f>'Payrolled employees'!P11-'Payrolled employees'!P10</f>
        <v>375</v>
      </c>
      <c r="Q8" s="4">
        <f>'Payrolled employees'!Q11-'Payrolled employees'!Q10</f>
        <v>-5252</v>
      </c>
      <c r="R8" s="4">
        <f>'Payrolled employees'!R11-'Payrolled employees'!R10</f>
        <v>1144</v>
      </c>
      <c r="S8" s="4">
        <f>'Payrolled employees'!S11-'Payrolled employees'!S10</f>
        <v>-16935</v>
      </c>
      <c r="T8" s="4">
        <f>'Payrolled employees'!T11-'Payrolled employees'!T10</f>
        <v>-1221</v>
      </c>
      <c r="U8" s="4">
        <f>'Payrolled employees'!U11-'Payrolled employees'!U10</f>
        <v>1424</v>
      </c>
      <c r="V8" s="4">
        <f>'Payrolled employees'!V11-'Payrolled employees'!V10</f>
        <v>10184</v>
      </c>
      <c r="W8" s="4">
        <f>'Payrolled employees'!W11-'Payrolled employees'!W10</f>
        <v>7147</v>
      </c>
      <c r="X8" s="4">
        <f>'Payrolled employees'!X11-'Payrolled employees'!X10</f>
        <v>3083</v>
      </c>
      <c r="Y8" s="4">
        <f>'Payrolled employees'!Y11-'Payrolled employees'!Y10</f>
        <v>1638</v>
      </c>
      <c r="Z8" s="4">
        <f>'Payrolled employees'!Z11-'Payrolled employees'!Z10</f>
        <v>420</v>
      </c>
      <c r="AA8" s="4">
        <f>'Payrolled employees'!AA11-'Payrolled employees'!AA10</f>
        <v>-138</v>
      </c>
      <c r="AB8" s="4">
        <f>'Payrolled employees'!AB11-'Payrolled employees'!AB10</f>
        <v>-530</v>
      </c>
      <c r="AC8" s="4">
        <f>'Payrolled employees'!AC11-'Payrolled employees'!AC10</f>
        <v>-5391</v>
      </c>
      <c r="AD8" s="4">
        <f>'Payrolled employees'!AD11-'Payrolled employees'!AD10</f>
        <v>-244</v>
      </c>
      <c r="AE8" s="4">
        <f>'Payrolled employees'!AE11-'Payrolled employees'!AE10</f>
        <v>-16987</v>
      </c>
      <c r="AF8" s="4">
        <f>'Payrolled employees'!AF11-'Payrolled employees'!AF10</f>
        <v>-2845</v>
      </c>
      <c r="AG8" s="4">
        <f>'Payrolled employees'!AG11-'Payrolled employees'!AG10</f>
        <v>10</v>
      </c>
      <c r="AH8" s="4">
        <f>'Payrolled employees'!AH11-'Payrolled employees'!AH10</f>
        <v>14638</v>
      </c>
      <c r="AI8" s="4">
        <f>'Payrolled employees'!AI11-'Payrolled employees'!AI10</f>
        <v>12861</v>
      </c>
      <c r="AJ8" s="4">
        <f>'Payrolled employees'!AJ11-'Payrolled employees'!AJ10</f>
        <v>7680</v>
      </c>
      <c r="AK8" s="4">
        <f>'Payrolled employees'!AK11-'Payrolled employees'!AK10</f>
        <v>5649</v>
      </c>
      <c r="AL8" s="4">
        <f>'Payrolled employees'!AL11-'Payrolled employees'!AL10</f>
        <v>3656</v>
      </c>
      <c r="AM8" s="4">
        <f>'Payrolled employees'!AM11-'Payrolled employees'!AM10</f>
        <v>2756</v>
      </c>
      <c r="AN8" s="4">
        <f>'Payrolled employees'!AN11-'Payrolled employees'!AN10</f>
        <v>1877</v>
      </c>
      <c r="AO8" s="4">
        <f>'Payrolled employees'!AO11-'Payrolled employees'!AO10</f>
        <v>-2646</v>
      </c>
      <c r="AP8" s="4">
        <f>'Payrolled employees'!AP11-'Payrolled employees'!AP10</f>
        <v>1195</v>
      </c>
      <c r="AQ8" s="4">
        <f>'Payrolled employees'!AQ11-'Payrolled employees'!AQ10</f>
        <v>-12887</v>
      </c>
      <c r="AR8" s="4">
        <f>'Payrolled employees'!AR11-'Payrolled employees'!AR10</f>
        <v>-1049</v>
      </c>
      <c r="AS8" s="4">
        <f>'Payrolled employees'!AS11-'Payrolled employees'!AS10</f>
        <v>658</v>
      </c>
      <c r="AT8" s="4">
        <f>'Payrolled employees'!AT11-'Payrolled employees'!AT10</f>
        <v>20695</v>
      </c>
      <c r="AU8" s="4">
        <f>'Payrolled employees'!AU11-'Payrolled employees'!AU10</f>
        <v>16109</v>
      </c>
      <c r="AV8" s="4">
        <f>'Payrolled employees'!AV11-'Payrolled employees'!AV10</f>
        <v>14573</v>
      </c>
      <c r="AW8" s="4">
        <f>'Payrolled employees'!AW11-'Payrolled employees'!AW10</f>
        <v>13522</v>
      </c>
      <c r="AX8" s="4">
        <f>'Payrolled employees'!AX11-'Payrolled employees'!AX10</f>
        <v>11092</v>
      </c>
      <c r="AY8" s="4">
        <f>'Payrolled employees'!AY11-'Payrolled employees'!AY10</f>
        <v>10580</v>
      </c>
      <c r="AZ8" s="4">
        <f>'Payrolled employees'!AZ11-'Payrolled employees'!AZ10</f>
        <v>9635</v>
      </c>
      <c r="BA8" s="4">
        <f>'Payrolled employees'!BA11-'Payrolled employees'!BA10</f>
        <v>5357</v>
      </c>
      <c r="BB8" s="4">
        <f>'Payrolled employees'!BB11-'Payrolled employees'!BB10</f>
        <v>7302</v>
      </c>
      <c r="BC8" s="4">
        <f>'Payrolled employees'!BC11-'Payrolled employees'!BC10</f>
        <v>-2257</v>
      </c>
      <c r="BD8" s="4">
        <f>'Payrolled employees'!BD11-'Payrolled employees'!BD10</f>
        <v>7627</v>
      </c>
      <c r="BE8" s="4">
        <f>'Payrolled employees'!BE11-'Payrolled employees'!BE10</f>
        <v>6124</v>
      </c>
      <c r="BF8" s="4">
        <f>'Payrolled employees'!BF11-'Payrolled employees'!BF10</f>
        <v>31241</v>
      </c>
      <c r="BG8" s="4">
        <f>'Payrolled employees'!BG11-'Payrolled employees'!BG10</f>
        <v>2184</v>
      </c>
      <c r="BH8" s="4">
        <f>'Payrolled employees'!BH11-'Payrolled employees'!BH10</f>
        <v>-8249</v>
      </c>
      <c r="BI8" s="4">
        <f>'Payrolled employees'!BI11-'Payrolled employees'!BI10</f>
        <v>-12459</v>
      </c>
      <c r="BJ8" s="4">
        <f>'Payrolled employees'!BJ11-'Payrolled employees'!BJ10</f>
        <v>-16860</v>
      </c>
      <c r="BK8" s="4">
        <f>'Payrolled employees'!BK11-'Payrolled employees'!BK10</f>
        <v>-20574</v>
      </c>
      <c r="BL8" s="4">
        <f>'Payrolled employees'!BL11-'Payrolled employees'!BL10</f>
        <v>-27299</v>
      </c>
      <c r="BM8" s="4">
        <f>'Payrolled employees'!BM11-'Payrolled employees'!BM10</f>
        <v>-37052</v>
      </c>
      <c r="BN8" s="4">
        <f>'Payrolled employees'!BN11-'Payrolled employees'!BN10</f>
        <v>-42601</v>
      </c>
      <c r="BO8" s="4">
        <f>'Payrolled employees'!BO11-'Payrolled employees'!BO10</f>
        <v>-66136</v>
      </c>
      <c r="BP8" s="4">
        <f>'Payrolled employees'!BP11-'Payrolled employees'!BP10</f>
        <v>-90417</v>
      </c>
      <c r="BQ8" s="13" t="s">
        <v>74</v>
      </c>
      <c r="BR8" s="13" t="s">
        <v>74</v>
      </c>
    </row>
    <row r="9" spans="1:92" x14ac:dyDescent="0.45">
      <c r="A9" s="40">
        <v>43952</v>
      </c>
      <c r="B9" s="4">
        <f>'Payrolled employees'!B12-'Payrolled employees'!B11</f>
        <v>109</v>
      </c>
      <c r="C9" s="4">
        <f>'Payrolled employees'!C12-'Payrolled employees'!C11</f>
        <v>-356</v>
      </c>
      <c r="D9" s="4">
        <f>'Payrolled employees'!D12-'Payrolled employees'!D11</f>
        <v>-275</v>
      </c>
      <c r="E9" s="4">
        <f>'Payrolled employees'!E12-'Payrolled employees'!E11</f>
        <v>-643</v>
      </c>
      <c r="F9" s="4">
        <f>'Payrolled employees'!F12-'Payrolled employees'!F11</f>
        <v>154</v>
      </c>
      <c r="G9" s="4">
        <f>'Payrolled employees'!G12-'Payrolled employees'!G11</f>
        <v>-589</v>
      </c>
      <c r="H9" s="4">
        <f>'Payrolled employees'!H12-'Payrolled employees'!H11</f>
        <v>3933</v>
      </c>
      <c r="I9" s="4">
        <f>'Payrolled employees'!I12-'Payrolled employees'!I11</f>
        <v>375</v>
      </c>
      <c r="J9" s="4">
        <f>'Payrolled employees'!J12-'Payrolled employees'!J11</f>
        <v>-1856</v>
      </c>
      <c r="K9" s="4">
        <f>'Payrolled employees'!K12-'Payrolled employees'!K11</f>
        <v>-176</v>
      </c>
      <c r="L9" s="4">
        <f>'Payrolled employees'!L12-'Payrolled employees'!L11</f>
        <v>236</v>
      </c>
      <c r="M9" s="4">
        <f>'Payrolled employees'!M12-'Payrolled employees'!M11</f>
        <v>-103</v>
      </c>
      <c r="N9" s="4">
        <f>'Payrolled employees'!N12-'Payrolled employees'!N11</f>
        <v>78</v>
      </c>
      <c r="O9" s="4">
        <f>'Payrolled employees'!O12-'Payrolled employees'!O11</f>
        <v>-503</v>
      </c>
      <c r="P9" s="4">
        <f>'Payrolled employees'!P12-'Payrolled employees'!P11</f>
        <v>-583</v>
      </c>
      <c r="Q9" s="4">
        <f>'Payrolled employees'!Q12-'Payrolled employees'!Q11</f>
        <v>-900</v>
      </c>
      <c r="R9" s="4">
        <f>'Payrolled employees'!R12-'Payrolled employees'!R11</f>
        <v>-67</v>
      </c>
      <c r="S9" s="4">
        <f>'Payrolled employees'!S12-'Payrolled employees'!S11</f>
        <v>-536</v>
      </c>
      <c r="T9" s="4">
        <f>'Payrolled employees'!T12-'Payrolled employees'!T11</f>
        <v>3932</v>
      </c>
      <c r="U9" s="4">
        <f>'Payrolled employees'!U12-'Payrolled employees'!U11</f>
        <v>1118</v>
      </c>
      <c r="V9" s="4">
        <f>'Payrolled employees'!V12-'Payrolled employees'!V11</f>
        <v>-2101</v>
      </c>
      <c r="W9" s="4">
        <f>'Payrolled employees'!W12-'Payrolled employees'!W11</f>
        <v>184</v>
      </c>
      <c r="X9" s="4">
        <f>'Payrolled employees'!X12-'Payrolled employees'!X11</f>
        <v>794</v>
      </c>
      <c r="Y9" s="4">
        <f>'Payrolled employees'!Y12-'Payrolled employees'!Y11</f>
        <v>106</v>
      </c>
      <c r="Z9" s="4">
        <f>'Payrolled employees'!Z12-'Payrolled employees'!Z11</f>
        <v>-106</v>
      </c>
      <c r="AA9" s="4">
        <f>'Payrolled employees'!AA12-'Payrolled employees'!AA11</f>
        <v>-1009</v>
      </c>
      <c r="AB9" s="4">
        <f>'Payrolled employees'!AB12-'Payrolled employees'!AB11</f>
        <v>-1295</v>
      </c>
      <c r="AC9" s="4">
        <f>'Payrolled employees'!AC12-'Payrolled employees'!AC11</f>
        <v>-1313</v>
      </c>
      <c r="AD9" s="4">
        <f>'Payrolled employees'!AD12-'Payrolled employees'!AD11</f>
        <v>-652</v>
      </c>
      <c r="AE9" s="4">
        <f>'Payrolled employees'!AE12-'Payrolled employees'!AE11</f>
        <v>-474</v>
      </c>
      <c r="AF9" s="4">
        <f>'Payrolled employees'!AF12-'Payrolled employees'!AF11</f>
        <v>4152</v>
      </c>
      <c r="AG9" s="4">
        <f>'Payrolled employees'!AG12-'Payrolled employees'!AG11</f>
        <v>2198</v>
      </c>
      <c r="AH9" s="4">
        <f>'Payrolled employees'!AH12-'Payrolled employees'!AH11</f>
        <v>-1658</v>
      </c>
      <c r="AI9" s="4">
        <f>'Payrolled employees'!AI12-'Payrolled employees'!AI11</f>
        <v>872</v>
      </c>
      <c r="AJ9" s="4">
        <f>'Payrolled employees'!AJ12-'Payrolled employees'!AJ11</f>
        <v>1802</v>
      </c>
      <c r="AK9" s="4">
        <f>'Payrolled employees'!AK12-'Payrolled employees'!AK11</f>
        <v>514</v>
      </c>
      <c r="AL9" s="4">
        <f>'Payrolled employees'!AL12-'Payrolled employees'!AL11</f>
        <v>-168</v>
      </c>
      <c r="AM9" s="4">
        <f>'Payrolled employees'!AM12-'Payrolled employees'!AM11</f>
        <v>-1525</v>
      </c>
      <c r="AN9" s="4">
        <f>'Payrolled employees'!AN12-'Payrolled employees'!AN11</f>
        <v>-1930</v>
      </c>
      <c r="AO9" s="4">
        <f>'Payrolled employees'!AO12-'Payrolled employees'!AO11</f>
        <v>-1488</v>
      </c>
      <c r="AP9" s="4">
        <f>'Payrolled employees'!AP12-'Payrolled employees'!AP11</f>
        <v>-1123</v>
      </c>
      <c r="AQ9" s="4">
        <f>'Payrolled employees'!AQ12-'Payrolled employees'!AQ11</f>
        <v>-367</v>
      </c>
      <c r="AR9" s="4">
        <f>'Payrolled employees'!AR12-'Payrolled employees'!AR11</f>
        <v>5028</v>
      </c>
      <c r="AS9" s="4">
        <f>'Payrolled employees'!AS12-'Payrolled employees'!AS11</f>
        <v>4421</v>
      </c>
      <c r="AT9" s="4">
        <f>'Payrolled employees'!AT12-'Payrolled employees'!AT11</f>
        <v>-1359</v>
      </c>
      <c r="AU9" s="4">
        <f>'Payrolled employees'!AU12-'Payrolled employees'!AU11</f>
        <v>1619</v>
      </c>
      <c r="AV9" s="4">
        <f>'Payrolled employees'!AV12-'Payrolled employees'!AV11</f>
        <v>3791</v>
      </c>
      <c r="AW9" s="4">
        <f>'Payrolled employees'!AW12-'Payrolled employees'!AW11</f>
        <v>2375</v>
      </c>
      <c r="AX9" s="4">
        <f>'Payrolled employees'!AX12-'Payrolled employees'!AX11</f>
        <v>1437</v>
      </c>
      <c r="AY9" s="4">
        <f>'Payrolled employees'!AY12-'Payrolled employees'!AY11</f>
        <v>708</v>
      </c>
      <c r="AZ9" s="4">
        <f>'Payrolled employees'!AZ12-'Payrolled employees'!AZ11</f>
        <v>921</v>
      </c>
      <c r="BA9" s="4">
        <f>'Payrolled employees'!BA12-'Payrolled employees'!BA11</f>
        <v>2235</v>
      </c>
      <c r="BB9" s="4">
        <f>'Payrolled employees'!BB12-'Payrolled employees'!BB11</f>
        <v>2475</v>
      </c>
      <c r="BC9" s="4">
        <f>'Payrolled employees'!BC12-'Payrolled employees'!BC11</f>
        <v>3902</v>
      </c>
      <c r="BD9" s="4">
        <f>'Payrolled employees'!BD12-'Payrolled employees'!BD11</f>
        <v>10609</v>
      </c>
      <c r="BE9" s="4">
        <f>'Payrolled employees'!BE12-'Payrolled employees'!BE11</f>
        <v>11495</v>
      </c>
      <c r="BF9" s="4">
        <f>'Payrolled employees'!BF12-'Payrolled employees'!BF11</f>
        <v>8058</v>
      </c>
      <c r="BG9" s="4">
        <f>'Payrolled employees'!BG12-'Payrolled employees'!BG11</f>
        <v>12175</v>
      </c>
      <c r="BH9" s="4">
        <f>'Payrolled employees'!BH12-'Payrolled employees'!BH11</f>
        <v>7505</v>
      </c>
      <c r="BI9" s="4">
        <f>'Payrolled employees'!BI12-'Payrolled employees'!BI11</f>
        <v>4655</v>
      </c>
      <c r="BJ9" s="4">
        <f>'Payrolled employees'!BJ12-'Payrolled employees'!BJ11</f>
        <v>403</v>
      </c>
      <c r="BK9" s="4">
        <f>'Payrolled employees'!BK12-'Payrolled employees'!BK11</f>
        <v>-4644</v>
      </c>
      <c r="BL9" s="4">
        <f>'Payrolled employees'!BL12-'Payrolled employees'!BL11</f>
        <v>-11088</v>
      </c>
      <c r="BM9" s="4">
        <f>'Payrolled employees'!BM12-'Payrolled employees'!BM11</f>
        <v>-20387</v>
      </c>
      <c r="BN9" s="4">
        <f>'Payrolled employees'!BN12-'Payrolled employees'!BN11</f>
        <v>-31011</v>
      </c>
      <c r="BO9" s="4">
        <f>'Payrolled employees'!BO12-'Payrolled employees'!BO11</f>
        <v>-47595</v>
      </c>
      <c r="BP9" s="4">
        <f>'Payrolled employees'!BP12-'Payrolled employees'!BP11</f>
        <v>-75187</v>
      </c>
      <c r="BQ9" s="4">
        <f>'Payrolled employees'!BQ12-'Payrolled employees'!BQ11</f>
        <v>-112931</v>
      </c>
      <c r="BR9" s="4">
        <f>'Payrolled employees'!BR12-'Payrolled employees'!BR11</f>
        <v>-108032</v>
      </c>
      <c r="BS9" s="13" t="s">
        <v>74</v>
      </c>
      <c r="BT9" s="4">
        <f>'Payrolled employees'!BT12-'Payrolled employees'!BT11</f>
        <v>0</v>
      </c>
      <c r="BU9" s="4">
        <f>'Payrolled employees'!BU12-'Payrolled employees'!BU11</f>
        <v>0</v>
      </c>
      <c r="BV9" s="4">
        <f>'Payrolled employees'!BV12-'Payrolled employees'!BV11</f>
        <v>0</v>
      </c>
      <c r="BW9" s="4">
        <f>'Payrolled employees'!BW12-'Payrolled employees'!BW11</f>
        <v>0</v>
      </c>
    </row>
    <row r="10" spans="1:92" x14ac:dyDescent="0.45">
      <c r="A10" s="40">
        <v>43983</v>
      </c>
      <c r="B10" s="4">
        <f>'Payrolled employees'!B13-'Payrolled employees'!B12</f>
        <v>211</v>
      </c>
      <c r="C10" s="4">
        <f>'Payrolled employees'!C13-'Payrolled employees'!C12</f>
        <v>84</v>
      </c>
      <c r="D10" s="4">
        <f>'Payrolled employees'!D13-'Payrolled employees'!D12</f>
        <v>93</v>
      </c>
      <c r="E10" s="4">
        <f>'Payrolled employees'!E13-'Payrolled employees'!E12</f>
        <v>241</v>
      </c>
      <c r="F10" s="4">
        <f>'Payrolled employees'!F13-'Payrolled employees'!F12</f>
        <v>177</v>
      </c>
      <c r="G10" s="4">
        <f>'Payrolled employees'!G13-'Payrolled employees'!G12</f>
        <v>172</v>
      </c>
      <c r="H10" s="4">
        <f>'Payrolled employees'!H13-'Payrolled employees'!H12</f>
        <v>-21</v>
      </c>
      <c r="I10" s="4">
        <f>'Payrolled employees'!I13-'Payrolled employees'!I12</f>
        <v>-184</v>
      </c>
      <c r="J10" s="4">
        <f>'Payrolled employees'!J13-'Payrolled employees'!J12</f>
        <v>-946</v>
      </c>
      <c r="K10" s="4">
        <f>'Payrolled employees'!K13-'Payrolled employees'!K12</f>
        <v>-459</v>
      </c>
      <c r="L10" s="4">
        <f>'Payrolled employees'!L13-'Payrolled employees'!L12</f>
        <v>-53</v>
      </c>
      <c r="M10" s="4">
        <f>'Payrolled employees'!M13-'Payrolled employees'!M12</f>
        <v>73</v>
      </c>
      <c r="N10" s="4">
        <f>'Payrolled employees'!N13-'Payrolled employees'!N12</f>
        <v>149</v>
      </c>
      <c r="O10" s="4">
        <f>'Payrolled employees'!O13-'Payrolled employees'!O12</f>
        <v>63</v>
      </c>
      <c r="P10" s="4">
        <f>'Payrolled employees'!P13-'Payrolled employees'!P12</f>
        <v>98</v>
      </c>
      <c r="Q10" s="4">
        <f>'Payrolled employees'!Q13-'Payrolled employees'!Q12</f>
        <v>271</v>
      </c>
      <c r="R10" s="4">
        <f>'Payrolled employees'!R13-'Payrolled employees'!R12</f>
        <v>247</v>
      </c>
      <c r="S10" s="4">
        <f>'Payrolled employees'!S13-'Payrolled employees'!S12</f>
        <v>233</v>
      </c>
      <c r="T10" s="4">
        <f>'Payrolled employees'!T13-'Payrolled employees'!T12</f>
        <v>52</v>
      </c>
      <c r="U10" s="4">
        <f>'Payrolled employees'!U13-'Payrolled employees'!U12</f>
        <v>-135</v>
      </c>
      <c r="V10" s="4">
        <f>'Payrolled employees'!V13-'Payrolled employees'!V12</f>
        <v>-1189</v>
      </c>
      <c r="W10" s="4">
        <f>'Payrolled employees'!W13-'Payrolled employees'!W12</f>
        <v>-598</v>
      </c>
      <c r="X10" s="4">
        <f>'Payrolled employees'!X13-'Payrolled employees'!X12</f>
        <v>-127</v>
      </c>
      <c r="Y10" s="4">
        <f>'Payrolled employees'!Y13-'Payrolled employees'!Y12</f>
        <v>68</v>
      </c>
      <c r="Z10" s="4">
        <f>'Payrolled employees'!Z13-'Payrolled employees'!Z12</f>
        <v>114</v>
      </c>
      <c r="AA10" s="4">
        <f>'Payrolled employees'!AA13-'Payrolled employees'!AA12</f>
        <v>87</v>
      </c>
      <c r="AB10" s="4">
        <f>'Payrolled employees'!AB13-'Payrolled employees'!AB12</f>
        <v>176</v>
      </c>
      <c r="AC10" s="4">
        <f>'Payrolled employees'!AC13-'Payrolled employees'!AC12</f>
        <v>308</v>
      </c>
      <c r="AD10" s="4">
        <f>'Payrolled employees'!AD13-'Payrolled employees'!AD12</f>
        <v>342</v>
      </c>
      <c r="AE10" s="4">
        <f>'Payrolled employees'!AE13-'Payrolled employees'!AE12</f>
        <v>234</v>
      </c>
      <c r="AF10" s="4">
        <f>'Payrolled employees'!AF13-'Payrolled employees'!AF12</f>
        <v>199</v>
      </c>
      <c r="AG10" s="4">
        <f>'Payrolled employees'!AG13-'Payrolled employees'!AG12</f>
        <v>52</v>
      </c>
      <c r="AH10" s="4">
        <f>'Payrolled employees'!AH13-'Payrolled employees'!AH12</f>
        <v>-1727</v>
      </c>
      <c r="AI10" s="4">
        <f>'Payrolled employees'!AI13-'Payrolled employees'!AI12</f>
        <v>-808</v>
      </c>
      <c r="AJ10" s="4">
        <f>'Payrolled employees'!AJ13-'Payrolled employees'!AJ12</f>
        <v>-31</v>
      </c>
      <c r="AK10" s="4">
        <f>'Payrolled employees'!AK13-'Payrolled employees'!AK12</f>
        <v>245</v>
      </c>
      <c r="AL10" s="4">
        <f>'Payrolled employees'!AL13-'Payrolled employees'!AL12</f>
        <v>210</v>
      </c>
      <c r="AM10" s="4">
        <f>'Payrolled employees'!AM13-'Payrolled employees'!AM12</f>
        <v>180</v>
      </c>
      <c r="AN10" s="4">
        <f>'Payrolled employees'!AN13-'Payrolled employees'!AN12</f>
        <v>313</v>
      </c>
      <c r="AO10" s="4">
        <f>'Payrolled employees'!AO13-'Payrolled employees'!AO12</f>
        <v>385</v>
      </c>
      <c r="AP10" s="4">
        <f>'Payrolled employees'!AP13-'Payrolled employees'!AP12</f>
        <v>515</v>
      </c>
      <c r="AQ10" s="4">
        <f>'Payrolled employees'!AQ13-'Payrolled employees'!AQ12</f>
        <v>336</v>
      </c>
      <c r="AR10" s="4">
        <f>'Payrolled employees'!AR13-'Payrolled employees'!AR12</f>
        <v>409</v>
      </c>
      <c r="AS10" s="4">
        <f>'Payrolled employees'!AS13-'Payrolled employees'!AS12</f>
        <v>373</v>
      </c>
      <c r="AT10" s="4">
        <f>'Payrolled employees'!AT13-'Payrolled employees'!AT12</f>
        <v>-2322</v>
      </c>
      <c r="AU10" s="4">
        <f>'Payrolled employees'!AU13-'Payrolled employees'!AU12</f>
        <v>-1200</v>
      </c>
      <c r="AV10" s="4">
        <f>'Payrolled employees'!AV13-'Payrolled employees'!AV12</f>
        <v>-145</v>
      </c>
      <c r="AW10" s="4">
        <f>'Payrolled employees'!AW13-'Payrolled employees'!AW12</f>
        <v>405</v>
      </c>
      <c r="AX10" s="4">
        <f>'Payrolled employees'!AX13-'Payrolled employees'!AX12</f>
        <v>285</v>
      </c>
      <c r="AY10" s="4">
        <f>'Payrolled employees'!AY13-'Payrolled employees'!AY12</f>
        <v>284</v>
      </c>
      <c r="AZ10" s="4">
        <f>'Payrolled employees'!AZ13-'Payrolled employees'!AZ12</f>
        <v>435</v>
      </c>
      <c r="BA10" s="4">
        <f>'Payrolled employees'!BA13-'Payrolled employees'!BA12</f>
        <v>429</v>
      </c>
      <c r="BB10" s="4">
        <f>'Payrolled employees'!BB13-'Payrolled employees'!BB12</f>
        <v>610</v>
      </c>
      <c r="BC10" s="4">
        <f>'Payrolled employees'!BC13-'Payrolled employees'!BC12</f>
        <v>333</v>
      </c>
      <c r="BD10" s="4">
        <f>'Payrolled employees'!BD13-'Payrolled employees'!BD12</f>
        <v>655</v>
      </c>
      <c r="BE10" s="4">
        <f>'Payrolled employees'!BE13-'Payrolled employees'!BE12</f>
        <v>850</v>
      </c>
      <c r="BF10" s="4">
        <f>'Payrolled employees'!BF13-'Payrolled employees'!BF12</f>
        <v>-3141</v>
      </c>
      <c r="BG10" s="4">
        <f>'Payrolled employees'!BG13-'Payrolled employees'!BG12</f>
        <v>-2732</v>
      </c>
      <c r="BH10" s="4">
        <f>'Payrolled employees'!BH13-'Payrolled employees'!BH12</f>
        <v>-3994</v>
      </c>
      <c r="BI10" s="4">
        <f>'Payrolled employees'!BI13-'Payrolled employees'!BI12</f>
        <v>-4637</v>
      </c>
      <c r="BJ10" s="4">
        <f>'Payrolled employees'!BJ13-'Payrolled employees'!BJ12</f>
        <v>-4955</v>
      </c>
      <c r="BK10" s="4">
        <f>'Payrolled employees'!BK13-'Payrolled employees'!BK12</f>
        <v>-4894</v>
      </c>
      <c r="BL10" s="4">
        <f>'Payrolled employees'!BL13-'Payrolled employees'!BL12</f>
        <v>-4647</v>
      </c>
      <c r="BM10" s="4">
        <f>'Payrolled employees'!BM13-'Payrolled employees'!BM12</f>
        <v>-3835</v>
      </c>
      <c r="BN10" s="4">
        <f>'Payrolled employees'!BN13-'Payrolled employees'!BN12</f>
        <v>-3636</v>
      </c>
      <c r="BO10" s="4">
        <f>'Payrolled employees'!BO13-'Payrolled employees'!BO12</f>
        <v>-3795</v>
      </c>
      <c r="BP10" s="4">
        <f>'Payrolled employees'!BP13-'Payrolled employees'!BP12</f>
        <v>-3925</v>
      </c>
      <c r="BQ10" s="4">
        <f>'Payrolled employees'!BQ13-'Payrolled employees'!BQ12</f>
        <v>-5378</v>
      </c>
      <c r="BR10" s="4">
        <f>'Payrolled employees'!BR13-'Payrolled employees'!BR12</f>
        <v>-2309</v>
      </c>
      <c r="BS10" s="4">
        <f>'Payrolled employees'!BS13-'Payrolled employees'!BS12</f>
        <v>5426</v>
      </c>
      <c r="BT10" s="13" t="s">
        <v>74</v>
      </c>
      <c r="BU10" s="4">
        <f>'Payrolled employees'!BU13-'Payrolled employees'!BU12</f>
        <v>0</v>
      </c>
      <c r="BV10" s="4">
        <f>'Payrolled employees'!BV13-'Payrolled employees'!BV12</f>
        <v>0</v>
      </c>
      <c r="BW10" s="4">
        <f>'Payrolled employees'!BW13-'Payrolled employees'!BW12</f>
        <v>0</v>
      </c>
    </row>
    <row r="11" spans="1:92" x14ac:dyDescent="0.45">
      <c r="A11" s="40">
        <v>44013</v>
      </c>
      <c r="B11" s="4">
        <f>'Payrolled employees'!B14-'Payrolled employees'!B13</f>
        <v>-858</v>
      </c>
      <c r="C11" s="4">
        <f>'Payrolled employees'!C14-'Payrolled employees'!C13</f>
        <v>6</v>
      </c>
      <c r="D11" s="4">
        <f>'Payrolled employees'!D14-'Payrolled employees'!D13</f>
        <v>43</v>
      </c>
      <c r="E11" s="4">
        <f>'Payrolled employees'!E14-'Payrolled employees'!E13</f>
        <v>-25</v>
      </c>
      <c r="F11" s="4">
        <f>'Payrolled employees'!F14-'Payrolled employees'!F13</f>
        <v>120</v>
      </c>
      <c r="G11" s="4">
        <f>'Payrolled employees'!G14-'Payrolled employees'!G13</f>
        <v>38</v>
      </c>
      <c r="H11" s="4">
        <f>'Payrolled employees'!H14-'Payrolled employees'!H13</f>
        <v>-254</v>
      </c>
      <c r="I11" s="4">
        <f>'Payrolled employees'!I14-'Payrolled employees'!I13</f>
        <v>240</v>
      </c>
      <c r="J11" s="4">
        <f>'Payrolled employees'!J14-'Payrolled employees'!J13</f>
        <v>394</v>
      </c>
      <c r="K11" s="4">
        <f>'Payrolled employees'!K14-'Payrolled employees'!K13</f>
        <v>211</v>
      </c>
      <c r="L11" s="4">
        <f>'Payrolled employees'!L14-'Payrolled employees'!L13</f>
        <v>139</v>
      </c>
      <c r="M11" s="4">
        <f>'Payrolled employees'!M14-'Payrolled employees'!M13</f>
        <v>-29</v>
      </c>
      <c r="N11" s="4">
        <f>'Payrolled employees'!N14-'Payrolled employees'!N13</f>
        <v>-868</v>
      </c>
      <c r="O11" s="4">
        <f>'Payrolled employees'!O14-'Payrolled employees'!O13</f>
        <v>-72</v>
      </c>
      <c r="P11" s="4">
        <f>'Payrolled employees'!P14-'Payrolled employees'!P13</f>
        <v>-1</v>
      </c>
      <c r="Q11" s="4">
        <f>'Payrolled employees'!Q14-'Payrolled employees'!Q13</f>
        <v>-6</v>
      </c>
      <c r="R11" s="4">
        <f>'Payrolled employees'!R14-'Payrolled employees'!R13</f>
        <v>143</v>
      </c>
      <c r="S11" s="4">
        <f>'Payrolled employees'!S14-'Payrolled employees'!S13</f>
        <v>45</v>
      </c>
      <c r="T11" s="4">
        <f>'Payrolled employees'!T14-'Payrolled employees'!T13</f>
        <v>-222</v>
      </c>
      <c r="U11" s="4">
        <f>'Payrolled employees'!U14-'Payrolled employees'!U13</f>
        <v>225</v>
      </c>
      <c r="V11" s="4">
        <f>'Payrolled employees'!V14-'Payrolled employees'!V13</f>
        <v>443</v>
      </c>
      <c r="W11" s="4">
        <f>'Payrolled employees'!W14-'Payrolled employees'!W13</f>
        <v>159</v>
      </c>
      <c r="X11" s="4">
        <f>'Payrolled employees'!X14-'Payrolled employees'!X13</f>
        <v>199</v>
      </c>
      <c r="Y11" s="4">
        <f>'Payrolled employees'!Y14-'Payrolled employees'!Y13</f>
        <v>142</v>
      </c>
      <c r="Z11" s="4">
        <f>'Payrolled employees'!Z14-'Payrolled employees'!Z13</f>
        <v>-1392</v>
      </c>
      <c r="AA11" s="4">
        <f>'Payrolled employees'!AA14-'Payrolled employees'!AA13</f>
        <v>11</v>
      </c>
      <c r="AB11" s="4">
        <f>'Payrolled employees'!AB14-'Payrolled employees'!AB13</f>
        <v>34</v>
      </c>
      <c r="AC11" s="4">
        <f>'Payrolled employees'!AC14-'Payrolled employees'!AC13</f>
        <v>16</v>
      </c>
      <c r="AD11" s="4">
        <f>'Payrolled employees'!AD14-'Payrolled employees'!AD13</f>
        <v>99</v>
      </c>
      <c r="AE11" s="4">
        <f>'Payrolled employees'!AE14-'Payrolled employees'!AE13</f>
        <v>85</v>
      </c>
      <c r="AF11" s="4">
        <f>'Payrolled employees'!AF14-'Payrolled employees'!AF13</f>
        <v>-68</v>
      </c>
      <c r="AG11" s="4">
        <f>'Payrolled employees'!AG14-'Payrolled employees'!AG13</f>
        <v>71</v>
      </c>
      <c r="AH11" s="4">
        <f>'Payrolled employees'!AH14-'Payrolled employees'!AH13</f>
        <v>428</v>
      </c>
      <c r="AI11" s="4">
        <f>'Payrolled employees'!AI14-'Payrolled employees'!AI13</f>
        <v>87</v>
      </c>
      <c r="AJ11" s="4">
        <f>'Payrolled employees'!AJ14-'Payrolled employees'!AJ13</f>
        <v>198</v>
      </c>
      <c r="AK11" s="4">
        <f>'Payrolled employees'!AK14-'Payrolled employees'!AK13</f>
        <v>324</v>
      </c>
      <c r="AL11" s="4">
        <f>'Payrolled employees'!AL14-'Payrolled employees'!AL13</f>
        <v>-1999</v>
      </c>
      <c r="AM11" s="4">
        <f>'Payrolled employees'!AM14-'Payrolled employees'!AM13</f>
        <v>110</v>
      </c>
      <c r="AN11" s="4">
        <f>'Payrolled employees'!AN14-'Payrolled employees'!AN13</f>
        <v>118</v>
      </c>
      <c r="AO11" s="4">
        <f>'Payrolled employees'!AO14-'Payrolled employees'!AO13</f>
        <v>127</v>
      </c>
      <c r="AP11" s="4">
        <f>'Payrolled employees'!AP14-'Payrolled employees'!AP13</f>
        <v>181</v>
      </c>
      <c r="AQ11" s="4">
        <f>'Payrolled employees'!AQ14-'Payrolled employees'!AQ13</f>
        <v>258</v>
      </c>
      <c r="AR11" s="4">
        <f>'Payrolled employees'!AR14-'Payrolled employees'!AR13</f>
        <v>172</v>
      </c>
      <c r="AS11" s="4">
        <f>'Payrolled employees'!AS14-'Payrolled employees'!AS13</f>
        <v>78</v>
      </c>
      <c r="AT11" s="4">
        <f>'Payrolled employees'!AT14-'Payrolled employees'!AT13</f>
        <v>647</v>
      </c>
      <c r="AU11" s="4">
        <f>'Payrolled employees'!AU14-'Payrolled employees'!AU13</f>
        <v>222</v>
      </c>
      <c r="AV11" s="4">
        <f>'Payrolled employees'!AV14-'Payrolled employees'!AV13</f>
        <v>612</v>
      </c>
      <c r="AW11" s="4">
        <f>'Payrolled employees'!AW14-'Payrolled employees'!AW13</f>
        <v>582</v>
      </c>
      <c r="AX11" s="4">
        <f>'Payrolled employees'!AX14-'Payrolled employees'!AX13</f>
        <v>-2660</v>
      </c>
      <c r="AY11" s="4">
        <f>'Payrolled employees'!AY14-'Payrolled employees'!AY13</f>
        <v>218</v>
      </c>
      <c r="AZ11" s="4">
        <f>'Payrolled employees'!AZ14-'Payrolled employees'!AZ13</f>
        <v>192</v>
      </c>
      <c r="BA11" s="4">
        <f>'Payrolled employees'!BA14-'Payrolled employees'!BA13</f>
        <v>187</v>
      </c>
      <c r="BB11" s="4">
        <f>'Payrolled employees'!BB14-'Payrolled employees'!BB13</f>
        <v>244</v>
      </c>
      <c r="BC11" s="4">
        <f>'Payrolled employees'!BC14-'Payrolled employees'!BC13</f>
        <v>470</v>
      </c>
      <c r="BD11" s="4">
        <f>'Payrolled employees'!BD14-'Payrolled employees'!BD13</f>
        <v>362</v>
      </c>
      <c r="BE11" s="4">
        <f>'Payrolled employees'!BE14-'Payrolled employees'!BE13</f>
        <v>31</v>
      </c>
      <c r="BF11" s="4">
        <f>'Payrolled employees'!BF14-'Payrolled employees'!BF13</f>
        <v>798</v>
      </c>
      <c r="BG11" s="4">
        <f>'Payrolled employees'!BG14-'Payrolled employees'!BG13</f>
        <v>303</v>
      </c>
      <c r="BH11" s="4">
        <f>'Payrolled employees'!BH14-'Payrolled employees'!BH13</f>
        <v>713</v>
      </c>
      <c r="BI11" s="4">
        <f>'Payrolled employees'!BI14-'Payrolled employees'!BI13</f>
        <v>152</v>
      </c>
      <c r="BJ11" s="4">
        <f>'Payrolled employees'!BJ14-'Payrolled employees'!BJ13</f>
        <v>-3126</v>
      </c>
      <c r="BK11" s="4">
        <f>'Payrolled employees'!BK14-'Payrolled employees'!BK13</f>
        <v>478</v>
      </c>
      <c r="BL11" s="4">
        <f>'Payrolled employees'!BL14-'Payrolled employees'!BL13</f>
        <v>509</v>
      </c>
      <c r="BM11" s="4">
        <f>'Payrolled employees'!BM14-'Payrolled employees'!BM13</f>
        <v>785</v>
      </c>
      <c r="BN11" s="4">
        <f>'Payrolled employees'!BN14-'Payrolled employees'!BN13</f>
        <v>991</v>
      </c>
      <c r="BO11" s="4">
        <f>'Payrolled employees'!BO14-'Payrolled employees'!BO13</f>
        <v>1128</v>
      </c>
      <c r="BP11" s="4">
        <f>'Payrolled employees'!BP14-'Payrolled employees'!BP13</f>
        <v>1585</v>
      </c>
      <c r="BQ11" s="4">
        <f>'Payrolled employees'!BQ14-'Payrolled employees'!BQ13</f>
        <v>1523</v>
      </c>
      <c r="BR11" s="4">
        <f>'Payrolled employees'!BR14-'Payrolled employees'!BR13</f>
        <v>518</v>
      </c>
      <c r="BS11" s="4">
        <f>'Payrolled employees'!BS14-'Payrolled employees'!BS13</f>
        <v>-525</v>
      </c>
      <c r="BT11" s="4">
        <f>'Payrolled employees'!BT14-'Payrolled employees'!BT13</f>
        <v>37899</v>
      </c>
      <c r="BU11" s="13" t="s">
        <v>74</v>
      </c>
      <c r="BV11" s="4">
        <f>'Payrolled employees'!BV14-'Payrolled employees'!BV13</f>
        <v>0</v>
      </c>
      <c r="BW11" s="4">
        <f>'Payrolled employees'!BW14-'Payrolled employees'!BW13</f>
        <v>0</v>
      </c>
    </row>
    <row r="12" spans="1:92" x14ac:dyDescent="0.45">
      <c r="A12" s="40">
        <v>44044</v>
      </c>
      <c r="B12" s="4">
        <f>'Payrolled employees'!B15-'Payrolled employees'!B14</f>
        <v>-5500</v>
      </c>
      <c r="C12" s="4">
        <f>'Payrolled employees'!C15-'Payrolled employees'!C14</f>
        <v>-7723</v>
      </c>
      <c r="D12" s="4">
        <f>'Payrolled employees'!D15-'Payrolled employees'!D14</f>
        <v>-8763</v>
      </c>
      <c r="E12" s="4">
        <f>'Payrolled employees'!E15-'Payrolled employees'!E14</f>
        <v>-8426</v>
      </c>
      <c r="F12" s="4">
        <f>'Payrolled employees'!F15-'Payrolled employees'!F14</f>
        <v>-10563</v>
      </c>
      <c r="G12" s="4">
        <f>'Payrolled employees'!G15-'Payrolled employees'!G14</f>
        <v>-10182</v>
      </c>
      <c r="H12" s="4">
        <f>'Payrolled employees'!H15-'Payrolled employees'!H14</f>
        <v>-12176</v>
      </c>
      <c r="I12" s="4">
        <f>'Payrolled employees'!I15-'Payrolled employees'!I14</f>
        <v>-10719</v>
      </c>
      <c r="J12" s="4">
        <f>'Payrolled employees'!J15-'Payrolled employees'!J14</f>
        <v>-10140</v>
      </c>
      <c r="K12" s="4">
        <f>'Payrolled employees'!K15-'Payrolled employees'!K14</f>
        <v>-10613</v>
      </c>
      <c r="L12" s="4">
        <f>'Payrolled employees'!L15-'Payrolled employees'!L14</f>
        <v>-9432</v>
      </c>
      <c r="M12" s="4">
        <f>'Payrolled employees'!M15-'Payrolled employees'!M14</f>
        <v>-8246</v>
      </c>
      <c r="N12" s="4">
        <f>'Payrolled employees'!N15-'Payrolled employees'!N14</f>
        <v>-6249</v>
      </c>
      <c r="O12" s="4">
        <f>'Payrolled employees'!O15-'Payrolled employees'!O14</f>
        <v>-8295</v>
      </c>
      <c r="P12" s="4">
        <f>'Payrolled employees'!P15-'Payrolled employees'!P14</f>
        <v>-9137</v>
      </c>
      <c r="Q12" s="4">
        <f>'Payrolled employees'!Q15-'Payrolled employees'!Q14</f>
        <v>-8872</v>
      </c>
      <c r="R12" s="4">
        <f>'Payrolled employees'!R15-'Payrolled employees'!R14</f>
        <v>-10733</v>
      </c>
      <c r="S12" s="4">
        <f>'Payrolled employees'!S15-'Payrolled employees'!S14</f>
        <v>-10546</v>
      </c>
      <c r="T12" s="4">
        <f>'Payrolled employees'!T15-'Payrolled employees'!T14</f>
        <v>-13153</v>
      </c>
      <c r="U12" s="4">
        <f>'Payrolled employees'!U15-'Payrolled employees'!U14</f>
        <v>-12909</v>
      </c>
      <c r="V12" s="4">
        <f>'Payrolled employees'!V15-'Payrolled employees'!V14</f>
        <v>-13321</v>
      </c>
      <c r="W12" s="4">
        <f>'Payrolled employees'!W15-'Payrolled employees'!W14</f>
        <v>-14158</v>
      </c>
      <c r="X12" s="4">
        <f>'Payrolled employees'!X15-'Payrolled employees'!X14</f>
        <v>-12931</v>
      </c>
      <c r="Y12" s="4">
        <f>'Payrolled employees'!Y15-'Payrolled employees'!Y14</f>
        <v>-12047</v>
      </c>
      <c r="Z12" s="4">
        <f>'Payrolled employees'!Z15-'Payrolled employees'!Z14</f>
        <v>-10192</v>
      </c>
      <c r="AA12" s="4">
        <f>'Payrolled employees'!AA15-'Payrolled employees'!AA14</f>
        <v>-12114</v>
      </c>
      <c r="AB12" s="4">
        <f>'Payrolled employees'!AB15-'Payrolled employees'!AB14</f>
        <v>-11753</v>
      </c>
      <c r="AC12" s="4">
        <f>'Payrolled employees'!AC15-'Payrolled employees'!AC14</f>
        <v>-11682</v>
      </c>
      <c r="AD12" s="4">
        <f>'Payrolled employees'!AD15-'Payrolled employees'!AD14</f>
        <v>-13754</v>
      </c>
      <c r="AE12" s="4">
        <f>'Payrolled employees'!AE15-'Payrolled employees'!AE14</f>
        <v>-14379</v>
      </c>
      <c r="AF12" s="4">
        <f>'Payrolled employees'!AF15-'Payrolled employees'!AF14</f>
        <v>-16069</v>
      </c>
      <c r="AG12" s="4">
        <f>'Payrolled employees'!AG15-'Payrolled employees'!AG14</f>
        <v>-15734</v>
      </c>
      <c r="AH12" s="4">
        <f>'Payrolled employees'!AH15-'Payrolled employees'!AH14</f>
        <v>-15733</v>
      </c>
      <c r="AI12" s="4">
        <f>'Payrolled employees'!AI15-'Payrolled employees'!AI14</f>
        <v>-17011</v>
      </c>
      <c r="AJ12" s="4">
        <f>'Payrolled employees'!AJ15-'Payrolled employees'!AJ14</f>
        <v>-15928</v>
      </c>
      <c r="AK12" s="4">
        <f>'Payrolled employees'!AK15-'Payrolled employees'!AK14</f>
        <v>-12499</v>
      </c>
      <c r="AL12" s="4">
        <f>'Payrolled employees'!AL15-'Payrolled employees'!AL14</f>
        <v>-9255</v>
      </c>
      <c r="AM12" s="4">
        <f>'Payrolled employees'!AM15-'Payrolled employees'!AM14</f>
        <v>-12599</v>
      </c>
      <c r="AN12" s="4">
        <f>'Payrolled employees'!AN15-'Payrolled employees'!AN14</f>
        <v>-12821</v>
      </c>
      <c r="AO12" s="4">
        <f>'Payrolled employees'!AO15-'Payrolled employees'!AO14</f>
        <v>-12023</v>
      </c>
      <c r="AP12" s="4">
        <f>'Payrolled employees'!AP15-'Payrolled employees'!AP14</f>
        <v>-13034</v>
      </c>
      <c r="AQ12" s="4">
        <f>'Payrolled employees'!AQ15-'Payrolled employees'!AQ14</f>
        <v>-14168</v>
      </c>
      <c r="AR12" s="4">
        <f>'Payrolled employees'!AR15-'Payrolled employees'!AR14</f>
        <v>-16544</v>
      </c>
      <c r="AS12" s="4">
        <f>'Payrolled employees'!AS15-'Payrolled employees'!AS14</f>
        <v>-16217</v>
      </c>
      <c r="AT12" s="4">
        <f>'Payrolled employees'!AT15-'Payrolled employees'!AT14</f>
        <v>-16336</v>
      </c>
      <c r="AU12" s="4">
        <f>'Payrolled employees'!AU15-'Payrolled employees'!AU14</f>
        <v>-18089</v>
      </c>
      <c r="AV12" s="4">
        <f>'Payrolled employees'!AV15-'Payrolled employees'!AV14</f>
        <v>-18478</v>
      </c>
      <c r="AW12" s="4">
        <f>'Payrolled employees'!AW15-'Payrolled employees'!AW14</f>
        <v>-11172</v>
      </c>
      <c r="AX12" s="4">
        <f>'Payrolled employees'!AX15-'Payrolled employees'!AX14</f>
        <v>-8027</v>
      </c>
      <c r="AY12" s="4">
        <f>'Payrolled employees'!AY15-'Payrolled employees'!AY14</f>
        <v>-13616</v>
      </c>
      <c r="AZ12" s="4">
        <f>'Payrolled employees'!AZ15-'Payrolled employees'!AZ14</f>
        <v>-14010</v>
      </c>
      <c r="BA12" s="4">
        <f>'Payrolled employees'!BA15-'Payrolled employees'!BA14</f>
        <v>-14403</v>
      </c>
      <c r="BB12" s="4">
        <f>'Payrolled employees'!BB15-'Payrolled employees'!BB14</f>
        <v>-15646</v>
      </c>
      <c r="BC12" s="4">
        <f>'Payrolled employees'!BC15-'Payrolled employees'!BC14</f>
        <v>-17433</v>
      </c>
      <c r="BD12" s="4">
        <f>'Payrolled employees'!BD15-'Payrolled employees'!BD14</f>
        <v>-20323</v>
      </c>
      <c r="BE12" s="4">
        <f>'Payrolled employees'!BE15-'Payrolled employees'!BE14</f>
        <v>-20299</v>
      </c>
      <c r="BF12" s="4">
        <f>'Payrolled employees'!BF15-'Payrolled employees'!BF14</f>
        <v>-19300</v>
      </c>
      <c r="BG12" s="4">
        <f>'Payrolled employees'!BG15-'Payrolled employees'!BG14</f>
        <v>-21800</v>
      </c>
      <c r="BH12" s="4">
        <f>'Payrolled employees'!BH15-'Payrolled employees'!BH14</f>
        <v>-20967</v>
      </c>
      <c r="BI12" s="4">
        <f>'Payrolled employees'!BI15-'Payrolled employees'!BI14</f>
        <v>-6280</v>
      </c>
      <c r="BJ12" s="4">
        <f>'Payrolled employees'!BJ15-'Payrolled employees'!BJ14</f>
        <v>-1768</v>
      </c>
      <c r="BK12" s="4">
        <f>'Payrolled employees'!BK15-'Payrolled employees'!BK14</f>
        <v>-6920</v>
      </c>
      <c r="BL12" s="4">
        <f>'Payrolled employees'!BL15-'Payrolled employees'!BL14</f>
        <v>-6662</v>
      </c>
      <c r="BM12" s="4">
        <f>'Payrolled employees'!BM15-'Payrolled employees'!BM14</f>
        <v>-6846</v>
      </c>
      <c r="BN12" s="4">
        <f>'Payrolled employees'!BN15-'Payrolled employees'!BN14</f>
        <v>-6998</v>
      </c>
      <c r="BO12" s="4">
        <f>'Payrolled employees'!BO15-'Payrolled employees'!BO14</f>
        <v>-8027</v>
      </c>
      <c r="BP12" s="4">
        <f>'Payrolled employees'!BP15-'Payrolled employees'!BP14</f>
        <v>-9220</v>
      </c>
      <c r="BQ12" s="4">
        <f>'Payrolled employees'!BQ15-'Payrolled employees'!BQ14</f>
        <v>-8320</v>
      </c>
      <c r="BR12" s="4">
        <f>'Payrolled employees'!BR15-'Payrolled employees'!BR14</f>
        <v>-7829</v>
      </c>
      <c r="BS12" s="4">
        <f>'Payrolled employees'!BS15-'Payrolled employees'!BS14</f>
        <v>-17746</v>
      </c>
      <c r="BT12" s="4">
        <f>'Payrolled employees'!BT15-'Payrolled employees'!BT14</f>
        <v>-28979</v>
      </c>
      <c r="BU12" s="4">
        <f>'Payrolled employees'!BU15-'Payrolled employees'!BU14</f>
        <v>25208</v>
      </c>
      <c r="BV12" s="13" t="s">
        <v>74</v>
      </c>
      <c r="BW12" s="4">
        <f>'Payrolled employees'!BW15-'Payrolled employees'!BW14</f>
        <v>0</v>
      </c>
    </row>
    <row r="13" spans="1:92" x14ac:dyDescent="0.45">
      <c r="A13" s="40">
        <v>44075</v>
      </c>
      <c r="B13" s="4">
        <f>'Payrolled employees'!B16-'Payrolled employees'!B15</f>
        <v>-743</v>
      </c>
      <c r="C13" s="4">
        <f>'Payrolled employees'!C16-'Payrolled employees'!C15</f>
        <v>356</v>
      </c>
      <c r="D13" s="4">
        <f>'Payrolled employees'!D16-'Payrolled employees'!D15</f>
        <v>-409</v>
      </c>
      <c r="E13" s="4">
        <f>'Payrolled employees'!E16-'Payrolled employees'!E15</f>
        <v>2749</v>
      </c>
      <c r="F13" s="4">
        <f>'Payrolled employees'!F16-'Payrolled employees'!F15</f>
        <v>-1591</v>
      </c>
      <c r="G13" s="4">
        <f>'Payrolled employees'!G16-'Payrolled employees'!G15</f>
        <v>-161</v>
      </c>
      <c r="H13" s="4">
        <f>'Payrolled employees'!H16-'Payrolled employees'!H15</f>
        <v>-823</v>
      </c>
      <c r="I13" s="4">
        <f>'Payrolled employees'!I16-'Payrolled employees'!I15</f>
        <v>584</v>
      </c>
      <c r="J13" s="4">
        <f>'Payrolled employees'!J16-'Payrolled employees'!J15</f>
        <v>1799</v>
      </c>
      <c r="K13" s="4">
        <f>'Payrolled employees'!K16-'Payrolled employees'!K15</f>
        <v>-281</v>
      </c>
      <c r="L13" s="4">
        <f>'Payrolled employees'!L16-'Payrolled employees'!L15</f>
        <v>-852</v>
      </c>
      <c r="M13" s="4">
        <f>'Payrolled employees'!M16-'Payrolled employees'!M15</f>
        <v>-943</v>
      </c>
      <c r="N13" s="4">
        <f>'Payrolled employees'!N16-'Payrolled employees'!N15</f>
        <v>-1119</v>
      </c>
      <c r="O13" s="4">
        <f>'Payrolled employees'!O16-'Payrolled employees'!O15</f>
        <v>609</v>
      </c>
      <c r="P13" s="4">
        <f>'Payrolled employees'!P16-'Payrolled employees'!P15</f>
        <v>-11</v>
      </c>
      <c r="Q13" s="4">
        <f>'Payrolled employees'!Q16-'Payrolled employees'!Q15</f>
        <v>3162</v>
      </c>
      <c r="R13" s="4">
        <f>'Payrolled employees'!R16-'Payrolled employees'!R15</f>
        <v>-2214</v>
      </c>
      <c r="S13" s="4">
        <f>'Payrolled employees'!S16-'Payrolled employees'!S15</f>
        <v>380</v>
      </c>
      <c r="T13" s="4">
        <f>'Payrolled employees'!T16-'Payrolled employees'!T15</f>
        <v>-509</v>
      </c>
      <c r="U13" s="4">
        <f>'Payrolled employees'!U16-'Payrolled employees'!U15</f>
        <v>496</v>
      </c>
      <c r="V13" s="4">
        <f>'Payrolled employees'!V16-'Payrolled employees'!V15</f>
        <v>1917</v>
      </c>
      <c r="W13" s="4">
        <f>'Payrolled employees'!W16-'Payrolled employees'!W15</f>
        <v>-825</v>
      </c>
      <c r="X13" s="4">
        <f>'Payrolled employees'!X16-'Payrolled employees'!X15</f>
        <v>-1376</v>
      </c>
      <c r="Y13" s="4">
        <f>'Payrolled employees'!Y16-'Payrolled employees'!Y15</f>
        <v>-1255</v>
      </c>
      <c r="Z13" s="4">
        <f>'Payrolled employees'!Z16-'Payrolled employees'!Z15</f>
        <v>-2753</v>
      </c>
      <c r="AA13" s="4">
        <f>'Payrolled employees'!AA16-'Payrolled employees'!AA15</f>
        <v>1558</v>
      </c>
      <c r="AB13" s="4">
        <f>'Payrolled employees'!AB16-'Payrolled employees'!AB15</f>
        <v>1367</v>
      </c>
      <c r="AC13" s="4">
        <f>'Payrolled employees'!AC16-'Payrolled employees'!AC15</f>
        <v>3832</v>
      </c>
      <c r="AD13" s="4">
        <f>'Payrolled employees'!AD16-'Payrolled employees'!AD15</f>
        <v>-2825</v>
      </c>
      <c r="AE13" s="4">
        <f>'Payrolled employees'!AE16-'Payrolled employees'!AE15</f>
        <v>1214</v>
      </c>
      <c r="AF13" s="4">
        <f>'Payrolled employees'!AF16-'Payrolled employees'!AF15</f>
        <v>374</v>
      </c>
      <c r="AG13" s="4">
        <f>'Payrolled employees'!AG16-'Payrolled employees'!AG15</f>
        <v>77</v>
      </c>
      <c r="AH13" s="4">
        <f>'Payrolled employees'!AH16-'Payrolled employees'!AH15</f>
        <v>1740</v>
      </c>
      <c r="AI13" s="4">
        <f>'Payrolled employees'!AI16-'Payrolled employees'!AI15</f>
        <v>-1545</v>
      </c>
      <c r="AJ13" s="4">
        <f>'Payrolled employees'!AJ16-'Payrolled employees'!AJ15</f>
        <v>-2185</v>
      </c>
      <c r="AK13" s="4">
        <f>'Payrolled employees'!AK16-'Payrolled employees'!AK15</f>
        <v>-2869</v>
      </c>
      <c r="AL13" s="4">
        <f>'Payrolled employees'!AL16-'Payrolled employees'!AL15</f>
        <v>-5637</v>
      </c>
      <c r="AM13" s="4">
        <f>'Payrolled employees'!AM16-'Payrolled employees'!AM15</f>
        <v>3621</v>
      </c>
      <c r="AN13" s="4">
        <f>'Payrolled employees'!AN16-'Payrolled employees'!AN15</f>
        <v>4187</v>
      </c>
      <c r="AO13" s="4">
        <f>'Payrolled employees'!AO16-'Payrolled employees'!AO15</f>
        <v>5015</v>
      </c>
      <c r="AP13" s="4">
        <f>'Payrolled employees'!AP16-'Payrolled employees'!AP15</f>
        <v>-3235</v>
      </c>
      <c r="AQ13" s="4">
        <f>'Payrolled employees'!AQ16-'Payrolled employees'!AQ15</f>
        <v>2133</v>
      </c>
      <c r="AR13" s="4">
        <f>'Payrolled employees'!AR16-'Payrolled employees'!AR15</f>
        <v>1197</v>
      </c>
      <c r="AS13" s="4">
        <f>'Payrolled employees'!AS16-'Payrolled employees'!AS15</f>
        <v>-494</v>
      </c>
      <c r="AT13" s="4">
        <f>'Payrolled employees'!AT16-'Payrolled employees'!AT15</f>
        <v>1072</v>
      </c>
      <c r="AU13" s="4">
        <f>'Payrolled employees'!AU16-'Payrolled employees'!AU15</f>
        <v>-2077</v>
      </c>
      <c r="AV13" s="4">
        <f>'Payrolled employees'!AV16-'Payrolled employees'!AV15</f>
        <v>-3062</v>
      </c>
      <c r="AW13" s="4">
        <f>'Payrolled employees'!AW16-'Payrolled employees'!AW15</f>
        <v>-5342</v>
      </c>
      <c r="AX13" s="4">
        <f>'Payrolled employees'!AX16-'Payrolled employees'!AX15</f>
        <v>-8858</v>
      </c>
      <c r="AY13" s="4">
        <f>'Payrolled employees'!AY16-'Payrolled employees'!AY15</f>
        <v>6618</v>
      </c>
      <c r="AZ13" s="4">
        <f>'Payrolled employees'!AZ16-'Payrolled employees'!AZ15</f>
        <v>7347</v>
      </c>
      <c r="BA13" s="4">
        <f>'Payrolled employees'!BA16-'Payrolled employees'!BA15</f>
        <v>6240</v>
      </c>
      <c r="BB13" s="4">
        <f>'Payrolled employees'!BB16-'Payrolled employees'!BB15</f>
        <v>-3010</v>
      </c>
      <c r="BC13" s="4">
        <f>'Payrolled employees'!BC16-'Payrolled employees'!BC15</f>
        <v>2837</v>
      </c>
      <c r="BD13" s="4">
        <f>'Payrolled employees'!BD16-'Payrolled employees'!BD15</f>
        <v>1538</v>
      </c>
      <c r="BE13" s="4">
        <f>'Payrolled employees'!BE16-'Payrolled employees'!BE15</f>
        <v>-1165</v>
      </c>
      <c r="BF13" s="4">
        <f>'Payrolled employees'!BF16-'Payrolled employees'!BF15</f>
        <v>631</v>
      </c>
      <c r="BG13" s="4">
        <f>'Payrolled employees'!BG16-'Payrolled employees'!BG15</f>
        <v>-2534</v>
      </c>
      <c r="BH13" s="4">
        <f>'Payrolled employees'!BH16-'Payrolled employees'!BH15</f>
        <v>-4127</v>
      </c>
      <c r="BI13" s="4">
        <f>'Payrolled employees'!BI16-'Payrolled employees'!BI15</f>
        <v>-8349</v>
      </c>
      <c r="BJ13" s="4">
        <f>'Payrolled employees'!BJ16-'Payrolled employees'!BJ15</f>
        <v>-11460</v>
      </c>
      <c r="BK13" s="4">
        <f>'Payrolled employees'!BK16-'Payrolled employees'!BK15</f>
        <v>9966</v>
      </c>
      <c r="BL13" s="4">
        <f>'Payrolled employees'!BL16-'Payrolled employees'!BL15</f>
        <v>10731</v>
      </c>
      <c r="BM13" s="4">
        <f>'Payrolled employees'!BM16-'Payrolled employees'!BM15</f>
        <v>8835</v>
      </c>
      <c r="BN13" s="4">
        <f>'Payrolled employees'!BN16-'Payrolled employees'!BN15</f>
        <v>-1779</v>
      </c>
      <c r="BO13" s="4">
        <f>'Payrolled employees'!BO16-'Payrolled employees'!BO15</f>
        <v>4716</v>
      </c>
      <c r="BP13" s="4">
        <f>'Payrolled employees'!BP16-'Payrolled employees'!BP15</f>
        <v>2795</v>
      </c>
      <c r="BQ13" s="4">
        <f>'Payrolled employees'!BQ16-'Payrolled employees'!BQ15</f>
        <v>-692</v>
      </c>
      <c r="BR13" s="4">
        <f>'Payrolled employees'!BR16-'Payrolled employees'!BR15</f>
        <v>-1313</v>
      </c>
      <c r="BS13" s="4">
        <f>'Payrolled employees'!BS16-'Payrolled employees'!BS15</f>
        <v>-10357</v>
      </c>
      <c r="BT13" s="4">
        <f>'Payrolled employees'!BT16-'Payrolled employees'!BT15</f>
        <v>-21820</v>
      </c>
      <c r="BU13" s="4">
        <f>'Payrolled employees'!BU16-'Payrolled employees'!BU15</f>
        <v>-25077</v>
      </c>
      <c r="BV13" s="4">
        <f>'Payrolled employees'!BV16-'Payrolled employees'!BV15</f>
        <v>69635</v>
      </c>
      <c r="BW13" s="13" t="s">
        <v>74</v>
      </c>
    </row>
    <row r="14" spans="1:92" x14ac:dyDescent="0.45">
      <c r="A14" s="40">
        <v>44105</v>
      </c>
      <c r="B14" s="4">
        <f>'Payrolled employees'!B17-'Payrolled employees'!B16</f>
        <v>375</v>
      </c>
      <c r="C14" s="4">
        <f>'Payrolled employees'!C17-'Payrolled employees'!C16</f>
        <v>67</v>
      </c>
      <c r="D14" s="4">
        <f>'Payrolled employees'!D17-'Payrolled employees'!D16</f>
        <v>-88</v>
      </c>
      <c r="E14" s="4">
        <f>'Payrolled employees'!E17-'Payrolled employees'!E16</f>
        <v>461</v>
      </c>
      <c r="F14" s="4">
        <f>'Payrolled employees'!F17-'Payrolled employees'!F16</f>
        <v>43</v>
      </c>
      <c r="G14" s="4">
        <f>'Payrolled employees'!G17-'Payrolled employees'!G16</f>
        <v>38</v>
      </c>
      <c r="H14" s="4">
        <f>'Payrolled employees'!H17-'Payrolled employees'!H16</f>
        <v>-1399</v>
      </c>
      <c r="I14" s="4">
        <f>'Payrolled employees'!I17-'Payrolled employees'!I16</f>
        <v>77</v>
      </c>
      <c r="J14" s="4">
        <f>'Payrolled employees'!J17-'Payrolled employees'!J16</f>
        <v>260</v>
      </c>
      <c r="K14" s="4">
        <f>'Payrolled employees'!K17-'Payrolled employees'!K16</f>
        <v>-579</v>
      </c>
      <c r="L14" s="4">
        <f>'Payrolled employees'!L17-'Payrolled employees'!L16</f>
        <v>209</v>
      </c>
      <c r="M14" s="4">
        <f>'Payrolled employees'!M17-'Payrolled employees'!M16</f>
        <v>498</v>
      </c>
      <c r="N14" s="4">
        <f>'Payrolled employees'!N17-'Payrolled employees'!N16</f>
        <v>480</v>
      </c>
      <c r="O14" s="4">
        <f>'Payrolled employees'!O17-'Payrolled employees'!O16</f>
        <v>181</v>
      </c>
      <c r="P14" s="4">
        <f>'Payrolled employees'!P17-'Payrolled employees'!P16</f>
        <v>-60</v>
      </c>
      <c r="Q14" s="4">
        <f>'Payrolled employees'!Q17-'Payrolled employees'!Q16</f>
        <v>392</v>
      </c>
      <c r="R14" s="4">
        <f>'Payrolled employees'!R17-'Payrolled employees'!R16</f>
        <v>65</v>
      </c>
      <c r="S14" s="4">
        <f>'Payrolled employees'!S17-'Payrolled employees'!S16</f>
        <v>-7</v>
      </c>
      <c r="T14" s="4">
        <f>'Payrolled employees'!T17-'Payrolled employees'!T16</f>
        <v>-1377</v>
      </c>
      <c r="U14" s="4">
        <f>'Payrolled employees'!U17-'Payrolled employees'!U16</f>
        <v>-102</v>
      </c>
      <c r="V14" s="4">
        <f>'Payrolled employees'!V17-'Payrolled employees'!V16</f>
        <v>287</v>
      </c>
      <c r="W14" s="4">
        <f>'Payrolled employees'!W17-'Payrolled employees'!W16</f>
        <v>-718</v>
      </c>
      <c r="X14" s="4">
        <f>'Payrolled employees'!X17-'Payrolled employees'!X16</f>
        <v>208</v>
      </c>
      <c r="Y14" s="4">
        <f>'Payrolled employees'!Y17-'Payrolled employees'!Y16</f>
        <v>464</v>
      </c>
      <c r="Z14" s="4">
        <f>'Payrolled employees'!Z17-'Payrolled employees'!Z16</f>
        <v>1192</v>
      </c>
      <c r="AA14" s="4">
        <f>'Payrolled employees'!AA17-'Payrolled employees'!AA16</f>
        <v>286</v>
      </c>
      <c r="AB14" s="4">
        <f>'Payrolled employees'!AB17-'Payrolled employees'!AB16</f>
        <v>-103</v>
      </c>
      <c r="AC14" s="4">
        <f>'Payrolled employees'!AC17-'Payrolled employees'!AC16</f>
        <v>5</v>
      </c>
      <c r="AD14" s="4">
        <f>'Payrolled employees'!AD17-'Payrolled employees'!AD16</f>
        <v>306</v>
      </c>
      <c r="AE14" s="4">
        <f>'Payrolled employees'!AE17-'Payrolled employees'!AE16</f>
        <v>-239</v>
      </c>
      <c r="AF14" s="4">
        <f>'Payrolled employees'!AF17-'Payrolled employees'!AF16</f>
        <v>-1223</v>
      </c>
      <c r="AG14" s="4">
        <f>'Payrolled employees'!AG17-'Payrolled employees'!AG16</f>
        <v>-503</v>
      </c>
      <c r="AH14" s="4">
        <f>'Payrolled employees'!AH17-'Payrolled employees'!AH16</f>
        <v>134</v>
      </c>
      <c r="AI14" s="4">
        <f>'Payrolled employees'!AI17-'Payrolled employees'!AI16</f>
        <v>-1006</v>
      </c>
      <c r="AJ14" s="4">
        <f>'Payrolled employees'!AJ17-'Payrolled employees'!AJ16</f>
        <v>110</v>
      </c>
      <c r="AK14" s="4">
        <f>'Payrolled employees'!AK17-'Payrolled employees'!AK16</f>
        <v>714</v>
      </c>
      <c r="AL14" s="4">
        <f>'Payrolled employees'!AL17-'Payrolled employees'!AL16</f>
        <v>2471</v>
      </c>
      <c r="AM14" s="4">
        <f>'Payrolled employees'!AM17-'Payrolled employees'!AM16</f>
        <v>616</v>
      </c>
      <c r="AN14" s="4">
        <f>'Payrolled employees'!AN17-'Payrolled employees'!AN16</f>
        <v>-584</v>
      </c>
      <c r="AO14" s="4">
        <f>'Payrolled employees'!AO17-'Payrolled employees'!AO16</f>
        <v>-490</v>
      </c>
      <c r="AP14" s="4">
        <f>'Payrolled employees'!AP17-'Payrolled employees'!AP16</f>
        <v>602</v>
      </c>
      <c r="AQ14" s="4">
        <f>'Payrolled employees'!AQ17-'Payrolled employees'!AQ16</f>
        <v>-411</v>
      </c>
      <c r="AR14" s="4">
        <f>'Payrolled employees'!AR17-'Payrolled employees'!AR16</f>
        <v>-1144</v>
      </c>
      <c r="AS14" s="4">
        <f>'Payrolled employees'!AS17-'Payrolled employees'!AS16</f>
        <v>-1036</v>
      </c>
      <c r="AT14" s="4">
        <f>'Payrolled employees'!AT17-'Payrolled employees'!AT16</f>
        <v>-121</v>
      </c>
      <c r="AU14" s="4">
        <f>'Payrolled employees'!AU17-'Payrolled employees'!AU16</f>
        <v>-1191</v>
      </c>
      <c r="AV14" s="4">
        <f>'Payrolled employees'!AV17-'Payrolled employees'!AV16</f>
        <v>-128</v>
      </c>
      <c r="AW14" s="4">
        <f>'Payrolled employees'!AW17-'Payrolled employees'!AW16</f>
        <v>1134</v>
      </c>
      <c r="AX14" s="4">
        <f>'Payrolled employees'!AX17-'Payrolled employees'!AX16</f>
        <v>4357</v>
      </c>
      <c r="AY14" s="4">
        <f>'Payrolled employees'!AY17-'Payrolled employees'!AY16</f>
        <v>1549</v>
      </c>
      <c r="AZ14" s="4">
        <f>'Payrolled employees'!AZ17-'Payrolled employees'!AZ16</f>
        <v>-1873</v>
      </c>
      <c r="BA14" s="4">
        <f>'Payrolled employees'!BA17-'Payrolled employees'!BA16</f>
        <v>-976</v>
      </c>
      <c r="BB14" s="4">
        <f>'Payrolled employees'!BB17-'Payrolled employees'!BB16</f>
        <v>958</v>
      </c>
      <c r="BC14" s="4">
        <f>'Payrolled employees'!BC17-'Payrolled employees'!BC16</f>
        <v>-643</v>
      </c>
      <c r="BD14" s="4">
        <f>'Payrolled employees'!BD17-'Payrolled employees'!BD16</f>
        <v>-1050</v>
      </c>
      <c r="BE14" s="4">
        <f>'Payrolled employees'!BE17-'Payrolled employees'!BE16</f>
        <v>-1564</v>
      </c>
      <c r="BF14" s="4">
        <f>'Payrolled employees'!BF17-'Payrolled employees'!BF16</f>
        <v>-334</v>
      </c>
      <c r="BG14" s="4">
        <f>'Payrolled employees'!BG17-'Payrolled employees'!BG16</f>
        <v>-861</v>
      </c>
      <c r="BH14" s="4">
        <f>'Payrolled employees'!BH17-'Payrolled employees'!BH16</f>
        <v>971</v>
      </c>
      <c r="BI14" s="4">
        <f>'Payrolled employees'!BI17-'Payrolled employees'!BI16</f>
        <v>3419</v>
      </c>
      <c r="BJ14" s="4">
        <f>'Payrolled employees'!BJ17-'Payrolled employees'!BJ16</f>
        <v>6022</v>
      </c>
      <c r="BK14" s="4">
        <f>'Payrolled employees'!BK17-'Payrolled employees'!BK16</f>
        <v>460</v>
      </c>
      <c r="BL14" s="4">
        <f>'Payrolled employees'!BL17-'Payrolled employees'!BL16</f>
        <v>-5926</v>
      </c>
      <c r="BM14" s="4">
        <f>'Payrolled employees'!BM17-'Payrolled employees'!BM16</f>
        <v>-4256</v>
      </c>
      <c r="BN14" s="4">
        <f>'Payrolled employees'!BN17-'Payrolled employees'!BN16</f>
        <v>-1678</v>
      </c>
      <c r="BO14" s="4">
        <f>'Payrolled employees'!BO17-'Payrolled employees'!BO16</f>
        <v>-3383</v>
      </c>
      <c r="BP14" s="4">
        <f>'Payrolled employees'!BP17-'Payrolled employees'!BP16</f>
        <v>-3425</v>
      </c>
      <c r="BQ14" s="4">
        <f>'Payrolled employees'!BQ17-'Payrolled employees'!BQ16</f>
        <v>-4462</v>
      </c>
      <c r="BR14" s="4">
        <f>'Payrolled employees'!BR17-'Payrolled employees'!BR16</f>
        <v>-4939</v>
      </c>
      <c r="BS14" s="4">
        <f>'Payrolled employees'!BS17-'Payrolled employees'!BS16</f>
        <v>-10013</v>
      </c>
      <c r="BT14" s="4">
        <f>'Payrolled employees'!BT17-'Payrolled employees'!BT16</f>
        <v>-13283</v>
      </c>
      <c r="BU14" s="4">
        <f>'Payrolled employees'!BU17-'Payrolled employees'!BU16</f>
        <v>-14708</v>
      </c>
      <c r="BV14" s="4">
        <f>'Payrolled employees'!BV17-'Payrolled employees'!BV16</f>
        <v>-11264</v>
      </c>
      <c r="BW14" s="4">
        <f>'Payrolled employees'!BW17-'Payrolled employees'!BW16</f>
        <v>-2891</v>
      </c>
      <c r="BX14" s="13" t="s">
        <v>74</v>
      </c>
    </row>
    <row r="15" spans="1:92" x14ac:dyDescent="0.45">
      <c r="A15" s="40">
        <v>44136</v>
      </c>
      <c r="B15" s="4">
        <f>'Payrolled employees'!B18-'Payrolled employees'!B17</f>
        <v>-796</v>
      </c>
      <c r="C15" s="4">
        <f>'Payrolled employees'!C18-'Payrolled employees'!C17</f>
        <v>-624</v>
      </c>
      <c r="D15" s="4">
        <f>'Payrolled employees'!D18-'Payrolled employees'!D17</f>
        <v>-361</v>
      </c>
      <c r="E15" s="4">
        <f>'Payrolled employees'!E18-'Payrolled employees'!E17</f>
        <v>1335</v>
      </c>
      <c r="F15" s="4">
        <f>'Payrolled employees'!F18-'Payrolled employees'!F17</f>
        <v>109</v>
      </c>
      <c r="G15" s="4">
        <f>'Payrolled employees'!G18-'Payrolled employees'!G17</f>
        <v>1470</v>
      </c>
      <c r="H15" s="4">
        <f>'Payrolled employees'!H18-'Payrolled employees'!H17</f>
        <v>3614</v>
      </c>
      <c r="I15" s="4">
        <f>'Payrolled employees'!I18-'Payrolled employees'!I17</f>
        <v>-388</v>
      </c>
      <c r="J15" s="4">
        <f>'Payrolled employees'!J18-'Payrolled employees'!J17</f>
        <v>-1213</v>
      </c>
      <c r="K15" s="4">
        <f>'Payrolled employees'!K18-'Payrolled employees'!K17</f>
        <v>-331</v>
      </c>
      <c r="L15" s="4">
        <f>'Payrolled employees'!L18-'Payrolled employees'!L17</f>
        <v>-1032</v>
      </c>
      <c r="M15" s="4">
        <f>'Payrolled employees'!M18-'Payrolled employees'!M17</f>
        <v>-1521</v>
      </c>
      <c r="N15" s="4">
        <f>'Payrolled employees'!N18-'Payrolled employees'!N17</f>
        <v>-1136</v>
      </c>
      <c r="O15" s="4">
        <f>'Payrolled employees'!O18-'Payrolled employees'!O17</f>
        <v>-1147</v>
      </c>
      <c r="P15" s="4">
        <f>'Payrolled employees'!P18-'Payrolled employees'!P17</f>
        <v>-228</v>
      </c>
      <c r="Q15" s="4">
        <f>'Payrolled employees'!Q18-'Payrolled employees'!Q17</f>
        <v>1615</v>
      </c>
      <c r="R15" s="4">
        <f>'Payrolled employees'!R18-'Payrolled employees'!R17</f>
        <v>830</v>
      </c>
      <c r="S15" s="4">
        <f>'Payrolled employees'!S18-'Payrolled employees'!S17</f>
        <v>1820</v>
      </c>
      <c r="T15" s="4">
        <f>'Payrolled employees'!T18-'Payrolled employees'!T17</f>
        <v>3671</v>
      </c>
      <c r="U15" s="4">
        <f>'Payrolled employees'!U18-'Payrolled employees'!U17</f>
        <v>-92</v>
      </c>
      <c r="V15" s="4">
        <f>'Payrolled employees'!V18-'Payrolled employees'!V17</f>
        <v>-1440</v>
      </c>
      <c r="W15" s="4">
        <f>'Payrolled employees'!W18-'Payrolled employees'!W17</f>
        <v>-479</v>
      </c>
      <c r="X15" s="4">
        <f>'Payrolled employees'!X18-'Payrolled employees'!X17</f>
        <v>-1472</v>
      </c>
      <c r="Y15" s="4">
        <f>'Payrolled employees'!Y18-'Payrolled employees'!Y17</f>
        <v>-2144</v>
      </c>
      <c r="Z15" s="4">
        <f>'Payrolled employees'!Z18-'Payrolled employees'!Z17</f>
        <v>-2311</v>
      </c>
      <c r="AA15" s="4">
        <f>'Payrolled employees'!AA18-'Payrolled employees'!AA17</f>
        <v>-1804</v>
      </c>
      <c r="AB15" s="4">
        <f>'Payrolled employees'!AB18-'Payrolled employees'!AB17</f>
        <v>261</v>
      </c>
      <c r="AC15" s="4">
        <f>'Payrolled employees'!AC18-'Payrolled employees'!AC17</f>
        <v>2437</v>
      </c>
      <c r="AD15" s="4">
        <f>'Payrolled employees'!AD18-'Payrolled employees'!AD17</f>
        <v>2201</v>
      </c>
      <c r="AE15" s="4">
        <f>'Payrolled employees'!AE18-'Payrolled employees'!AE17</f>
        <v>3056</v>
      </c>
      <c r="AF15" s="4">
        <f>'Payrolled employees'!AF18-'Payrolled employees'!AF17</f>
        <v>3391</v>
      </c>
      <c r="AG15" s="4">
        <f>'Payrolled employees'!AG18-'Payrolled employees'!AG17</f>
        <v>478</v>
      </c>
      <c r="AH15" s="4">
        <f>'Payrolled employees'!AH18-'Payrolled employees'!AH17</f>
        <v>-1783</v>
      </c>
      <c r="AI15" s="4">
        <f>'Payrolled employees'!AI18-'Payrolled employees'!AI17</f>
        <v>-891</v>
      </c>
      <c r="AJ15" s="4">
        <f>'Payrolled employees'!AJ18-'Payrolled employees'!AJ17</f>
        <v>-2205</v>
      </c>
      <c r="AK15" s="4">
        <f>'Payrolled employees'!AK18-'Payrolled employees'!AK17</f>
        <v>-3213</v>
      </c>
      <c r="AL15" s="4">
        <f>'Payrolled employees'!AL18-'Payrolled employees'!AL17</f>
        <v>-4359</v>
      </c>
      <c r="AM15" s="4">
        <f>'Payrolled employees'!AM18-'Payrolled employees'!AM17</f>
        <v>-3210</v>
      </c>
      <c r="AN15" s="4">
        <f>'Payrolled employees'!AN18-'Payrolled employees'!AN17</f>
        <v>740</v>
      </c>
      <c r="AO15" s="4">
        <f>'Payrolled employees'!AO18-'Payrolled employees'!AO17</f>
        <v>5081</v>
      </c>
      <c r="AP15" s="4">
        <f>'Payrolled employees'!AP18-'Payrolled employees'!AP17</f>
        <v>4579</v>
      </c>
      <c r="AQ15" s="4">
        <f>'Payrolled employees'!AQ18-'Payrolled employees'!AQ17</f>
        <v>4526</v>
      </c>
      <c r="AR15" s="4">
        <f>'Payrolled employees'!AR18-'Payrolled employees'!AR17</f>
        <v>3353</v>
      </c>
      <c r="AS15" s="4">
        <f>'Payrolled employees'!AS18-'Payrolled employees'!AS17</f>
        <v>759</v>
      </c>
      <c r="AT15" s="4">
        <f>'Payrolled employees'!AT18-'Payrolled employees'!AT17</f>
        <v>-2392</v>
      </c>
      <c r="AU15" s="4">
        <f>'Payrolled employees'!AU18-'Payrolled employees'!AU17</f>
        <v>-1735</v>
      </c>
      <c r="AV15" s="4">
        <f>'Payrolled employees'!AV18-'Payrolled employees'!AV17</f>
        <v>-3282</v>
      </c>
      <c r="AW15" s="4">
        <f>'Payrolled employees'!AW18-'Payrolled employees'!AW17</f>
        <v>-4598</v>
      </c>
      <c r="AX15" s="4">
        <f>'Payrolled employees'!AX18-'Payrolled employees'!AX17</f>
        <v>-7013</v>
      </c>
      <c r="AY15" s="4">
        <f>'Payrolled employees'!AY18-'Payrolled employees'!AY17</f>
        <v>-5457</v>
      </c>
      <c r="AZ15" s="4">
        <f>'Payrolled employees'!AZ18-'Payrolled employees'!AZ17</f>
        <v>1993</v>
      </c>
      <c r="BA15" s="4">
        <f>'Payrolled employees'!BA18-'Payrolled employees'!BA17</f>
        <v>9160</v>
      </c>
      <c r="BB15" s="4">
        <f>'Payrolled employees'!BB18-'Payrolled employees'!BB17</f>
        <v>7068</v>
      </c>
      <c r="BC15" s="4">
        <f>'Payrolled employees'!BC18-'Payrolled employees'!BC17</f>
        <v>6288</v>
      </c>
      <c r="BD15" s="4">
        <f>'Payrolled employees'!BD18-'Payrolled employees'!BD17</f>
        <v>2934</v>
      </c>
      <c r="BE15" s="4">
        <f>'Payrolled employees'!BE18-'Payrolled employees'!BE17</f>
        <v>1033</v>
      </c>
      <c r="BF15" s="4">
        <f>'Payrolled employees'!BF18-'Payrolled employees'!BF17</f>
        <v>-3079</v>
      </c>
      <c r="BG15" s="4">
        <f>'Payrolled employees'!BG18-'Payrolled employees'!BG17</f>
        <v>-2551</v>
      </c>
      <c r="BH15" s="4">
        <f>'Payrolled employees'!BH18-'Payrolled employees'!BH17</f>
        <v>-4238</v>
      </c>
      <c r="BI15" s="4">
        <f>'Payrolled employees'!BI18-'Payrolled employees'!BI17</f>
        <v>-5824</v>
      </c>
      <c r="BJ15" s="4">
        <f>'Payrolled employees'!BJ18-'Payrolled employees'!BJ17</f>
        <v>-9170</v>
      </c>
      <c r="BK15" s="4">
        <f>'Payrolled employees'!BK18-'Payrolled employees'!BK17</f>
        <v>-7847</v>
      </c>
      <c r="BL15" s="4">
        <f>'Payrolled employees'!BL18-'Payrolled employees'!BL17</f>
        <v>3453</v>
      </c>
      <c r="BM15" s="4">
        <f>'Payrolled employees'!BM18-'Payrolled employees'!BM17</f>
        <v>13912</v>
      </c>
      <c r="BN15" s="4">
        <f>'Payrolled employees'!BN18-'Payrolled employees'!BN17</f>
        <v>9866</v>
      </c>
      <c r="BO15" s="4">
        <f>'Payrolled employees'!BO18-'Payrolled employees'!BO17</f>
        <v>7995</v>
      </c>
      <c r="BP15" s="4">
        <f>'Payrolled employees'!BP18-'Payrolled employees'!BP17</f>
        <v>3401</v>
      </c>
      <c r="BQ15" s="4">
        <f>'Payrolled employees'!BQ18-'Payrolled employees'!BQ17</f>
        <v>1538</v>
      </c>
      <c r="BR15" s="4">
        <f>'Payrolled employees'!BR18-'Payrolled employees'!BR17</f>
        <v>-4551</v>
      </c>
      <c r="BS15" s="4">
        <f>'Payrolled employees'!BS18-'Payrolled employees'!BS17</f>
        <v>-5929</v>
      </c>
      <c r="BT15" s="4">
        <f>'Payrolled employees'!BT18-'Payrolled employees'!BT17</f>
        <v>-11274</v>
      </c>
      <c r="BU15" s="4">
        <f>'Payrolled employees'!BU18-'Payrolled employees'!BU17</f>
        <v>-15555</v>
      </c>
      <c r="BV15" s="4">
        <f>'Payrolled employees'!BV18-'Payrolled employees'!BV17</f>
        <v>-25768</v>
      </c>
      <c r="BW15" s="4">
        <f>'Payrolled employees'!BW18-'Payrolled employees'!BW17</f>
        <v>-33160</v>
      </c>
      <c r="BX15" s="4">
        <f>'Payrolled employees'!BX18-'Payrolled employees'!BX17</f>
        <v>-80795</v>
      </c>
      <c r="BY15" s="13" t="s">
        <v>74</v>
      </c>
      <c r="BZ15" s="69"/>
    </row>
    <row r="16" spans="1:92" x14ac:dyDescent="0.45">
      <c r="A16" s="40">
        <v>44166</v>
      </c>
      <c r="B16" s="80">
        <f>'Payrolled employees'!B19-'Payrolled employees'!B18</f>
        <v>-708</v>
      </c>
      <c r="C16" s="80">
        <f>'Payrolled employees'!C19-'Payrolled employees'!C18</f>
        <v>-427</v>
      </c>
      <c r="D16" s="80">
        <f>'Payrolled employees'!D19-'Payrolled employees'!D18</f>
        <v>14</v>
      </c>
      <c r="E16" s="80">
        <f>'Payrolled employees'!E19-'Payrolled employees'!E18</f>
        <v>288</v>
      </c>
      <c r="F16" s="80">
        <f>'Payrolled employees'!F19-'Payrolled employees'!F18</f>
        <v>459</v>
      </c>
      <c r="G16" s="80">
        <f>'Payrolled employees'!G19-'Payrolled employees'!G18</f>
        <v>2561</v>
      </c>
      <c r="H16" s="80">
        <f>'Payrolled employees'!H19-'Payrolled employees'!H18</f>
        <v>1132</v>
      </c>
      <c r="I16" s="80">
        <f>'Payrolled employees'!I19-'Payrolled employees'!I18</f>
        <v>-563</v>
      </c>
      <c r="J16" s="80">
        <f>'Payrolled employees'!J19-'Payrolled employees'!J18</f>
        <v>-798</v>
      </c>
      <c r="K16" s="80">
        <f>'Payrolled employees'!K19-'Payrolled employees'!K18</f>
        <v>-853</v>
      </c>
      <c r="L16" s="80">
        <f>'Payrolled employees'!L19-'Payrolled employees'!L18</f>
        <v>-608</v>
      </c>
      <c r="M16" s="80">
        <f>'Payrolled employees'!M19-'Payrolled employees'!M18</f>
        <v>-567</v>
      </c>
      <c r="N16" s="80">
        <f>'Payrolled employees'!N19-'Payrolled employees'!N18</f>
        <v>-671</v>
      </c>
      <c r="O16" s="80">
        <f>'Payrolled employees'!O19-'Payrolled employees'!O18</f>
        <v>-430</v>
      </c>
      <c r="P16" s="80">
        <f>'Payrolled employees'!P19-'Payrolled employees'!P18</f>
        <v>-160</v>
      </c>
      <c r="Q16" s="80">
        <f>'Payrolled employees'!Q19-'Payrolled employees'!Q18</f>
        <v>14</v>
      </c>
      <c r="R16" s="80">
        <f>'Payrolled employees'!R19-'Payrolled employees'!R18</f>
        <v>1358</v>
      </c>
      <c r="S16" s="80">
        <f>'Payrolled employees'!S19-'Payrolled employees'!S18</f>
        <v>2210</v>
      </c>
      <c r="T16" s="80">
        <f>'Payrolled employees'!T19-'Payrolled employees'!T18</f>
        <v>1061</v>
      </c>
      <c r="U16" s="80">
        <f>'Payrolled employees'!U19-'Payrolled employees'!U18</f>
        <v>-421</v>
      </c>
      <c r="V16" s="80">
        <f>'Payrolled employees'!V19-'Payrolled employees'!V18</f>
        <v>-777</v>
      </c>
      <c r="W16" s="80">
        <f>'Payrolled employees'!W19-'Payrolled employees'!W18</f>
        <v>-989</v>
      </c>
      <c r="X16" s="80">
        <f>'Payrolled employees'!X19-'Payrolled employees'!X18</f>
        <v>-694</v>
      </c>
      <c r="Y16" s="80">
        <f>'Payrolled employees'!Y19-'Payrolled employees'!Y18</f>
        <v>-593</v>
      </c>
      <c r="Z16" s="80">
        <f>'Payrolled employees'!Z19-'Payrolled employees'!Z18</f>
        <v>-667</v>
      </c>
      <c r="AA16" s="80">
        <f>'Payrolled employees'!AA19-'Payrolled employees'!AA18</f>
        <v>-381</v>
      </c>
      <c r="AB16" s="80">
        <f>'Payrolled employees'!AB19-'Payrolled employees'!AB18</f>
        <v>-454</v>
      </c>
      <c r="AC16" s="80">
        <f>'Payrolled employees'!AC19-'Payrolled employees'!AC18</f>
        <v>-437</v>
      </c>
      <c r="AD16" s="80">
        <f>'Payrolled employees'!AD19-'Payrolled employees'!AD18</f>
        <v>2834</v>
      </c>
      <c r="AE16" s="80">
        <f>'Payrolled employees'!AE19-'Payrolled employees'!AE18</f>
        <v>1731</v>
      </c>
      <c r="AF16" s="80">
        <f>'Payrolled employees'!AF19-'Payrolled employees'!AF18</f>
        <v>768</v>
      </c>
      <c r="AG16" s="80">
        <f>'Payrolled employees'!AG19-'Payrolled employees'!AG18</f>
        <v>-8</v>
      </c>
      <c r="AH16" s="80">
        <f>'Payrolled employees'!AH19-'Payrolled employees'!AH18</f>
        <v>-723</v>
      </c>
      <c r="AI16" s="80">
        <f>'Payrolled employees'!AI19-'Payrolled employees'!AI18</f>
        <v>-1238</v>
      </c>
      <c r="AJ16" s="80">
        <f>'Payrolled employees'!AJ19-'Payrolled employees'!AJ18</f>
        <v>-918</v>
      </c>
      <c r="AK16" s="80">
        <f>'Payrolled employees'!AK19-'Payrolled employees'!AK18</f>
        <v>-860</v>
      </c>
      <c r="AL16" s="80">
        <f>'Payrolled employees'!AL19-'Payrolled employees'!AL18</f>
        <v>-907</v>
      </c>
      <c r="AM16" s="80">
        <f>'Payrolled employees'!AM19-'Payrolled employees'!AM18</f>
        <v>129</v>
      </c>
      <c r="AN16" s="80">
        <f>'Payrolled employees'!AN19-'Payrolled employees'!AN18</f>
        <v>347</v>
      </c>
      <c r="AO16" s="80">
        <f>'Payrolled employees'!AO19-'Payrolled employees'!AO18</f>
        <v>-2968</v>
      </c>
      <c r="AP16" s="80">
        <f>'Payrolled employees'!AP19-'Payrolled employees'!AP18</f>
        <v>4873</v>
      </c>
      <c r="AQ16" s="80">
        <f>'Payrolled employees'!AQ19-'Payrolled employees'!AQ18</f>
        <v>1971</v>
      </c>
      <c r="AR16" s="80">
        <f>'Payrolled employees'!AR19-'Payrolled employees'!AR18</f>
        <v>549</v>
      </c>
      <c r="AS16" s="80">
        <f>'Payrolled employees'!AS19-'Payrolled employees'!AS18</f>
        <v>359</v>
      </c>
      <c r="AT16" s="80">
        <f>'Payrolled employees'!AT19-'Payrolled employees'!AT18</f>
        <v>-628</v>
      </c>
      <c r="AU16" s="80">
        <f>'Payrolled employees'!AU19-'Payrolled employees'!AU18</f>
        <v>-1537</v>
      </c>
      <c r="AV16" s="80">
        <f>'Payrolled employees'!AV19-'Payrolled employees'!AV18</f>
        <v>-1467</v>
      </c>
      <c r="AW16" s="80">
        <f>'Payrolled employees'!AW19-'Payrolled employees'!AW18</f>
        <v>-1444</v>
      </c>
      <c r="AX16" s="80">
        <f>'Payrolled employees'!AX19-'Payrolled employees'!AX18</f>
        <v>-1398</v>
      </c>
      <c r="AY16" s="80">
        <f>'Payrolled employees'!AY19-'Payrolled employees'!AY18</f>
        <v>960</v>
      </c>
      <c r="AZ16" s="80">
        <f>'Payrolled employees'!AZ19-'Payrolled employees'!AZ18</f>
        <v>2165</v>
      </c>
      <c r="BA16" s="80">
        <f>'Payrolled employees'!BA19-'Payrolled employees'!BA18</f>
        <v>-6744</v>
      </c>
      <c r="BB16" s="80">
        <f>'Payrolled employees'!BB19-'Payrolled employees'!BB18</f>
        <v>7339</v>
      </c>
      <c r="BC16" s="80">
        <f>'Payrolled employees'!BC19-'Payrolled employees'!BC18</f>
        <v>2465</v>
      </c>
      <c r="BD16" s="80">
        <f>'Payrolled employees'!BD19-'Payrolled employees'!BD18</f>
        <v>358</v>
      </c>
      <c r="BE16" s="80">
        <f>'Payrolled employees'!BE19-'Payrolled employees'!BE18</f>
        <v>768</v>
      </c>
      <c r="BF16" s="80">
        <f>'Payrolled employees'!BF19-'Payrolled employees'!BF18</f>
        <v>-570</v>
      </c>
      <c r="BG16" s="80">
        <f>'Payrolled employees'!BG19-'Payrolled employees'!BG18</f>
        <v>-1796</v>
      </c>
      <c r="BH16" s="80">
        <f>'Payrolled employees'!BH19-'Payrolled employees'!BH18</f>
        <v>-1743</v>
      </c>
      <c r="BI16" s="80">
        <f>'Payrolled employees'!BI19-'Payrolled employees'!BI18</f>
        <v>-1733</v>
      </c>
      <c r="BJ16" s="80">
        <f>'Payrolled employees'!BJ19-'Payrolled employees'!BJ18</f>
        <v>-1358</v>
      </c>
      <c r="BK16" s="80">
        <f>'Payrolled employees'!BK19-'Payrolled employees'!BK18</f>
        <v>2725</v>
      </c>
      <c r="BL16" s="80">
        <f>'Payrolled employees'!BL19-'Payrolled employees'!BL18</f>
        <v>5338</v>
      </c>
      <c r="BM16" s="80">
        <f>'Payrolled employees'!BM19-'Payrolled employees'!BM18</f>
        <v>-10763</v>
      </c>
      <c r="BN16" s="80">
        <f>'Payrolled employees'!BN19-'Payrolled employees'!BN18</f>
        <v>10581</v>
      </c>
      <c r="BO16" s="80">
        <f>'Payrolled employees'!BO19-'Payrolled employees'!BO18</f>
        <v>4152</v>
      </c>
      <c r="BP16" s="80">
        <f>'Payrolled employees'!BP19-'Payrolled employees'!BP18</f>
        <v>1924</v>
      </c>
      <c r="BQ16" s="80">
        <f>'Payrolled employees'!BQ19-'Payrolled employees'!BQ18</f>
        <v>2473</v>
      </c>
      <c r="BR16" s="80">
        <f>'Payrolled employees'!BR19-'Payrolled employees'!BR18</f>
        <v>472</v>
      </c>
      <c r="BS16" s="80">
        <f>'Payrolled employees'!BS19-'Payrolled employees'!BS18</f>
        <v>772</v>
      </c>
      <c r="BT16" s="80">
        <f>'Payrolled employees'!BT19-'Payrolled employees'!BT18</f>
        <v>-2093</v>
      </c>
      <c r="BU16" s="80">
        <f>'Payrolled employees'!BU19-'Payrolled employees'!BU18</f>
        <v>-3874</v>
      </c>
      <c r="BV16" s="80">
        <f>'Payrolled employees'!BV19-'Payrolled employees'!BV18</f>
        <v>-5905</v>
      </c>
      <c r="BW16" s="80">
        <f>'Payrolled employees'!BW19-'Payrolled employees'!BW18</f>
        <v>-9779</v>
      </c>
      <c r="BX16" s="80">
        <f>'Payrolled employees'!BX19-'Payrolled employees'!BX18</f>
        <v>-13546</v>
      </c>
      <c r="BY16" s="80">
        <f>'Payrolled employees'!BY19-'Payrolled employees'!BY18</f>
        <v>11731</v>
      </c>
      <c r="BZ16" s="13" t="s">
        <v>74</v>
      </c>
    </row>
    <row r="17" spans="1:80" x14ac:dyDescent="0.45">
      <c r="A17" s="40">
        <v>44197</v>
      </c>
      <c r="B17" s="80">
        <f>'Payrolled employees'!B20-'Payrolled employees'!B19</f>
        <v>932</v>
      </c>
      <c r="C17" s="80">
        <f>'Payrolled employees'!C20-'Payrolled employees'!C19</f>
        <v>1476</v>
      </c>
      <c r="D17" s="80">
        <f>'Payrolled employees'!D20-'Payrolled employees'!D19</f>
        <v>1662</v>
      </c>
      <c r="E17" s="80">
        <f>'Payrolled employees'!E20-'Payrolled employees'!E19</f>
        <v>-4622</v>
      </c>
      <c r="F17" s="80">
        <f>'Payrolled employees'!F20-'Payrolled employees'!F19</f>
        <v>1489</v>
      </c>
      <c r="G17" s="80">
        <f>'Payrolled employees'!G20-'Payrolled employees'!G19</f>
        <v>-2851</v>
      </c>
      <c r="H17" s="80">
        <f>'Payrolled employees'!H20-'Payrolled employees'!H19</f>
        <v>-2142</v>
      </c>
      <c r="I17" s="80">
        <f>'Payrolled employees'!I20-'Payrolled employees'!I19</f>
        <v>1632</v>
      </c>
      <c r="J17" s="80">
        <f>'Payrolled employees'!J20-'Payrolled employees'!J19</f>
        <v>4026</v>
      </c>
      <c r="K17" s="80">
        <f>'Payrolled employees'!K20-'Payrolled employees'!K19</f>
        <v>2954</v>
      </c>
      <c r="L17" s="80">
        <f>'Payrolled employees'!L20-'Payrolled employees'!L19</f>
        <v>1248</v>
      </c>
      <c r="M17" s="80">
        <f>'Payrolled employees'!M20-'Payrolled employees'!M19</f>
        <v>911</v>
      </c>
      <c r="N17" s="80">
        <f>'Payrolled employees'!N20-'Payrolled employees'!N19</f>
        <v>919</v>
      </c>
      <c r="O17" s="80">
        <f>'Payrolled employees'!O20-'Payrolled employees'!O19</f>
        <v>1410</v>
      </c>
      <c r="P17" s="80">
        <f>'Payrolled employees'!P20-'Payrolled employees'!P19</f>
        <v>1499</v>
      </c>
      <c r="Q17" s="80">
        <f>'Payrolled employees'!Q20-'Payrolled employees'!Q19</f>
        <v>-4480</v>
      </c>
      <c r="R17" s="80">
        <f>'Payrolled employees'!R20-'Payrolled employees'!R19</f>
        <v>90</v>
      </c>
      <c r="S17" s="80">
        <f>'Payrolled employees'!S20-'Payrolled employees'!S19</f>
        <v>-3304</v>
      </c>
      <c r="T17" s="80">
        <f>'Payrolled employees'!T20-'Payrolled employees'!T19</f>
        <v>-2654</v>
      </c>
      <c r="U17" s="80">
        <f>'Payrolled employees'!U20-'Payrolled employees'!U19</f>
        <v>914</v>
      </c>
      <c r="V17" s="80">
        <f>'Payrolled employees'!V20-'Payrolled employees'!V19</f>
        <v>4229</v>
      </c>
      <c r="W17" s="80">
        <f>'Payrolled employees'!W20-'Payrolled employees'!W19</f>
        <v>2779</v>
      </c>
      <c r="X17" s="80">
        <f>'Payrolled employees'!X20-'Payrolled employees'!X19</f>
        <v>718</v>
      </c>
      <c r="Y17" s="80">
        <f>'Payrolled employees'!Y20-'Payrolled employees'!Y19</f>
        <v>391</v>
      </c>
      <c r="Z17" s="80">
        <f>'Payrolled employees'!Z20-'Payrolled employees'!Z19</f>
        <v>471</v>
      </c>
      <c r="AA17" s="80">
        <f>'Payrolled employees'!AA20-'Payrolled employees'!AA19</f>
        <v>886</v>
      </c>
      <c r="AB17" s="80">
        <f>'Payrolled employees'!AB20-'Payrolled employees'!AB19</f>
        <v>700</v>
      </c>
      <c r="AC17" s="80">
        <f>'Payrolled employees'!AC20-'Payrolled employees'!AC19</f>
        <v>-4110</v>
      </c>
      <c r="AD17" s="80">
        <f>'Payrolled employees'!AD20-'Payrolled employees'!AD19</f>
        <v>-2386</v>
      </c>
      <c r="AE17" s="80">
        <f>'Payrolled employees'!AE20-'Payrolled employees'!AE19</f>
        <v>-4186</v>
      </c>
      <c r="AF17" s="80">
        <f>'Payrolled employees'!AF20-'Payrolled employees'!AF19</f>
        <v>-3650</v>
      </c>
      <c r="AG17" s="80">
        <f>'Payrolled employees'!AG20-'Payrolled employees'!AG19</f>
        <v>641</v>
      </c>
      <c r="AH17" s="80">
        <f>'Payrolled employees'!AH20-'Payrolled employees'!AH19</f>
        <v>5356</v>
      </c>
      <c r="AI17" s="80">
        <f>'Payrolled employees'!AI20-'Payrolled employees'!AI19</f>
        <v>2998</v>
      </c>
      <c r="AJ17" s="80">
        <f>'Payrolled employees'!AJ20-'Payrolled employees'!AJ19</f>
        <v>1601</v>
      </c>
      <c r="AK17" s="80">
        <f>'Payrolled employees'!AK20-'Payrolled employees'!AK19</f>
        <v>18</v>
      </c>
      <c r="AL17" s="80">
        <f>'Payrolled employees'!AL20-'Payrolled employees'!AL19</f>
        <v>249</v>
      </c>
      <c r="AM17" s="80">
        <f>'Payrolled employees'!AM20-'Payrolled employees'!AM19</f>
        <v>388</v>
      </c>
      <c r="AN17" s="80">
        <f>'Payrolled employees'!AN20-'Payrolled employees'!AN19</f>
        <v>285</v>
      </c>
      <c r="AO17" s="80">
        <f>'Payrolled employees'!AO20-'Payrolled employees'!AO19</f>
        <v>-2588</v>
      </c>
      <c r="AP17" s="80">
        <f>'Payrolled employees'!AP20-'Payrolled employees'!AP19</f>
        <v>-5830</v>
      </c>
      <c r="AQ17" s="80">
        <f>'Payrolled employees'!AQ20-'Payrolled employees'!AQ19</f>
        <v>-5512</v>
      </c>
      <c r="AR17" s="80">
        <f>'Payrolled employees'!AR20-'Payrolled employees'!AR19</f>
        <v>-4808</v>
      </c>
      <c r="AS17" s="80">
        <f>'Payrolled employees'!AS20-'Payrolled employees'!AS19</f>
        <v>991</v>
      </c>
      <c r="AT17" s="80">
        <f>'Payrolled employees'!AT20-'Payrolled employees'!AT19</f>
        <v>6969</v>
      </c>
      <c r="AU17" s="80">
        <f>'Payrolled employees'!AU20-'Payrolled employees'!AU19</f>
        <v>3876</v>
      </c>
      <c r="AV17" s="80">
        <f>'Payrolled employees'!AV20-'Payrolled employees'!AV19</f>
        <v>4087</v>
      </c>
      <c r="AW17" s="80">
        <f>'Payrolled employees'!AW20-'Payrolled employees'!AW19</f>
        <v>-216</v>
      </c>
      <c r="AX17" s="80">
        <f>'Payrolled employees'!AX20-'Payrolled employees'!AX19</f>
        <v>-231</v>
      </c>
      <c r="AY17" s="80">
        <f>'Payrolled employees'!AY20-'Payrolled employees'!AY19</f>
        <v>-758</v>
      </c>
      <c r="AZ17" s="80">
        <f>'Payrolled employees'!AZ20-'Payrolled employees'!AZ19</f>
        <v>-934</v>
      </c>
      <c r="BA17" s="80">
        <f>'Payrolled employees'!BA20-'Payrolled employees'!BA19</f>
        <v>-1208</v>
      </c>
      <c r="BB17" s="80">
        <f>'Payrolled employees'!BB20-'Payrolled employees'!BB19</f>
        <v>-9811</v>
      </c>
      <c r="BC17" s="80">
        <f>'Payrolled employees'!BC20-'Payrolled employees'!BC19</f>
        <v>-6791</v>
      </c>
      <c r="BD17" s="80">
        <f>'Payrolled employees'!BD20-'Payrolled employees'!BD19</f>
        <v>-5575</v>
      </c>
      <c r="BE17" s="80">
        <f>'Payrolled employees'!BE20-'Payrolled employees'!BE19</f>
        <v>1693</v>
      </c>
      <c r="BF17" s="80">
        <f>'Payrolled employees'!BF20-'Payrolled employees'!BF19</f>
        <v>9461</v>
      </c>
      <c r="BG17" s="80">
        <f>'Payrolled employees'!BG20-'Payrolled employees'!BG19</f>
        <v>5721</v>
      </c>
      <c r="BH17" s="80">
        <f>'Payrolled employees'!BH20-'Payrolled employees'!BH19</f>
        <v>8082</v>
      </c>
      <c r="BI17" s="80">
        <f>'Payrolled employees'!BI20-'Payrolled employees'!BI19</f>
        <v>240</v>
      </c>
      <c r="BJ17" s="80">
        <f>'Payrolled employees'!BJ20-'Payrolled employees'!BJ19</f>
        <v>64</v>
      </c>
      <c r="BK17" s="80">
        <f>'Payrolled employees'!BK20-'Payrolled employees'!BK19</f>
        <v>-1317</v>
      </c>
      <c r="BL17" s="80">
        <f>'Payrolled employees'!BL20-'Payrolled employees'!BL19</f>
        <v>-1551</v>
      </c>
      <c r="BM17" s="80">
        <f>'Payrolled employees'!BM20-'Payrolled employees'!BM19</f>
        <v>465</v>
      </c>
      <c r="BN17" s="80">
        <f>'Payrolled employees'!BN20-'Payrolled employees'!BN19</f>
        <v>-13479</v>
      </c>
      <c r="BO17" s="80">
        <f>'Payrolled employees'!BO20-'Payrolled employees'!BO19</f>
        <v>-7813</v>
      </c>
      <c r="BP17" s="80">
        <f>'Payrolled employees'!BP20-'Payrolled employees'!BP19</f>
        <v>-5016</v>
      </c>
      <c r="BQ17" s="80">
        <f>'Payrolled employees'!BQ20-'Payrolled employees'!BQ19</f>
        <v>3946</v>
      </c>
      <c r="BR17" s="80">
        <f>'Payrolled employees'!BR20-'Payrolled employees'!BR19</f>
        <v>11962</v>
      </c>
      <c r="BS17" s="80">
        <f>'Payrolled employees'!BS20-'Payrolled employees'!BS19</f>
        <v>8597</v>
      </c>
      <c r="BT17" s="80">
        <f>'Payrolled employees'!BT20-'Payrolled employees'!BT19</f>
        <v>10517</v>
      </c>
      <c r="BU17" s="80">
        <f>'Payrolled employees'!BU20-'Payrolled employees'!BU19</f>
        <v>-2153</v>
      </c>
      <c r="BV17" s="80">
        <f>'Payrolled employees'!BV20-'Payrolled employees'!BV19</f>
        <v>-5560</v>
      </c>
      <c r="BW17" s="80">
        <f>'Payrolled employees'!BW20-'Payrolled employees'!BW19</f>
        <v>-9478</v>
      </c>
      <c r="BX17" s="80">
        <f>'Payrolled employees'!BX20-'Payrolled employees'!BX19</f>
        <v>-19784</v>
      </c>
      <c r="BY17" s="80">
        <f>'Payrolled employees'!BY20-'Payrolled employees'!BY19</f>
        <v>-27877</v>
      </c>
      <c r="BZ17" s="80">
        <f>'Payrolled employees'!BZ20-'Payrolled employees'!BZ19</f>
        <v>-56941</v>
      </c>
      <c r="CA17" s="13" t="s">
        <v>74</v>
      </c>
    </row>
    <row r="18" spans="1:80" x14ac:dyDescent="0.45">
      <c r="A18" s="40">
        <v>44228</v>
      </c>
      <c r="B18" s="80">
        <f>'Payrolled employees'!B21-'Payrolled employees'!B20</f>
        <v>420</v>
      </c>
      <c r="C18" s="80">
        <f>'Payrolled employees'!C21-'Payrolled employees'!C20</f>
        <v>124</v>
      </c>
      <c r="D18" s="80">
        <f>'Payrolled employees'!D21-'Payrolled employees'!D20</f>
        <v>-167</v>
      </c>
      <c r="E18" s="80">
        <f>'Payrolled employees'!E21-'Payrolled employees'!E20</f>
        <v>1899</v>
      </c>
      <c r="F18" s="80">
        <f>'Payrolled employees'!F21-'Payrolled employees'!F20</f>
        <v>-213</v>
      </c>
      <c r="G18" s="80">
        <f>'Payrolled employees'!G21-'Payrolled employees'!G20</f>
        <v>2028</v>
      </c>
      <c r="H18" s="80">
        <f>'Payrolled employees'!H21-'Payrolled employees'!H20</f>
        <v>-5229</v>
      </c>
      <c r="I18" s="80">
        <f>'Payrolled employees'!I21-'Payrolled employees'!I20</f>
        <v>575</v>
      </c>
      <c r="J18" s="80">
        <f>'Payrolled employees'!J21-'Payrolled employees'!J20</f>
        <v>266</v>
      </c>
      <c r="K18" s="80">
        <f>'Payrolled employees'!K21-'Payrolled employees'!K20</f>
        <v>382</v>
      </c>
      <c r="L18" s="80">
        <f>'Payrolled employees'!L21-'Payrolled employees'!L20</f>
        <v>-227</v>
      </c>
      <c r="M18" s="80">
        <f>'Payrolled employees'!M21-'Payrolled employees'!M20</f>
        <v>-166</v>
      </c>
      <c r="N18" s="80">
        <f>'Payrolled employees'!N21-'Payrolled employees'!N20</f>
        <v>186</v>
      </c>
      <c r="O18" s="80">
        <f>'Payrolled employees'!O21-'Payrolled employees'!O20</f>
        <v>47</v>
      </c>
      <c r="P18" s="80">
        <f>'Payrolled employees'!P21-'Payrolled employees'!P20</f>
        <v>36</v>
      </c>
      <c r="Q18" s="80">
        <f>'Payrolled employees'!Q21-'Payrolled employees'!Q20</f>
        <v>2099</v>
      </c>
      <c r="R18" s="80">
        <f>'Payrolled employees'!R21-'Payrolled employees'!R20</f>
        <v>-48</v>
      </c>
      <c r="S18" s="80">
        <f>'Payrolled employees'!S21-'Payrolled employees'!S20</f>
        <v>2077</v>
      </c>
      <c r="T18" s="80">
        <f>'Payrolled employees'!T21-'Payrolled employees'!T20</f>
        <v>-4693</v>
      </c>
      <c r="U18" s="80">
        <f>'Payrolled employees'!U21-'Payrolled employees'!U20</f>
        <v>347</v>
      </c>
      <c r="V18" s="80">
        <f>'Payrolled employees'!V21-'Payrolled employees'!V20</f>
        <v>26</v>
      </c>
      <c r="W18" s="80">
        <f>'Payrolled employees'!W21-'Payrolled employees'!W20</f>
        <v>155</v>
      </c>
      <c r="X18" s="80">
        <f>'Payrolled employees'!X21-'Payrolled employees'!X20</f>
        <v>-648</v>
      </c>
      <c r="Y18" s="80">
        <f>'Payrolled employees'!Y21-'Payrolled employees'!Y20</f>
        <v>-618</v>
      </c>
      <c r="Z18" s="80">
        <f>'Payrolled employees'!Z21-'Payrolled employees'!Z20</f>
        <v>-158</v>
      </c>
      <c r="AA18" s="80">
        <f>'Payrolled employees'!AA21-'Payrolled employees'!AA20</f>
        <v>-78</v>
      </c>
      <c r="AB18" s="80">
        <f>'Payrolled employees'!AB21-'Payrolled employees'!AB20</f>
        <v>564</v>
      </c>
      <c r="AC18" s="80">
        <f>'Payrolled employees'!AC21-'Payrolled employees'!AC20</f>
        <v>2334</v>
      </c>
      <c r="AD18" s="80">
        <f>'Payrolled employees'!AD21-'Payrolled employees'!AD20</f>
        <v>622</v>
      </c>
      <c r="AE18" s="80">
        <f>'Payrolled employees'!AE21-'Payrolled employees'!AE20</f>
        <v>2147</v>
      </c>
      <c r="AF18" s="80">
        <f>'Payrolled employees'!AF21-'Payrolled employees'!AF20</f>
        <v>-3626</v>
      </c>
      <c r="AG18" s="80">
        <f>'Payrolled employees'!AG21-'Payrolled employees'!AG20</f>
        <v>-257</v>
      </c>
      <c r="AH18" s="80">
        <f>'Payrolled employees'!AH21-'Payrolled employees'!AH20</f>
        <v>-460</v>
      </c>
      <c r="AI18" s="80">
        <f>'Payrolled employees'!AI21-'Payrolled employees'!AI20</f>
        <v>-42</v>
      </c>
      <c r="AJ18" s="80">
        <f>'Payrolled employees'!AJ21-'Payrolled employees'!AJ20</f>
        <v>-2394</v>
      </c>
      <c r="AK18" s="80">
        <f>'Payrolled employees'!AK21-'Payrolled employees'!AK20</f>
        <v>-1106</v>
      </c>
      <c r="AL18" s="80">
        <f>'Payrolled employees'!AL21-'Payrolled employees'!AL20</f>
        <v>-672</v>
      </c>
      <c r="AM18" s="80">
        <f>'Payrolled employees'!AM21-'Payrolled employees'!AM20</f>
        <v>-406</v>
      </c>
      <c r="AN18" s="80">
        <f>'Payrolled employees'!AN21-'Payrolled employees'!AN20</f>
        <v>1181</v>
      </c>
      <c r="AO18" s="80">
        <f>'Payrolled employees'!AO21-'Payrolled employees'!AO20</f>
        <v>3347</v>
      </c>
      <c r="AP18" s="80">
        <f>'Payrolled employees'!AP21-'Payrolled employees'!AP20</f>
        <v>1664</v>
      </c>
      <c r="AQ18" s="80">
        <f>'Payrolled employees'!AQ21-'Payrolled employees'!AQ20</f>
        <v>2770</v>
      </c>
      <c r="AR18" s="80">
        <f>'Payrolled employees'!AR21-'Payrolled employees'!AR20</f>
        <v>-2282</v>
      </c>
      <c r="AS18" s="80">
        <f>'Payrolled employees'!AS21-'Payrolled employees'!AS20</f>
        <v>-1542</v>
      </c>
      <c r="AT18" s="80">
        <f>'Payrolled employees'!AT21-'Payrolled employees'!AT20</f>
        <v>-1369</v>
      </c>
      <c r="AU18" s="80">
        <f>'Payrolled employees'!AU21-'Payrolled employees'!AU20</f>
        <v>-374</v>
      </c>
      <c r="AV18" s="80">
        <f>'Payrolled employees'!AV21-'Payrolled employees'!AV20</f>
        <v>-4470</v>
      </c>
      <c r="AW18" s="80">
        <f>'Payrolled employees'!AW21-'Payrolled employees'!AW20</f>
        <v>-1438</v>
      </c>
      <c r="AX18" s="80">
        <f>'Payrolled employees'!AX21-'Payrolled employees'!AX20</f>
        <v>-973</v>
      </c>
      <c r="AY18" s="80">
        <f>'Payrolled employees'!AY21-'Payrolled employees'!AY20</f>
        <v>-629</v>
      </c>
      <c r="AZ18" s="80">
        <f>'Payrolled employees'!AZ21-'Payrolled employees'!AZ20</f>
        <v>1949</v>
      </c>
      <c r="BA18" s="80">
        <f>'Payrolled employees'!BA21-'Payrolled employees'!BA20</f>
        <v>4709</v>
      </c>
      <c r="BB18" s="80">
        <f>'Payrolled employees'!BB21-'Payrolled employees'!BB20</f>
        <v>2906</v>
      </c>
      <c r="BC18" s="80">
        <f>'Payrolled employees'!BC21-'Payrolled employees'!BC20</f>
        <v>3513</v>
      </c>
      <c r="BD18" s="80">
        <f>'Payrolled employees'!BD21-'Payrolled employees'!BD20</f>
        <v>-595</v>
      </c>
      <c r="BE18" s="80">
        <f>'Payrolled employees'!BE21-'Payrolled employees'!BE20</f>
        <v>-3185</v>
      </c>
      <c r="BF18" s="80">
        <f>'Payrolled employees'!BF21-'Payrolled employees'!BF20</f>
        <v>-2494</v>
      </c>
      <c r="BG18" s="80">
        <f>'Payrolled employees'!BG21-'Payrolled employees'!BG20</f>
        <v>-372</v>
      </c>
      <c r="BH18" s="80">
        <f>'Payrolled employees'!BH21-'Payrolled employees'!BH20</f>
        <v>-6587</v>
      </c>
      <c r="BI18" s="80">
        <f>'Payrolled employees'!BI21-'Payrolled employees'!BI20</f>
        <v>-1064</v>
      </c>
      <c r="BJ18" s="80">
        <f>'Payrolled employees'!BJ21-'Payrolled employees'!BJ20</f>
        <v>-644</v>
      </c>
      <c r="BK18" s="80">
        <f>'Payrolled employees'!BK21-'Payrolled employees'!BK20</f>
        <v>-207</v>
      </c>
      <c r="BL18" s="80">
        <f>'Payrolled employees'!BL21-'Payrolled employees'!BL20</f>
        <v>3149</v>
      </c>
      <c r="BM18" s="80">
        <f>'Payrolled employees'!BM21-'Payrolled employees'!BM20</f>
        <v>6993</v>
      </c>
      <c r="BN18" s="80">
        <f>'Payrolled employees'!BN21-'Payrolled employees'!BN20</f>
        <v>4435</v>
      </c>
      <c r="BO18" s="80">
        <f>'Payrolled employees'!BO21-'Payrolled employees'!BO20</f>
        <v>5076</v>
      </c>
      <c r="BP18" s="80">
        <f>'Payrolled employees'!BP21-'Payrolled employees'!BP20</f>
        <v>713</v>
      </c>
      <c r="BQ18" s="80">
        <f>'Payrolled employees'!BQ21-'Payrolled employees'!BQ20</f>
        <v>-4922</v>
      </c>
      <c r="BR18" s="80">
        <f>'Payrolled employees'!BR21-'Payrolled employees'!BR20</f>
        <v>-3541</v>
      </c>
      <c r="BS18" s="80">
        <f>'Payrolled employees'!BS21-'Payrolled employees'!BS20</f>
        <v>6544</v>
      </c>
      <c r="BT18" s="80">
        <f>'Payrolled employees'!BT21-'Payrolled employees'!BT20</f>
        <v>-1146</v>
      </c>
      <c r="BU18" s="80">
        <f>'Payrolled employees'!BU21-'Payrolled employees'!BU20</f>
        <v>4743</v>
      </c>
      <c r="BV18" s="80">
        <f>'Payrolled employees'!BV21-'Payrolled employees'!BV20</f>
        <v>3606</v>
      </c>
      <c r="BW18" s="80">
        <f>'Payrolled employees'!BW21-'Payrolled employees'!BW20</f>
        <v>1214</v>
      </c>
      <c r="BX18" s="80">
        <f>'Payrolled employees'!BX21-'Payrolled employees'!BX20</f>
        <v>412</v>
      </c>
      <c r="BY18" s="80">
        <f>'Payrolled employees'!BY21-'Payrolled employees'!BY20</f>
        <v>-1812</v>
      </c>
      <c r="BZ18" s="80">
        <f>'Payrolled employees'!BZ21-'Payrolled employees'!BZ20</f>
        <v>-7148</v>
      </c>
      <c r="CA18" s="80">
        <f>'Payrolled employees'!CA21-'Payrolled employees'!CA20</f>
        <v>13510</v>
      </c>
      <c r="CB18" s="13" t="s">
        <v>74</v>
      </c>
    </row>
    <row r="19" spans="1:80" x14ac:dyDescent="0.45">
      <c r="A19" s="20" t="s">
        <v>75</v>
      </c>
      <c r="B19" s="51">
        <f>'Payrolled employees'!B22-'Payrolled employees'!B6</f>
        <v>-18670</v>
      </c>
      <c r="C19" s="51">
        <f>'Payrolled employees'!C22-'Payrolled employees'!C6</f>
        <v>-23389</v>
      </c>
      <c r="D19" s="51">
        <f>'Payrolled employees'!D22-'Payrolled employees'!D6</f>
        <v>-14175</v>
      </c>
      <c r="E19" s="51">
        <f>'Payrolled employees'!E22-'Payrolled employees'!E6</f>
        <v>-8051</v>
      </c>
      <c r="F19" s="51">
        <f>'Payrolled employees'!F22-'Payrolled employees'!F6</f>
        <v>-7516</v>
      </c>
      <c r="G19" s="51">
        <f>'Payrolled employees'!G22-'Payrolled employees'!G6</f>
        <v>-9752</v>
      </c>
      <c r="H19" s="51">
        <f>'Payrolled employees'!H22-'Payrolled employees'!H6</f>
        <v>-16387</v>
      </c>
      <c r="I19" s="51">
        <f>'Payrolled employees'!I22-'Payrolled employees'!I6</f>
        <v>-6011</v>
      </c>
      <c r="J19" s="51">
        <f>'Payrolled employees'!J22-'Payrolled employees'!J6</f>
        <v>4639</v>
      </c>
      <c r="K19" s="51">
        <f>'Payrolled employees'!K22-'Payrolled employees'!K6</f>
        <v>-3741</v>
      </c>
      <c r="L19" s="51">
        <f>'Payrolled employees'!L22-'Payrolled employees'!L6</f>
        <v>-6557</v>
      </c>
      <c r="M19" s="51">
        <f>'Payrolled employees'!M22-'Payrolled employees'!M6</f>
        <v>-6848</v>
      </c>
      <c r="N19" s="51">
        <f>'Payrolled employees'!N22-'Payrolled employees'!N6</f>
        <v>-13112</v>
      </c>
      <c r="O19" s="51">
        <f>'Payrolled employees'!O22-'Payrolled employees'!O6</f>
        <v>-13372</v>
      </c>
      <c r="P19" s="51">
        <f>'Payrolled employees'!P22-'Payrolled employees'!P6</f>
        <v>-4142</v>
      </c>
      <c r="Q19" s="51">
        <f>'Payrolled employees'!Q22-'Payrolled employees'!Q6</f>
        <v>764</v>
      </c>
      <c r="R19" s="51">
        <f>'Payrolled employees'!R22-'Payrolled employees'!R6</f>
        <v>-2285</v>
      </c>
      <c r="S19" s="51">
        <f>'Payrolled employees'!S22-'Payrolled employees'!S6</f>
        <v>-10062</v>
      </c>
      <c r="T19" s="51">
        <f>'Payrolled employees'!T22-'Payrolled employees'!T6</f>
        <v>-11410</v>
      </c>
      <c r="U19" s="51">
        <f>'Payrolled employees'!U22-'Payrolled employees'!U6</f>
        <v>-2499</v>
      </c>
      <c r="V19" s="51">
        <f>'Payrolled employees'!V22-'Payrolled employees'!V6</f>
        <v>7152</v>
      </c>
      <c r="W19" s="51">
        <f>'Payrolled employees'!W22-'Payrolled employees'!W6</f>
        <v>-6990</v>
      </c>
      <c r="X19" s="51">
        <f>'Payrolled employees'!X22-'Payrolled employees'!X6</f>
        <v>-8952</v>
      </c>
      <c r="Y19" s="51">
        <f>'Payrolled employees'!Y22-'Payrolled employees'!Y6</f>
        <v>-6991</v>
      </c>
      <c r="Z19" s="51">
        <f>'Payrolled employees'!Z22-'Payrolled employees'!Z6</f>
        <v>-15642</v>
      </c>
      <c r="AA19" s="51">
        <f>'Payrolled employees'!AA22-'Payrolled employees'!AA6</f>
        <v>4800</v>
      </c>
      <c r="AB19" s="51">
        <f>'Payrolled employees'!AB22-'Payrolled employees'!AB6</f>
        <v>1985</v>
      </c>
      <c r="AC19" s="51">
        <f>'Payrolled employees'!AC22-'Payrolled employees'!AC6</f>
        <v>3119</v>
      </c>
      <c r="AD19" s="51">
        <f>'Payrolled employees'!AD22-'Payrolled employees'!AD6</f>
        <v>4341</v>
      </c>
      <c r="AE19" s="51">
        <f>'Payrolled employees'!AE22-'Payrolled employees'!AE6</f>
        <v>-9680</v>
      </c>
      <c r="AF19" s="51">
        <f>'Payrolled employees'!AF22-'Payrolled employees'!AF6</f>
        <v>-8993</v>
      </c>
      <c r="AG19" s="51">
        <f>'Payrolled employees'!AG22-'Payrolled employees'!AG6</f>
        <v>-2323</v>
      </c>
      <c r="AH19" s="51">
        <f>'Payrolled employees'!AH22-'Payrolled employees'!AH6</f>
        <v>10103</v>
      </c>
      <c r="AI19" s="51">
        <f>'Payrolled employees'!AI22-'Payrolled employees'!AI6</f>
        <v>-4830</v>
      </c>
      <c r="AJ19" s="51">
        <f>'Payrolled employees'!AJ22-'Payrolled employees'!AJ6</f>
        <v>-7245</v>
      </c>
      <c r="AK19" s="51">
        <f>'Payrolled employees'!AK22-'Payrolled employees'!AK6</f>
        <v>-6765</v>
      </c>
      <c r="AL19" s="51">
        <f>'Payrolled employees'!AL22-'Payrolled employees'!AL6</f>
        <v>-13615</v>
      </c>
      <c r="AM19" s="51">
        <f>'Payrolled employees'!AM22-'Payrolled employees'!AM6</f>
        <v>7813</v>
      </c>
      <c r="AN19" s="51">
        <f>'Payrolled employees'!AN22-'Payrolled employees'!AN6</f>
        <v>10315</v>
      </c>
      <c r="AO19" s="51">
        <f>'Payrolled employees'!AO22-'Payrolled employees'!AO6</f>
        <v>12318</v>
      </c>
      <c r="AP19" s="51">
        <f>'Payrolled employees'!AP22-'Payrolled employees'!AP6</f>
        <v>17255</v>
      </c>
      <c r="AQ19" s="51">
        <f>'Payrolled employees'!AQ22-'Payrolled employees'!AQ6</f>
        <v>8373</v>
      </c>
      <c r="AR19" s="51">
        <f>'Payrolled employees'!AR22-'Payrolled employees'!AR6</f>
        <v>-2036</v>
      </c>
      <c r="AS19" s="51">
        <f>'Payrolled employees'!AS22-'Payrolled employees'!AS6</f>
        <v>1981</v>
      </c>
      <c r="AT19" s="51">
        <f>'Payrolled employees'!AT22-'Payrolled employees'!AT6</f>
        <v>13905</v>
      </c>
      <c r="AU19" s="51">
        <f>'Payrolled employees'!AU22-'Payrolled employees'!AU6</f>
        <v>-8749</v>
      </c>
      <c r="AV19" s="51">
        <f>'Payrolled employees'!AV22-'Payrolled employees'!AV6</f>
        <v>-11970</v>
      </c>
      <c r="AW19" s="51">
        <f>'Payrolled employees'!AW22-'Payrolled employees'!AW6</f>
        <v>-9228</v>
      </c>
      <c r="AX19" s="51">
        <f>'Payrolled employees'!AX22-'Payrolled employees'!AX6</f>
        <v>-9840</v>
      </c>
      <c r="AY19" s="51">
        <f>'Payrolled employees'!AY22-'Payrolled employees'!AY6</f>
        <v>-635</v>
      </c>
      <c r="AZ19" s="51">
        <f>'Payrolled employees'!AZ22-'Payrolled employees'!AZ6</f>
        <v>9041</v>
      </c>
      <c r="BA19" s="51">
        <f>'Payrolled employees'!BA22-'Payrolled employees'!BA6</f>
        <v>17624</v>
      </c>
      <c r="BB19" s="51">
        <f>'Payrolled employees'!BB22-'Payrolled employees'!BB6</f>
        <v>23489</v>
      </c>
      <c r="BC19" s="51">
        <f>'Payrolled employees'!BC22-'Payrolled employees'!BC6</f>
        <v>4725</v>
      </c>
      <c r="BD19" s="51">
        <f>'Payrolled employees'!BD22-'Payrolled employees'!BD6</f>
        <v>-20747</v>
      </c>
      <c r="BE19" s="51">
        <f>'Payrolled employees'!BE22-'Payrolled employees'!BE6</f>
        <v>-18558</v>
      </c>
      <c r="BF19" s="51">
        <f>'Payrolled employees'!BF22-'Payrolled employees'!BF6</f>
        <v>12578</v>
      </c>
      <c r="BG19" s="51">
        <f>'Payrolled employees'!BG22-'Payrolled employees'!BG6</f>
        <v>-1915</v>
      </c>
      <c r="BH19" s="51">
        <f>'Payrolled employees'!BH22-'Payrolled employees'!BH6</f>
        <v>-15168</v>
      </c>
      <c r="BI19" s="51">
        <f>'Payrolled employees'!BI22-'Payrolled employees'!BI6</f>
        <v>-16118</v>
      </c>
      <c r="BJ19" s="51">
        <f>'Payrolled employees'!BJ22-'Payrolled employees'!BJ6</f>
        <v>-22222</v>
      </c>
      <c r="BK19" s="51">
        <f>'Payrolled employees'!BK22-'Payrolled employees'!BK6</f>
        <v>-35382</v>
      </c>
      <c r="BL19" s="51">
        <f>'Payrolled employees'!BL22-'Payrolled employees'!BL6</f>
        <v>-46261</v>
      </c>
      <c r="BM19" s="51">
        <f>'Payrolled employees'!BM22-'Payrolled employees'!BM6</f>
        <v>-78456</v>
      </c>
      <c r="BN19" s="51">
        <f ca="1">'Payrolled employees'!BN22-'Payrolled employees'!BN6</f>
        <v>-83317</v>
      </c>
      <c r="BO19" s="51">
        <f ca="1">'Payrolled employees'!BO22-'Payrolled employees'!BO6</f>
        <v>-71613</v>
      </c>
      <c r="BP19" s="51">
        <f ca="1">'Payrolled employees'!BP22-'Payrolled employees'!BP6</f>
        <v>-176772</v>
      </c>
      <c r="BQ19" s="51">
        <f ca="1">'Payrolled employees'!BQ22-'Payrolled employees'!BQ6</f>
        <v>-127225</v>
      </c>
      <c r="BR19" s="51">
        <f ca="1">'Payrolled employees'!BR22-'Payrolled employees'!BR6</f>
        <v>-119562</v>
      </c>
      <c r="BS19" s="51">
        <f ca="1">'Payrolled employees'!BS22-'Payrolled employees'!BS6</f>
        <v>-23231</v>
      </c>
      <c r="BT19" s="51">
        <f ca="1">'Payrolled employees'!BT22-'Payrolled employees'!BT6</f>
        <v>-30179</v>
      </c>
      <c r="BU19" s="51">
        <f ca="1">'Payrolled employees'!BU22-'Payrolled employees'!BU6</f>
        <v>-31416</v>
      </c>
      <c r="BV19" s="51">
        <f ca="1">'Payrolled employees'!BV22-'Payrolled employees'!BV6</f>
        <v>24744</v>
      </c>
      <c r="BW19" s="51">
        <f ca="1">'Payrolled employees'!BW22-'Payrolled employees'!BW6</f>
        <v>-54094</v>
      </c>
      <c r="BX19" s="51">
        <f ca="1">'Payrolled employees'!BX22-'Payrolled employees'!BX6</f>
        <v>-113713</v>
      </c>
      <c r="BY19" s="51">
        <f ca="1">'Payrolled employees'!BY22-'Payrolled employees'!BY6</f>
        <v>-17958</v>
      </c>
      <c r="BZ19" s="51">
        <f ca="1">'Payrolled employees'!BZ22-'Payrolled employees'!BZ6</f>
        <v>-64089</v>
      </c>
      <c r="CA19" s="51">
        <f ca="1">'Payrolled employees'!CA22-'Payrolled employees'!CA6</f>
        <v>13510</v>
      </c>
      <c r="CB19" s="51">
        <f ca="1">'Payrolled employees'!CB22-'Payrolled employees'!CB6</f>
        <v>0</v>
      </c>
    </row>
    <row r="22" spans="1:80" x14ac:dyDescent="0.4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row>
    <row r="23" spans="1:80" x14ac:dyDescent="0.4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row>
    <row r="24" spans="1:80" x14ac:dyDescent="0.4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row>
    <row r="25" spans="1:80" x14ac:dyDescent="0.4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spans="1:80" x14ac:dyDescent="0.4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80" x14ac:dyDescent="0.4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80" x14ac:dyDescent="0.4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80" x14ac:dyDescent="0.4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80" x14ac:dyDescent="0.4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80"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80" x14ac:dyDescent="0.4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2:78" x14ac:dyDescent="0.4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8"/>
  <sheetViews>
    <sheetView workbookViewId="0"/>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84</v>
      </c>
      <c r="C2" s="52"/>
      <c r="D2" s="52"/>
    </row>
    <row r="3" spans="1:4" x14ac:dyDescent="0.45">
      <c r="A3" s="3"/>
    </row>
    <row r="4" spans="1:4" ht="15.4" x14ac:dyDescent="0.45">
      <c r="B4" s="54" t="s">
        <v>80</v>
      </c>
      <c r="C4" s="52"/>
      <c r="D4" s="52"/>
    </row>
    <row r="6" spans="1:4" ht="26.65" x14ac:dyDescent="0.45">
      <c r="B6" s="56" t="s">
        <v>81</v>
      </c>
      <c r="C6" s="57" t="s">
        <v>82</v>
      </c>
      <c r="D6" s="55" t="s">
        <v>83</v>
      </c>
    </row>
    <row r="7" spans="1:4" ht="64.5" x14ac:dyDescent="0.45">
      <c r="B7" s="74" t="s">
        <v>114</v>
      </c>
      <c r="C7" s="73" t="s">
        <v>115</v>
      </c>
      <c r="D7" s="72" t="s">
        <v>107</v>
      </c>
    </row>
    <row r="8" spans="1:4" ht="64.5" x14ac:dyDescent="0.45">
      <c r="B8" s="74" t="s">
        <v>118</v>
      </c>
      <c r="C8" s="73" t="s">
        <v>117</v>
      </c>
      <c r="D8" s="72" t="s">
        <v>119</v>
      </c>
    </row>
  </sheetData>
  <pageMargins left="0.7" right="0.7" top="0.75" bottom="0.75" header="0.3" footer="0.3"/>
  <pageSetup paperSize="9" orientation="portrait" horizontalDpi="1200" verticalDpi="1200"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M86"/>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RowHeight="14.25" x14ac:dyDescent="0.45"/>
  <cols>
    <col min="1" max="1" width="17" bestFit="1"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80" width="15.73046875" customWidth="1"/>
  </cols>
  <sheetData>
    <row r="1" spans="1:91" ht="18" x14ac:dyDescent="0.55000000000000004">
      <c r="CB1" s="12" t="s">
        <v>113</v>
      </c>
      <c r="CC1" s="9"/>
      <c r="CD1" s="9"/>
      <c r="CE1" s="9"/>
      <c r="CF1" s="9"/>
      <c r="CG1" s="9"/>
      <c r="CH1" s="9"/>
      <c r="CI1" s="9"/>
      <c r="CJ1" s="9"/>
      <c r="CK1" s="9"/>
      <c r="CL1" s="9"/>
    </row>
    <row r="2" spans="1:91" x14ac:dyDescent="0.45">
      <c r="CB2" s="11" t="s">
        <v>101</v>
      </c>
      <c r="CC2" s="9"/>
      <c r="CD2" s="9"/>
      <c r="CE2" s="9"/>
      <c r="CF2" s="9"/>
      <c r="CG2" s="9"/>
      <c r="CH2" s="9"/>
      <c r="CI2" s="9"/>
      <c r="CJ2" s="9"/>
      <c r="CK2" s="9"/>
      <c r="CL2" s="9"/>
    </row>
    <row r="3" spans="1:91" ht="6.6" customHeight="1" x14ac:dyDescent="0.45">
      <c r="CB3" s="9"/>
      <c r="CC3" s="9"/>
      <c r="CD3" s="9"/>
      <c r="CE3" s="9"/>
      <c r="CF3" s="9"/>
      <c r="CG3" s="9"/>
      <c r="CH3" s="9"/>
      <c r="CI3" s="9"/>
      <c r="CJ3" s="9"/>
      <c r="CK3" s="9"/>
      <c r="CL3" s="9"/>
      <c r="CM3" s="11"/>
    </row>
    <row r="4" spans="1:91" s="25" customFormat="1" ht="6.6" customHeight="1" x14ac:dyDescent="0.45">
      <c r="A4" s="25" t="s">
        <v>72</v>
      </c>
      <c r="BN4" s="25">
        <v>1</v>
      </c>
      <c r="BO4" s="25">
        <v>2</v>
      </c>
      <c r="BP4" s="25">
        <v>3</v>
      </c>
      <c r="BQ4" s="25">
        <v>4</v>
      </c>
      <c r="BR4" s="25">
        <v>5</v>
      </c>
      <c r="BS4" s="25">
        <v>5</v>
      </c>
      <c r="BT4" s="25">
        <v>6</v>
      </c>
      <c r="BU4" s="25">
        <v>7</v>
      </c>
      <c r="BV4" s="25">
        <v>8</v>
      </c>
      <c r="BW4" s="25">
        <v>9</v>
      </c>
      <c r="BX4" s="25">
        <v>10</v>
      </c>
      <c r="BY4" s="25">
        <v>11</v>
      </c>
      <c r="BZ4" s="25">
        <v>12</v>
      </c>
      <c r="CA4" s="25">
        <v>13</v>
      </c>
      <c r="CB4" s="25">
        <v>14</v>
      </c>
      <c r="CC4" s="44"/>
      <c r="CD4" s="44"/>
      <c r="CE4" s="44"/>
      <c r="CF4" s="44"/>
      <c r="CG4" s="44"/>
      <c r="CH4" s="44"/>
      <c r="CI4" s="44"/>
      <c r="CJ4" s="44"/>
      <c r="CK4" s="44"/>
      <c r="CL4" s="44"/>
    </row>
    <row r="5" spans="1:91" s="15" customFormat="1" x14ac:dyDescent="0.45">
      <c r="A5" s="15" t="s">
        <v>73</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76</v>
      </c>
      <c r="BU5" s="45" t="s">
        <v>77</v>
      </c>
      <c r="BV5" s="45" t="s">
        <v>78</v>
      </c>
      <c r="BW5" s="45" t="s">
        <v>79</v>
      </c>
      <c r="BX5" s="45" t="s">
        <v>105</v>
      </c>
      <c r="BY5" s="45" t="s">
        <v>106</v>
      </c>
      <c r="BZ5" s="45" t="s">
        <v>111</v>
      </c>
      <c r="CA5" s="45" t="s">
        <v>116</v>
      </c>
      <c r="CB5" s="45" t="s">
        <v>121</v>
      </c>
      <c r="CC5" s="17"/>
      <c r="CD5" s="17"/>
      <c r="CE5" s="17"/>
      <c r="CF5" s="17"/>
      <c r="CG5" s="17"/>
      <c r="CH5" s="17"/>
      <c r="CI5" s="17"/>
      <c r="CJ5" s="17"/>
      <c r="CK5" s="17"/>
      <c r="CL5" s="17"/>
      <c r="CM5" s="10"/>
    </row>
    <row r="6" spans="1:91" s="27" customFormat="1" x14ac:dyDescent="0.45">
      <c r="A6" s="21" t="s">
        <v>71</v>
      </c>
      <c r="B6" s="22">
        <f t="shared" ref="B6:AG6" si="0">B7</f>
        <v>1597</v>
      </c>
      <c r="C6" s="22">
        <f t="shared" si="0"/>
        <v>1600</v>
      </c>
      <c r="D6" s="22">
        <f t="shared" si="0"/>
        <v>1600</v>
      </c>
      <c r="E6" s="22">
        <f t="shared" si="0"/>
        <v>1606</v>
      </c>
      <c r="F6" s="22">
        <f t="shared" si="0"/>
        <v>1607</v>
      </c>
      <c r="G6" s="22">
        <f t="shared" si="0"/>
        <v>1617</v>
      </c>
      <c r="H6" s="22">
        <f t="shared" si="0"/>
        <v>1619</v>
      </c>
      <c r="I6" s="22">
        <f t="shared" si="0"/>
        <v>1618</v>
      </c>
      <c r="J6" s="22">
        <f t="shared" si="0"/>
        <v>1616</v>
      </c>
      <c r="K6" s="22">
        <f t="shared" si="0"/>
        <v>1612</v>
      </c>
      <c r="L6" s="22">
        <f t="shared" si="0"/>
        <v>1615</v>
      </c>
      <c r="M6" s="22">
        <f t="shared" si="0"/>
        <v>1615</v>
      </c>
      <c r="N6" s="22">
        <f t="shared" si="0"/>
        <v>1619</v>
      </c>
      <c r="O6" s="22">
        <f t="shared" si="0"/>
        <v>1615</v>
      </c>
      <c r="P6" s="22">
        <f t="shared" si="0"/>
        <v>1619</v>
      </c>
      <c r="Q6" s="22">
        <f t="shared" si="0"/>
        <v>1627</v>
      </c>
      <c r="R6" s="22">
        <f t="shared" si="0"/>
        <v>1630</v>
      </c>
      <c r="S6" s="22">
        <f t="shared" si="0"/>
        <v>1632</v>
      </c>
      <c r="T6" s="22">
        <f t="shared" si="0"/>
        <v>1638</v>
      </c>
      <c r="U6" s="22">
        <f t="shared" si="0"/>
        <v>1640</v>
      </c>
      <c r="V6" s="22">
        <f t="shared" si="0"/>
        <v>1645</v>
      </c>
      <c r="W6" s="22">
        <f t="shared" si="0"/>
        <v>1650</v>
      </c>
      <c r="X6" s="22">
        <f t="shared" si="0"/>
        <v>1650</v>
      </c>
      <c r="Y6" s="22">
        <f t="shared" si="0"/>
        <v>1653</v>
      </c>
      <c r="Z6" s="22">
        <f t="shared" si="0"/>
        <v>1658</v>
      </c>
      <c r="AA6" s="22">
        <f t="shared" si="0"/>
        <v>1659</v>
      </c>
      <c r="AB6" s="22">
        <f t="shared" si="0"/>
        <v>1665</v>
      </c>
      <c r="AC6" s="22">
        <f t="shared" si="0"/>
        <v>1663</v>
      </c>
      <c r="AD6" s="22">
        <f t="shared" si="0"/>
        <v>1666</v>
      </c>
      <c r="AE6" s="22">
        <f t="shared" si="0"/>
        <v>1668</v>
      </c>
      <c r="AF6" s="22">
        <f t="shared" si="0"/>
        <v>1668</v>
      </c>
      <c r="AG6" s="22">
        <f t="shared" si="0"/>
        <v>1677</v>
      </c>
      <c r="AH6" s="22">
        <f t="shared" ref="AH6:BM6" si="1">AH7</f>
        <v>1685</v>
      </c>
      <c r="AI6" s="22">
        <f t="shared" si="1"/>
        <v>1687</v>
      </c>
      <c r="AJ6" s="22">
        <f t="shared" si="1"/>
        <v>1689</v>
      </c>
      <c r="AK6" s="22">
        <f t="shared" si="1"/>
        <v>1693</v>
      </c>
      <c r="AL6" s="22">
        <f t="shared" si="1"/>
        <v>1693</v>
      </c>
      <c r="AM6" s="22">
        <f t="shared" si="1"/>
        <v>1699</v>
      </c>
      <c r="AN6" s="22">
        <f t="shared" si="1"/>
        <v>1706</v>
      </c>
      <c r="AO6" s="22">
        <f t="shared" si="1"/>
        <v>1708</v>
      </c>
      <c r="AP6" s="22">
        <f t="shared" si="1"/>
        <v>1714</v>
      </c>
      <c r="AQ6" s="22">
        <f t="shared" si="1"/>
        <v>1723</v>
      </c>
      <c r="AR6" s="22">
        <f t="shared" si="1"/>
        <v>1725</v>
      </c>
      <c r="AS6" s="22">
        <f t="shared" si="1"/>
        <v>1728</v>
      </c>
      <c r="AT6" s="22">
        <f t="shared" si="1"/>
        <v>1726</v>
      </c>
      <c r="AU6" s="22">
        <f t="shared" si="1"/>
        <v>1727</v>
      </c>
      <c r="AV6" s="22">
        <f t="shared" si="1"/>
        <v>1746</v>
      </c>
      <c r="AW6" s="22">
        <f t="shared" si="1"/>
        <v>1754</v>
      </c>
      <c r="AX6" s="22">
        <f t="shared" si="1"/>
        <v>1751</v>
      </c>
      <c r="AY6" s="22">
        <f t="shared" si="1"/>
        <v>1772</v>
      </c>
      <c r="AZ6" s="22">
        <f t="shared" si="1"/>
        <v>1765</v>
      </c>
      <c r="BA6" s="22">
        <f t="shared" si="1"/>
        <v>1772</v>
      </c>
      <c r="BB6" s="22">
        <f t="shared" si="1"/>
        <v>1780</v>
      </c>
      <c r="BC6" s="22">
        <f t="shared" si="1"/>
        <v>1775</v>
      </c>
      <c r="BD6" s="22">
        <f t="shared" si="1"/>
        <v>1784</v>
      </c>
      <c r="BE6" s="22">
        <f t="shared" si="1"/>
        <v>1789</v>
      </c>
      <c r="BF6" s="22">
        <f t="shared" si="1"/>
        <v>1797</v>
      </c>
      <c r="BG6" s="22">
        <f t="shared" si="1"/>
        <v>1806</v>
      </c>
      <c r="BH6" s="22">
        <f t="shared" si="1"/>
        <v>1811</v>
      </c>
      <c r="BI6" s="22">
        <f t="shared" si="1"/>
        <v>1811</v>
      </c>
      <c r="BJ6" s="22">
        <f t="shared" si="1"/>
        <v>1820</v>
      </c>
      <c r="BK6" s="22">
        <f t="shared" si="1"/>
        <v>1825</v>
      </c>
      <c r="BL6" s="22">
        <f t="shared" si="1"/>
        <v>1828</v>
      </c>
      <c r="BM6" s="22">
        <f t="shared" si="1"/>
        <v>1833</v>
      </c>
      <c r="BN6" s="22">
        <f t="shared" ref="BN6:BZ6" ca="1" si="2">OFFSET(BN7,BN4,0)</f>
        <v>1835</v>
      </c>
      <c r="BO6" s="22">
        <f t="shared" ca="1" si="2"/>
        <v>1842</v>
      </c>
      <c r="BP6" s="22">
        <f t="shared" ca="1" si="2"/>
        <v>1850</v>
      </c>
      <c r="BQ6" s="22">
        <f t="shared" ca="1" si="2"/>
        <v>1855</v>
      </c>
      <c r="BR6" s="22">
        <f t="shared" ca="1" si="2"/>
        <v>1844</v>
      </c>
      <c r="BS6" s="22">
        <f t="shared" ca="1" si="2"/>
        <v>1789</v>
      </c>
      <c r="BT6" s="22">
        <f t="shared" ca="1" si="2"/>
        <v>1778</v>
      </c>
      <c r="BU6" s="22">
        <f t="shared" ca="1" si="2"/>
        <v>1827</v>
      </c>
      <c r="BV6" s="22">
        <f t="shared" ca="1" si="2"/>
        <v>1864</v>
      </c>
      <c r="BW6" s="22">
        <f t="shared" ca="1" si="2"/>
        <v>1872</v>
      </c>
      <c r="BX6" s="22">
        <f t="shared" ca="1" si="2"/>
        <v>1905</v>
      </c>
      <c r="BY6" s="22">
        <f t="shared" ca="1" si="2"/>
        <v>1916</v>
      </c>
      <c r="BZ6" s="22">
        <f t="shared" ca="1" si="2"/>
        <v>1921</v>
      </c>
      <c r="CA6" s="22">
        <f t="shared" ref="CA6:CB6" ca="1" si="3">OFFSET(CA7,CA4,0)</f>
        <v>1930</v>
      </c>
      <c r="CB6" s="22">
        <f t="shared" ca="1" si="3"/>
        <v>1923</v>
      </c>
    </row>
    <row r="7" spans="1:91" x14ac:dyDescent="0.45">
      <c r="A7" s="3">
        <v>43800</v>
      </c>
      <c r="B7" s="23">
        <v>1597</v>
      </c>
      <c r="C7" s="23">
        <v>1600</v>
      </c>
      <c r="D7" s="23">
        <v>1600</v>
      </c>
      <c r="E7" s="23">
        <v>1606</v>
      </c>
      <c r="F7" s="23">
        <v>1607</v>
      </c>
      <c r="G7" s="23">
        <v>1617</v>
      </c>
      <c r="H7" s="23">
        <v>1619</v>
      </c>
      <c r="I7" s="23">
        <v>1618</v>
      </c>
      <c r="J7" s="23">
        <v>1616</v>
      </c>
      <c r="K7" s="23">
        <v>1612</v>
      </c>
      <c r="L7" s="23">
        <v>1615</v>
      </c>
      <c r="M7" s="23">
        <v>1615</v>
      </c>
      <c r="N7" s="23">
        <v>1619</v>
      </c>
      <c r="O7" s="23">
        <v>1615</v>
      </c>
      <c r="P7" s="23">
        <v>1619</v>
      </c>
      <c r="Q7" s="23">
        <v>1627</v>
      </c>
      <c r="R7" s="23">
        <v>1630</v>
      </c>
      <c r="S7" s="23">
        <v>1632</v>
      </c>
      <c r="T7" s="23">
        <v>1638</v>
      </c>
      <c r="U7" s="23">
        <v>1640</v>
      </c>
      <c r="V7" s="23">
        <v>1645</v>
      </c>
      <c r="W7" s="23">
        <v>1650</v>
      </c>
      <c r="X7" s="23">
        <v>1650</v>
      </c>
      <c r="Y7" s="23">
        <v>1653</v>
      </c>
      <c r="Z7" s="23">
        <v>1658</v>
      </c>
      <c r="AA7" s="23">
        <v>1659</v>
      </c>
      <c r="AB7" s="23">
        <v>1665</v>
      </c>
      <c r="AC7" s="23">
        <v>1663</v>
      </c>
      <c r="AD7" s="23">
        <v>1666</v>
      </c>
      <c r="AE7" s="23">
        <v>1668</v>
      </c>
      <c r="AF7" s="23">
        <v>1668</v>
      </c>
      <c r="AG7" s="23">
        <v>1677</v>
      </c>
      <c r="AH7" s="23">
        <v>1685</v>
      </c>
      <c r="AI7" s="23">
        <v>1687</v>
      </c>
      <c r="AJ7" s="23">
        <v>1689</v>
      </c>
      <c r="AK7" s="23">
        <v>1693</v>
      </c>
      <c r="AL7" s="23">
        <v>1693</v>
      </c>
      <c r="AM7" s="23">
        <v>1699</v>
      </c>
      <c r="AN7" s="23">
        <v>1706</v>
      </c>
      <c r="AO7" s="23">
        <v>1708</v>
      </c>
      <c r="AP7" s="23">
        <v>1714</v>
      </c>
      <c r="AQ7" s="23">
        <v>1723</v>
      </c>
      <c r="AR7" s="23">
        <v>1725</v>
      </c>
      <c r="AS7" s="23">
        <v>1728</v>
      </c>
      <c r="AT7" s="23">
        <v>1726</v>
      </c>
      <c r="AU7" s="23">
        <v>1727</v>
      </c>
      <c r="AV7" s="23">
        <v>1746</v>
      </c>
      <c r="AW7" s="23">
        <v>1754</v>
      </c>
      <c r="AX7" s="23">
        <v>1751</v>
      </c>
      <c r="AY7" s="23">
        <v>1772</v>
      </c>
      <c r="AZ7" s="23">
        <v>1765</v>
      </c>
      <c r="BA7" s="23">
        <v>1772</v>
      </c>
      <c r="BB7" s="23">
        <v>1780</v>
      </c>
      <c r="BC7" s="23">
        <v>1775</v>
      </c>
      <c r="BD7" s="23">
        <v>1784</v>
      </c>
      <c r="BE7" s="23">
        <v>1789</v>
      </c>
      <c r="BF7" s="23">
        <v>1797</v>
      </c>
      <c r="BG7" s="23">
        <v>1806</v>
      </c>
      <c r="BH7" s="23">
        <v>1811</v>
      </c>
      <c r="BI7" s="23">
        <v>1811</v>
      </c>
      <c r="BJ7" s="23">
        <v>1820</v>
      </c>
      <c r="BK7" s="23">
        <v>1825</v>
      </c>
      <c r="BL7" s="23">
        <v>1828</v>
      </c>
      <c r="BM7" s="23">
        <v>1833</v>
      </c>
    </row>
    <row r="8" spans="1:91" x14ac:dyDescent="0.45">
      <c r="A8" s="3">
        <v>43831</v>
      </c>
      <c r="B8" s="7">
        <v>1597</v>
      </c>
      <c r="C8" s="7">
        <v>1600</v>
      </c>
      <c r="D8" s="7">
        <v>1600</v>
      </c>
      <c r="E8" s="7">
        <v>1606</v>
      </c>
      <c r="F8" s="7">
        <v>1607</v>
      </c>
      <c r="G8" s="7">
        <v>1617</v>
      </c>
      <c r="H8" s="7">
        <v>1619</v>
      </c>
      <c r="I8" s="7">
        <v>1618</v>
      </c>
      <c r="J8" s="7">
        <v>1616</v>
      </c>
      <c r="K8" s="7">
        <v>1612</v>
      </c>
      <c r="L8" s="7">
        <v>1615</v>
      </c>
      <c r="M8" s="7">
        <v>1615</v>
      </c>
      <c r="N8" s="7">
        <v>1619</v>
      </c>
      <c r="O8" s="7">
        <v>1615</v>
      </c>
      <c r="P8" s="7">
        <v>1619</v>
      </c>
      <c r="Q8" s="7">
        <v>1627</v>
      </c>
      <c r="R8" s="7">
        <v>1630</v>
      </c>
      <c r="S8" s="7">
        <v>1631</v>
      </c>
      <c r="T8" s="7">
        <v>1638</v>
      </c>
      <c r="U8" s="7">
        <v>1640</v>
      </c>
      <c r="V8" s="7">
        <v>1645</v>
      </c>
      <c r="W8" s="7">
        <v>1650</v>
      </c>
      <c r="X8" s="7">
        <v>1651</v>
      </c>
      <c r="Y8" s="7">
        <v>1653</v>
      </c>
      <c r="Z8" s="7">
        <v>1658</v>
      </c>
      <c r="AA8" s="7">
        <v>1659</v>
      </c>
      <c r="AB8" s="7">
        <v>1665</v>
      </c>
      <c r="AC8" s="7">
        <v>1663</v>
      </c>
      <c r="AD8" s="7">
        <v>1667</v>
      </c>
      <c r="AE8" s="7">
        <v>1668</v>
      </c>
      <c r="AF8" s="7">
        <v>1668</v>
      </c>
      <c r="AG8" s="7">
        <v>1677</v>
      </c>
      <c r="AH8" s="7">
        <v>1685</v>
      </c>
      <c r="AI8" s="7">
        <v>1687</v>
      </c>
      <c r="AJ8" s="7">
        <v>1689</v>
      </c>
      <c r="AK8" s="7">
        <v>1693</v>
      </c>
      <c r="AL8" s="7">
        <v>1692</v>
      </c>
      <c r="AM8" s="7">
        <v>1699</v>
      </c>
      <c r="AN8" s="7">
        <v>1706</v>
      </c>
      <c r="AO8" s="7">
        <v>1708</v>
      </c>
      <c r="AP8" s="7">
        <v>1715</v>
      </c>
      <c r="AQ8" s="7">
        <v>1723</v>
      </c>
      <c r="AR8" s="7">
        <v>1725</v>
      </c>
      <c r="AS8" s="7">
        <v>1728</v>
      </c>
      <c r="AT8" s="7">
        <v>1727</v>
      </c>
      <c r="AU8" s="7">
        <v>1727</v>
      </c>
      <c r="AV8" s="7">
        <v>1746</v>
      </c>
      <c r="AW8" s="7">
        <v>1754</v>
      </c>
      <c r="AX8" s="7">
        <v>1751</v>
      </c>
      <c r="AY8" s="7">
        <v>1772</v>
      </c>
      <c r="AZ8" s="7">
        <v>1765</v>
      </c>
      <c r="BA8" s="7">
        <v>1772</v>
      </c>
      <c r="BB8" s="7">
        <v>1781</v>
      </c>
      <c r="BC8" s="7">
        <v>1775</v>
      </c>
      <c r="BD8" s="7">
        <v>1784</v>
      </c>
      <c r="BE8" s="7">
        <v>1790</v>
      </c>
      <c r="BF8" s="7">
        <v>1798</v>
      </c>
      <c r="BG8" s="7">
        <v>1807</v>
      </c>
      <c r="BH8" s="7">
        <v>1812</v>
      </c>
      <c r="BI8" s="7">
        <v>1812</v>
      </c>
      <c r="BJ8" s="7">
        <v>1820</v>
      </c>
      <c r="BK8" s="7">
        <v>1825</v>
      </c>
      <c r="BL8" s="7">
        <v>1828</v>
      </c>
      <c r="BM8" s="7">
        <v>1833</v>
      </c>
      <c r="BN8" s="23">
        <v>1835</v>
      </c>
    </row>
    <row r="9" spans="1:91" x14ac:dyDescent="0.45">
      <c r="A9" s="3">
        <v>43862</v>
      </c>
      <c r="B9" s="7">
        <v>1597</v>
      </c>
      <c r="C9" s="7">
        <v>1601</v>
      </c>
      <c r="D9" s="7">
        <v>1600</v>
      </c>
      <c r="E9" s="7">
        <v>1606</v>
      </c>
      <c r="F9" s="7">
        <v>1607</v>
      </c>
      <c r="G9" s="7">
        <v>1617</v>
      </c>
      <c r="H9" s="7">
        <v>1619</v>
      </c>
      <c r="I9" s="7">
        <v>1618</v>
      </c>
      <c r="J9" s="7">
        <v>1616</v>
      </c>
      <c r="K9" s="7">
        <v>1612</v>
      </c>
      <c r="L9" s="7">
        <v>1615</v>
      </c>
      <c r="M9" s="7">
        <v>1615</v>
      </c>
      <c r="N9" s="7">
        <v>1619</v>
      </c>
      <c r="O9" s="7">
        <v>1616</v>
      </c>
      <c r="P9" s="7">
        <v>1619</v>
      </c>
      <c r="Q9" s="7">
        <v>1627</v>
      </c>
      <c r="R9" s="7">
        <v>1630</v>
      </c>
      <c r="S9" s="7">
        <v>1631</v>
      </c>
      <c r="T9" s="7">
        <v>1637</v>
      </c>
      <c r="U9" s="7">
        <v>1640</v>
      </c>
      <c r="V9" s="7">
        <v>1645</v>
      </c>
      <c r="W9" s="7">
        <v>1650</v>
      </c>
      <c r="X9" s="7">
        <v>1650</v>
      </c>
      <c r="Y9" s="7">
        <v>1653</v>
      </c>
      <c r="Z9" s="7">
        <v>1658</v>
      </c>
      <c r="AA9" s="7">
        <v>1659</v>
      </c>
      <c r="AB9" s="7">
        <v>1665</v>
      </c>
      <c r="AC9" s="7">
        <v>1663</v>
      </c>
      <c r="AD9" s="7">
        <v>1667</v>
      </c>
      <c r="AE9" s="7">
        <v>1668</v>
      </c>
      <c r="AF9" s="7">
        <v>1668</v>
      </c>
      <c r="AG9" s="7">
        <v>1677</v>
      </c>
      <c r="AH9" s="7">
        <v>1685</v>
      </c>
      <c r="AI9" s="7">
        <v>1687</v>
      </c>
      <c r="AJ9" s="7">
        <v>1689</v>
      </c>
      <c r="AK9" s="7">
        <v>1693</v>
      </c>
      <c r="AL9" s="7">
        <v>1693</v>
      </c>
      <c r="AM9" s="7">
        <v>1699</v>
      </c>
      <c r="AN9" s="7">
        <v>1706</v>
      </c>
      <c r="AO9" s="7">
        <v>1708</v>
      </c>
      <c r="AP9" s="7">
        <v>1715</v>
      </c>
      <c r="AQ9" s="7">
        <v>1722</v>
      </c>
      <c r="AR9" s="7">
        <v>1725</v>
      </c>
      <c r="AS9" s="7">
        <v>1728</v>
      </c>
      <c r="AT9" s="7">
        <v>1727</v>
      </c>
      <c r="AU9" s="7">
        <v>1727</v>
      </c>
      <c r="AV9" s="7">
        <v>1746</v>
      </c>
      <c r="AW9" s="7">
        <v>1754</v>
      </c>
      <c r="AX9" s="7">
        <v>1751</v>
      </c>
      <c r="AY9" s="7">
        <v>1773</v>
      </c>
      <c r="AZ9" s="7">
        <v>1766</v>
      </c>
      <c r="BA9" s="7">
        <v>1773</v>
      </c>
      <c r="BB9" s="7">
        <v>1782</v>
      </c>
      <c r="BC9" s="7">
        <v>1775</v>
      </c>
      <c r="BD9" s="7">
        <v>1785</v>
      </c>
      <c r="BE9" s="7">
        <v>1790</v>
      </c>
      <c r="BF9" s="7">
        <v>1798</v>
      </c>
      <c r="BG9" s="7">
        <v>1807</v>
      </c>
      <c r="BH9" s="7">
        <v>1812</v>
      </c>
      <c r="BI9" s="7">
        <v>1812</v>
      </c>
      <c r="BJ9" s="7">
        <v>1821</v>
      </c>
      <c r="BK9" s="7">
        <v>1826</v>
      </c>
      <c r="BL9" s="7">
        <v>1829</v>
      </c>
      <c r="BM9" s="7">
        <v>1834</v>
      </c>
      <c r="BN9" s="7">
        <v>1837</v>
      </c>
      <c r="BO9" s="23">
        <v>1842</v>
      </c>
    </row>
    <row r="10" spans="1:91" x14ac:dyDescent="0.45">
      <c r="A10" s="3">
        <v>43891</v>
      </c>
      <c r="B10" s="7">
        <v>1598</v>
      </c>
      <c r="C10" s="7">
        <v>1601</v>
      </c>
      <c r="D10" s="7">
        <v>1601</v>
      </c>
      <c r="E10" s="7">
        <v>1605</v>
      </c>
      <c r="F10" s="7">
        <v>1608</v>
      </c>
      <c r="G10" s="7">
        <v>1618</v>
      </c>
      <c r="H10" s="7">
        <v>1620</v>
      </c>
      <c r="I10" s="7">
        <v>1620</v>
      </c>
      <c r="J10" s="7">
        <v>1617</v>
      </c>
      <c r="K10" s="7">
        <v>1613</v>
      </c>
      <c r="L10" s="7">
        <v>1615</v>
      </c>
      <c r="M10" s="7">
        <v>1616</v>
      </c>
      <c r="N10" s="7">
        <v>1619</v>
      </c>
      <c r="O10" s="7">
        <v>1615</v>
      </c>
      <c r="P10" s="7">
        <v>1619</v>
      </c>
      <c r="Q10" s="7">
        <v>1627</v>
      </c>
      <c r="R10" s="7">
        <v>1631</v>
      </c>
      <c r="S10" s="7">
        <v>1631</v>
      </c>
      <c r="T10" s="7">
        <v>1638</v>
      </c>
      <c r="U10" s="7">
        <v>1640</v>
      </c>
      <c r="V10" s="7">
        <v>1645</v>
      </c>
      <c r="W10" s="7">
        <v>1651</v>
      </c>
      <c r="X10" s="7">
        <v>1651</v>
      </c>
      <c r="Y10" s="7">
        <v>1653</v>
      </c>
      <c r="Z10" s="7">
        <v>1658</v>
      </c>
      <c r="AA10" s="7">
        <v>1659</v>
      </c>
      <c r="AB10" s="7">
        <v>1665</v>
      </c>
      <c r="AC10" s="7">
        <v>1665</v>
      </c>
      <c r="AD10" s="7">
        <v>1667</v>
      </c>
      <c r="AE10" s="7">
        <v>1668</v>
      </c>
      <c r="AF10" s="7">
        <v>1668</v>
      </c>
      <c r="AG10" s="7">
        <v>1676</v>
      </c>
      <c r="AH10" s="7">
        <v>1684</v>
      </c>
      <c r="AI10" s="7">
        <v>1687</v>
      </c>
      <c r="AJ10" s="7">
        <v>1689</v>
      </c>
      <c r="AK10" s="7">
        <v>1693</v>
      </c>
      <c r="AL10" s="7">
        <v>1693</v>
      </c>
      <c r="AM10" s="7">
        <v>1699</v>
      </c>
      <c r="AN10" s="7">
        <v>1706</v>
      </c>
      <c r="AO10" s="7">
        <v>1709</v>
      </c>
      <c r="AP10" s="7">
        <v>1716</v>
      </c>
      <c r="AQ10" s="7">
        <v>1723</v>
      </c>
      <c r="AR10" s="7">
        <v>1725</v>
      </c>
      <c r="AS10" s="7">
        <v>1727</v>
      </c>
      <c r="AT10" s="7">
        <v>1727</v>
      </c>
      <c r="AU10" s="7">
        <v>1727</v>
      </c>
      <c r="AV10" s="7">
        <v>1746</v>
      </c>
      <c r="AW10" s="7">
        <v>1754</v>
      </c>
      <c r="AX10" s="7">
        <v>1752</v>
      </c>
      <c r="AY10" s="7">
        <v>1772</v>
      </c>
      <c r="AZ10" s="7">
        <v>1766</v>
      </c>
      <c r="BA10" s="7">
        <v>1772</v>
      </c>
      <c r="BB10" s="7">
        <v>1782</v>
      </c>
      <c r="BC10" s="7">
        <v>1777</v>
      </c>
      <c r="BD10" s="7">
        <v>1784</v>
      </c>
      <c r="BE10" s="7">
        <v>1790</v>
      </c>
      <c r="BF10" s="7">
        <v>1798</v>
      </c>
      <c r="BG10" s="7">
        <v>1806</v>
      </c>
      <c r="BH10" s="7">
        <v>1811</v>
      </c>
      <c r="BI10" s="7">
        <v>1810</v>
      </c>
      <c r="BJ10" s="7">
        <v>1819</v>
      </c>
      <c r="BK10" s="7">
        <v>1824</v>
      </c>
      <c r="BL10" s="7">
        <v>1827</v>
      </c>
      <c r="BM10" s="7">
        <v>1831</v>
      </c>
      <c r="BN10" s="7">
        <v>1835</v>
      </c>
      <c r="BO10" s="7">
        <v>1842</v>
      </c>
      <c r="BP10" s="23">
        <v>1850</v>
      </c>
    </row>
    <row r="11" spans="1:91" x14ac:dyDescent="0.45">
      <c r="A11" s="3">
        <v>43922</v>
      </c>
      <c r="B11" s="7">
        <v>1598</v>
      </c>
      <c r="C11" s="7">
        <v>1601</v>
      </c>
      <c r="D11" s="7">
        <v>1601</v>
      </c>
      <c r="E11" s="7">
        <v>1605</v>
      </c>
      <c r="F11" s="7">
        <v>1608</v>
      </c>
      <c r="G11" s="7">
        <v>1618</v>
      </c>
      <c r="H11" s="7">
        <v>1620</v>
      </c>
      <c r="I11" s="7">
        <v>1620</v>
      </c>
      <c r="J11" s="7">
        <v>1617</v>
      </c>
      <c r="K11" s="7">
        <v>1613</v>
      </c>
      <c r="L11" s="7">
        <v>1615</v>
      </c>
      <c r="M11" s="7">
        <v>1616</v>
      </c>
      <c r="N11" s="7">
        <v>1619</v>
      </c>
      <c r="O11" s="7">
        <v>1615</v>
      </c>
      <c r="P11" s="7">
        <v>1619</v>
      </c>
      <c r="Q11" s="7">
        <v>1627</v>
      </c>
      <c r="R11" s="7">
        <v>1631</v>
      </c>
      <c r="S11" s="7">
        <v>1632</v>
      </c>
      <c r="T11" s="7">
        <v>1638</v>
      </c>
      <c r="U11" s="7">
        <v>1640</v>
      </c>
      <c r="V11" s="7">
        <v>1645</v>
      </c>
      <c r="W11" s="7">
        <v>1651</v>
      </c>
      <c r="X11" s="7">
        <v>1651</v>
      </c>
      <c r="Y11" s="7">
        <v>1653</v>
      </c>
      <c r="Z11" s="7">
        <v>1658</v>
      </c>
      <c r="AA11" s="7">
        <v>1659</v>
      </c>
      <c r="AB11" s="7">
        <v>1665</v>
      </c>
      <c r="AC11" s="7">
        <v>1665</v>
      </c>
      <c r="AD11" s="7">
        <v>1667</v>
      </c>
      <c r="AE11" s="7">
        <v>1669</v>
      </c>
      <c r="AF11" s="7">
        <v>1668</v>
      </c>
      <c r="AG11" s="7">
        <v>1676</v>
      </c>
      <c r="AH11" s="7">
        <v>1684</v>
      </c>
      <c r="AI11" s="7">
        <v>1687</v>
      </c>
      <c r="AJ11" s="7">
        <v>1689</v>
      </c>
      <c r="AK11" s="7">
        <v>1693</v>
      </c>
      <c r="AL11" s="7">
        <v>1692</v>
      </c>
      <c r="AM11" s="7">
        <v>1699</v>
      </c>
      <c r="AN11" s="7">
        <v>1706</v>
      </c>
      <c r="AO11" s="7">
        <v>1709</v>
      </c>
      <c r="AP11" s="7">
        <v>1716</v>
      </c>
      <c r="AQ11" s="7">
        <v>1723</v>
      </c>
      <c r="AR11" s="7">
        <v>1724</v>
      </c>
      <c r="AS11" s="7">
        <v>1727</v>
      </c>
      <c r="AT11" s="7">
        <v>1727</v>
      </c>
      <c r="AU11" s="7">
        <v>1727</v>
      </c>
      <c r="AV11" s="7">
        <v>1746</v>
      </c>
      <c r="AW11" s="7">
        <v>1754</v>
      </c>
      <c r="AX11" s="7">
        <v>1751</v>
      </c>
      <c r="AY11" s="7">
        <v>1771</v>
      </c>
      <c r="AZ11" s="7">
        <v>1765</v>
      </c>
      <c r="BA11" s="7">
        <v>1772</v>
      </c>
      <c r="BB11" s="7">
        <v>1782</v>
      </c>
      <c r="BC11" s="7">
        <v>1776</v>
      </c>
      <c r="BD11" s="7">
        <v>1783</v>
      </c>
      <c r="BE11" s="7">
        <v>1790</v>
      </c>
      <c r="BF11" s="7">
        <v>1797</v>
      </c>
      <c r="BG11" s="7">
        <v>1806</v>
      </c>
      <c r="BH11" s="7">
        <v>1811</v>
      </c>
      <c r="BI11" s="7">
        <v>1811</v>
      </c>
      <c r="BJ11" s="7">
        <v>1819</v>
      </c>
      <c r="BK11" s="7">
        <v>1824</v>
      </c>
      <c r="BL11" s="7">
        <v>1827</v>
      </c>
      <c r="BM11" s="7">
        <v>1832</v>
      </c>
      <c r="BN11" s="7">
        <v>1836</v>
      </c>
      <c r="BO11" s="7">
        <v>1842</v>
      </c>
      <c r="BP11" s="7">
        <v>1851</v>
      </c>
      <c r="BQ11" s="23">
        <v>1855</v>
      </c>
      <c r="BR11" s="5"/>
      <c r="BS11" s="1"/>
    </row>
    <row r="12" spans="1:91" x14ac:dyDescent="0.45">
      <c r="A12" s="3">
        <v>43952</v>
      </c>
      <c r="B12" s="14">
        <v>1598</v>
      </c>
      <c r="C12" s="14">
        <v>1601</v>
      </c>
      <c r="D12" s="14">
        <v>1601</v>
      </c>
      <c r="E12" s="14">
        <v>1605</v>
      </c>
      <c r="F12" s="14">
        <v>1608</v>
      </c>
      <c r="G12" s="14">
        <v>1618</v>
      </c>
      <c r="H12" s="14">
        <v>1620</v>
      </c>
      <c r="I12" s="14">
        <v>1620</v>
      </c>
      <c r="J12" s="14">
        <v>1617</v>
      </c>
      <c r="K12" s="14">
        <v>1613</v>
      </c>
      <c r="L12" s="14">
        <v>1615</v>
      </c>
      <c r="M12" s="14">
        <v>1616</v>
      </c>
      <c r="N12" s="14">
        <v>1619</v>
      </c>
      <c r="O12" s="14">
        <v>1615</v>
      </c>
      <c r="P12" s="14">
        <v>1619</v>
      </c>
      <c r="Q12" s="14">
        <v>1627</v>
      </c>
      <c r="R12" s="14">
        <v>1631</v>
      </c>
      <c r="S12" s="14">
        <v>1632</v>
      </c>
      <c r="T12" s="14">
        <v>1638</v>
      </c>
      <c r="U12" s="14">
        <v>1640</v>
      </c>
      <c r="V12" s="14">
        <v>1645</v>
      </c>
      <c r="W12" s="14">
        <v>1650</v>
      </c>
      <c r="X12" s="14">
        <v>1651</v>
      </c>
      <c r="Y12" s="14">
        <v>1653</v>
      </c>
      <c r="Z12" s="14">
        <v>1658</v>
      </c>
      <c r="AA12" s="14">
        <v>1659</v>
      </c>
      <c r="AB12" s="14">
        <v>1665</v>
      </c>
      <c r="AC12" s="14">
        <v>1665</v>
      </c>
      <c r="AD12" s="14">
        <v>1668</v>
      </c>
      <c r="AE12" s="14">
        <v>1669</v>
      </c>
      <c r="AF12" s="14">
        <v>1668</v>
      </c>
      <c r="AG12" s="14">
        <v>1676</v>
      </c>
      <c r="AH12" s="14">
        <v>1684</v>
      </c>
      <c r="AI12" s="14">
        <v>1687</v>
      </c>
      <c r="AJ12" s="14">
        <v>1688</v>
      </c>
      <c r="AK12" s="14">
        <v>1693</v>
      </c>
      <c r="AL12" s="14">
        <v>1692</v>
      </c>
      <c r="AM12" s="14">
        <v>1699</v>
      </c>
      <c r="AN12" s="14">
        <v>1706</v>
      </c>
      <c r="AO12" s="14">
        <v>1709</v>
      </c>
      <c r="AP12" s="14">
        <v>1716</v>
      </c>
      <c r="AQ12" s="14">
        <v>1723</v>
      </c>
      <c r="AR12" s="14">
        <v>1724</v>
      </c>
      <c r="AS12" s="14">
        <v>1727</v>
      </c>
      <c r="AT12" s="14">
        <v>1727</v>
      </c>
      <c r="AU12" s="14">
        <v>1727</v>
      </c>
      <c r="AV12" s="14">
        <v>1746</v>
      </c>
      <c r="AW12" s="14">
        <v>1754</v>
      </c>
      <c r="AX12" s="14">
        <v>1751</v>
      </c>
      <c r="AY12" s="14">
        <v>1771</v>
      </c>
      <c r="AZ12" s="14">
        <v>1765</v>
      </c>
      <c r="BA12" s="14">
        <v>1771</v>
      </c>
      <c r="BB12" s="14">
        <v>1782</v>
      </c>
      <c r="BC12" s="14">
        <v>1776</v>
      </c>
      <c r="BD12" s="14">
        <v>1783</v>
      </c>
      <c r="BE12" s="14">
        <v>1789</v>
      </c>
      <c r="BF12" s="14">
        <v>1796</v>
      </c>
      <c r="BG12" s="14">
        <v>1805</v>
      </c>
      <c r="BH12" s="14">
        <v>1810</v>
      </c>
      <c r="BI12" s="14">
        <v>1810</v>
      </c>
      <c r="BJ12" s="14">
        <v>1818</v>
      </c>
      <c r="BK12" s="14">
        <v>1824</v>
      </c>
      <c r="BL12" s="14">
        <v>1827</v>
      </c>
      <c r="BM12" s="14">
        <v>1831</v>
      </c>
      <c r="BN12" s="14">
        <v>1835</v>
      </c>
      <c r="BO12" s="14">
        <v>1842</v>
      </c>
      <c r="BP12" s="14">
        <v>1851</v>
      </c>
      <c r="BQ12" s="14">
        <v>1858</v>
      </c>
      <c r="BR12" s="23">
        <v>1844</v>
      </c>
      <c r="BS12" s="23">
        <v>1789</v>
      </c>
      <c r="BT12" s="14"/>
    </row>
    <row r="13" spans="1:91" x14ac:dyDescent="0.45">
      <c r="A13" s="3">
        <v>43983</v>
      </c>
      <c r="B13" s="7">
        <v>1598</v>
      </c>
      <c r="C13" s="7">
        <v>1601</v>
      </c>
      <c r="D13" s="7">
        <v>1601</v>
      </c>
      <c r="E13" s="7">
        <v>1605</v>
      </c>
      <c r="F13" s="7">
        <v>1608</v>
      </c>
      <c r="G13" s="7">
        <v>1618</v>
      </c>
      <c r="H13" s="7">
        <v>1620</v>
      </c>
      <c r="I13" s="7">
        <v>1620</v>
      </c>
      <c r="J13" s="7">
        <v>1617</v>
      </c>
      <c r="K13" s="7">
        <v>1613</v>
      </c>
      <c r="L13" s="7">
        <v>1615</v>
      </c>
      <c r="M13" s="7">
        <v>1616</v>
      </c>
      <c r="N13" s="7">
        <v>1619</v>
      </c>
      <c r="O13" s="7">
        <v>1615</v>
      </c>
      <c r="P13" s="7">
        <v>1619</v>
      </c>
      <c r="Q13" s="7">
        <v>1627</v>
      </c>
      <c r="R13" s="7">
        <v>1631</v>
      </c>
      <c r="S13" s="7">
        <v>1632</v>
      </c>
      <c r="T13" s="7">
        <v>1638</v>
      </c>
      <c r="U13" s="7">
        <v>1640</v>
      </c>
      <c r="V13" s="7">
        <v>1645</v>
      </c>
      <c r="W13" s="7">
        <v>1650</v>
      </c>
      <c r="X13" s="7">
        <v>1651</v>
      </c>
      <c r="Y13" s="7">
        <v>1654</v>
      </c>
      <c r="Z13" s="7">
        <v>1658</v>
      </c>
      <c r="AA13" s="7">
        <v>1659</v>
      </c>
      <c r="AB13" s="7">
        <v>1665</v>
      </c>
      <c r="AC13" s="7">
        <v>1665</v>
      </c>
      <c r="AD13" s="7">
        <v>1667</v>
      </c>
      <c r="AE13" s="7">
        <v>1669</v>
      </c>
      <c r="AF13" s="7">
        <v>1669</v>
      </c>
      <c r="AG13" s="7">
        <v>1676</v>
      </c>
      <c r="AH13" s="7">
        <v>1684</v>
      </c>
      <c r="AI13" s="7">
        <v>1687</v>
      </c>
      <c r="AJ13" s="7">
        <v>1688</v>
      </c>
      <c r="AK13" s="7">
        <v>1693</v>
      </c>
      <c r="AL13" s="7">
        <v>1692</v>
      </c>
      <c r="AM13" s="7">
        <v>1699</v>
      </c>
      <c r="AN13" s="7">
        <v>1706</v>
      </c>
      <c r="AO13" s="7">
        <v>1709</v>
      </c>
      <c r="AP13" s="7">
        <v>1716</v>
      </c>
      <c r="AQ13" s="7">
        <v>1723</v>
      </c>
      <c r="AR13" s="7">
        <v>1725</v>
      </c>
      <c r="AS13" s="7">
        <v>1727</v>
      </c>
      <c r="AT13" s="7">
        <v>1727</v>
      </c>
      <c r="AU13" s="7">
        <v>1727</v>
      </c>
      <c r="AV13" s="7">
        <v>1746</v>
      </c>
      <c r="AW13" s="7">
        <v>1754</v>
      </c>
      <c r="AX13" s="7">
        <v>1751</v>
      </c>
      <c r="AY13" s="7">
        <v>1771</v>
      </c>
      <c r="AZ13" s="7">
        <v>1765</v>
      </c>
      <c r="BA13" s="7">
        <v>1771</v>
      </c>
      <c r="BB13" s="7">
        <v>1782</v>
      </c>
      <c r="BC13" s="7">
        <v>1776</v>
      </c>
      <c r="BD13" s="7">
        <v>1783</v>
      </c>
      <c r="BE13" s="7">
        <v>1789</v>
      </c>
      <c r="BF13" s="7">
        <v>1796</v>
      </c>
      <c r="BG13" s="7">
        <v>1805</v>
      </c>
      <c r="BH13" s="7">
        <v>1810</v>
      </c>
      <c r="BI13" s="7">
        <v>1810</v>
      </c>
      <c r="BJ13" s="7">
        <v>1819</v>
      </c>
      <c r="BK13" s="7">
        <v>1824</v>
      </c>
      <c r="BL13" s="7">
        <v>1827</v>
      </c>
      <c r="BM13" s="7">
        <v>1832</v>
      </c>
      <c r="BN13" s="7">
        <v>1836</v>
      </c>
      <c r="BO13" s="7">
        <v>1842</v>
      </c>
      <c r="BP13" s="7">
        <v>1852</v>
      </c>
      <c r="BQ13" s="7">
        <v>1858</v>
      </c>
      <c r="BR13" s="7">
        <v>1843</v>
      </c>
      <c r="BS13" s="7">
        <v>1792</v>
      </c>
      <c r="BT13" s="23">
        <v>1778</v>
      </c>
    </row>
    <row r="14" spans="1:91" x14ac:dyDescent="0.45">
      <c r="A14" s="3">
        <v>44013</v>
      </c>
      <c r="B14" s="7">
        <v>1598</v>
      </c>
      <c r="C14" s="7">
        <v>1601</v>
      </c>
      <c r="D14" s="7">
        <v>1601</v>
      </c>
      <c r="E14" s="7">
        <v>1605</v>
      </c>
      <c r="F14" s="7">
        <v>1608</v>
      </c>
      <c r="G14" s="7">
        <v>1618</v>
      </c>
      <c r="H14" s="7">
        <v>1620</v>
      </c>
      <c r="I14" s="7">
        <v>1620</v>
      </c>
      <c r="J14" s="7">
        <v>1618</v>
      </c>
      <c r="K14" s="7">
        <v>1613</v>
      </c>
      <c r="L14" s="7">
        <v>1615</v>
      </c>
      <c r="M14" s="7">
        <v>1616</v>
      </c>
      <c r="N14" s="7">
        <v>1619</v>
      </c>
      <c r="O14" s="7">
        <v>1615</v>
      </c>
      <c r="P14" s="7">
        <v>1619</v>
      </c>
      <c r="Q14" s="7">
        <v>1627</v>
      </c>
      <c r="R14" s="7">
        <v>1631</v>
      </c>
      <c r="S14" s="7">
        <v>1632</v>
      </c>
      <c r="T14" s="7">
        <v>1638</v>
      </c>
      <c r="U14" s="7">
        <v>1640</v>
      </c>
      <c r="V14" s="7">
        <v>1645</v>
      </c>
      <c r="W14" s="7">
        <v>1651</v>
      </c>
      <c r="X14" s="7">
        <v>1651</v>
      </c>
      <c r="Y14" s="7">
        <v>1653</v>
      </c>
      <c r="Z14" s="7">
        <v>1658</v>
      </c>
      <c r="AA14" s="7">
        <v>1659</v>
      </c>
      <c r="AB14" s="7">
        <v>1665</v>
      </c>
      <c r="AC14" s="7">
        <v>1665</v>
      </c>
      <c r="AD14" s="7">
        <v>1668</v>
      </c>
      <c r="AE14" s="7">
        <v>1669</v>
      </c>
      <c r="AF14" s="7">
        <v>1668</v>
      </c>
      <c r="AG14" s="7">
        <v>1676</v>
      </c>
      <c r="AH14" s="7">
        <v>1684</v>
      </c>
      <c r="AI14" s="7">
        <v>1687</v>
      </c>
      <c r="AJ14" s="7">
        <v>1688</v>
      </c>
      <c r="AK14" s="7">
        <v>1692</v>
      </c>
      <c r="AL14" s="7">
        <v>1692</v>
      </c>
      <c r="AM14" s="7">
        <v>1699</v>
      </c>
      <c r="AN14" s="7">
        <v>1706</v>
      </c>
      <c r="AO14" s="7">
        <v>1709</v>
      </c>
      <c r="AP14" s="7">
        <v>1716</v>
      </c>
      <c r="AQ14" s="7">
        <v>1724</v>
      </c>
      <c r="AR14" s="7">
        <v>1725</v>
      </c>
      <c r="AS14" s="7">
        <v>1727</v>
      </c>
      <c r="AT14" s="7">
        <v>1727</v>
      </c>
      <c r="AU14" s="7">
        <v>1727</v>
      </c>
      <c r="AV14" s="7">
        <v>1746</v>
      </c>
      <c r="AW14" s="7">
        <v>1753</v>
      </c>
      <c r="AX14" s="7">
        <v>1751</v>
      </c>
      <c r="AY14" s="7">
        <v>1771</v>
      </c>
      <c r="AZ14" s="7">
        <v>1765</v>
      </c>
      <c r="BA14" s="7">
        <v>1771</v>
      </c>
      <c r="BB14" s="7">
        <v>1782</v>
      </c>
      <c r="BC14" s="7">
        <v>1776</v>
      </c>
      <c r="BD14" s="7">
        <v>1783</v>
      </c>
      <c r="BE14" s="7">
        <v>1789</v>
      </c>
      <c r="BF14" s="7">
        <v>1796</v>
      </c>
      <c r="BG14" s="7">
        <v>1805</v>
      </c>
      <c r="BH14" s="7">
        <v>1811</v>
      </c>
      <c r="BI14" s="7">
        <v>1810</v>
      </c>
      <c r="BJ14" s="7">
        <v>1819</v>
      </c>
      <c r="BK14" s="7">
        <v>1824</v>
      </c>
      <c r="BL14" s="7">
        <v>1827</v>
      </c>
      <c r="BM14" s="7">
        <v>1832</v>
      </c>
      <c r="BN14" s="7">
        <v>1836</v>
      </c>
      <c r="BO14" s="7">
        <v>1843</v>
      </c>
      <c r="BP14" s="7">
        <v>1852</v>
      </c>
      <c r="BQ14" s="7">
        <v>1858</v>
      </c>
      <c r="BR14" s="7">
        <v>1842</v>
      </c>
      <c r="BS14" s="7">
        <v>1790</v>
      </c>
      <c r="BT14" s="7">
        <v>1795</v>
      </c>
      <c r="BU14" s="23">
        <v>1827</v>
      </c>
    </row>
    <row r="15" spans="1:91" x14ac:dyDescent="0.45">
      <c r="A15" s="3">
        <v>44044</v>
      </c>
      <c r="B15" s="7">
        <v>1598</v>
      </c>
      <c r="C15" s="7">
        <v>1601</v>
      </c>
      <c r="D15" s="7">
        <v>1601</v>
      </c>
      <c r="E15" s="7">
        <v>1605</v>
      </c>
      <c r="F15" s="7">
        <v>1608</v>
      </c>
      <c r="G15" s="7">
        <v>1617</v>
      </c>
      <c r="H15" s="7">
        <v>1620</v>
      </c>
      <c r="I15" s="7">
        <v>1620</v>
      </c>
      <c r="J15" s="7">
        <v>1617</v>
      </c>
      <c r="K15" s="7">
        <v>1613</v>
      </c>
      <c r="L15" s="7">
        <v>1615</v>
      </c>
      <c r="M15" s="7">
        <v>1616</v>
      </c>
      <c r="N15" s="7">
        <v>1619</v>
      </c>
      <c r="O15" s="7">
        <v>1616</v>
      </c>
      <c r="P15" s="7">
        <v>1619</v>
      </c>
      <c r="Q15" s="7">
        <v>1627</v>
      </c>
      <c r="R15" s="7">
        <v>1631</v>
      </c>
      <c r="S15" s="7">
        <v>1632</v>
      </c>
      <c r="T15" s="7">
        <v>1638</v>
      </c>
      <c r="U15" s="7">
        <v>1640</v>
      </c>
      <c r="V15" s="7">
        <v>1645</v>
      </c>
      <c r="W15" s="7">
        <v>1650</v>
      </c>
      <c r="X15" s="7">
        <v>1651</v>
      </c>
      <c r="Y15" s="7">
        <v>1653</v>
      </c>
      <c r="Z15" s="7">
        <v>1658</v>
      </c>
      <c r="AA15" s="7">
        <v>1659</v>
      </c>
      <c r="AB15" s="7">
        <v>1665</v>
      </c>
      <c r="AC15" s="7">
        <v>1665</v>
      </c>
      <c r="AD15" s="7">
        <v>1667</v>
      </c>
      <c r="AE15" s="7">
        <v>1669</v>
      </c>
      <c r="AF15" s="7">
        <v>1668</v>
      </c>
      <c r="AG15" s="7">
        <v>1676</v>
      </c>
      <c r="AH15" s="7">
        <v>1684</v>
      </c>
      <c r="AI15" s="7">
        <v>1687</v>
      </c>
      <c r="AJ15" s="7">
        <v>1688</v>
      </c>
      <c r="AK15" s="7">
        <v>1693</v>
      </c>
      <c r="AL15" s="7">
        <v>1692</v>
      </c>
      <c r="AM15" s="7">
        <v>1699</v>
      </c>
      <c r="AN15" s="7">
        <v>1706</v>
      </c>
      <c r="AO15" s="7">
        <v>1709</v>
      </c>
      <c r="AP15" s="7">
        <v>1715</v>
      </c>
      <c r="AQ15" s="7">
        <v>1723</v>
      </c>
      <c r="AR15" s="7">
        <v>1724</v>
      </c>
      <c r="AS15" s="7">
        <v>1726</v>
      </c>
      <c r="AT15" s="7">
        <v>1727</v>
      </c>
      <c r="AU15" s="7">
        <v>1726</v>
      </c>
      <c r="AV15" s="7">
        <v>1745</v>
      </c>
      <c r="AW15" s="7">
        <v>1753</v>
      </c>
      <c r="AX15" s="7">
        <v>1750</v>
      </c>
      <c r="AY15" s="7">
        <v>1771</v>
      </c>
      <c r="AZ15" s="7">
        <v>1765</v>
      </c>
      <c r="BA15" s="7">
        <v>1771</v>
      </c>
      <c r="BB15" s="7">
        <v>1782</v>
      </c>
      <c r="BC15" s="7">
        <v>1776</v>
      </c>
      <c r="BD15" s="7">
        <v>1783</v>
      </c>
      <c r="BE15" s="7">
        <v>1789</v>
      </c>
      <c r="BF15" s="7">
        <v>1796</v>
      </c>
      <c r="BG15" s="7">
        <v>1805</v>
      </c>
      <c r="BH15" s="7">
        <v>1810</v>
      </c>
      <c r="BI15" s="7">
        <v>1810</v>
      </c>
      <c r="BJ15" s="7">
        <v>1818</v>
      </c>
      <c r="BK15" s="7">
        <v>1824</v>
      </c>
      <c r="BL15" s="7">
        <v>1827</v>
      </c>
      <c r="BM15" s="7">
        <v>1831</v>
      </c>
      <c r="BN15" s="7">
        <v>1835</v>
      </c>
      <c r="BO15" s="7">
        <v>1842</v>
      </c>
      <c r="BP15" s="7">
        <v>1851</v>
      </c>
      <c r="BQ15" s="7">
        <v>1858</v>
      </c>
      <c r="BR15" s="7">
        <v>1842</v>
      </c>
      <c r="BS15" s="7">
        <v>1789</v>
      </c>
      <c r="BT15" s="7">
        <v>1794</v>
      </c>
      <c r="BU15" s="7">
        <v>1830</v>
      </c>
      <c r="BV15" s="23">
        <v>1864</v>
      </c>
    </row>
    <row r="16" spans="1:91" x14ac:dyDescent="0.45">
      <c r="A16" s="3">
        <v>44075</v>
      </c>
      <c r="B16" s="7">
        <v>1598</v>
      </c>
      <c r="C16" s="7">
        <v>1601</v>
      </c>
      <c r="D16" s="7">
        <v>1601</v>
      </c>
      <c r="E16" s="7">
        <v>1605</v>
      </c>
      <c r="F16" s="7">
        <v>1608</v>
      </c>
      <c r="G16" s="7">
        <v>1617</v>
      </c>
      <c r="H16" s="7">
        <v>1620</v>
      </c>
      <c r="I16" s="7">
        <v>1620</v>
      </c>
      <c r="J16" s="7">
        <v>1617</v>
      </c>
      <c r="K16" s="7">
        <v>1613</v>
      </c>
      <c r="L16" s="7">
        <v>1615</v>
      </c>
      <c r="M16" s="7">
        <v>1616</v>
      </c>
      <c r="N16" s="7">
        <v>1619</v>
      </c>
      <c r="O16" s="7">
        <v>1616</v>
      </c>
      <c r="P16" s="7">
        <v>1619</v>
      </c>
      <c r="Q16" s="7">
        <v>1627</v>
      </c>
      <c r="R16" s="7">
        <v>1631</v>
      </c>
      <c r="S16" s="7">
        <v>1632</v>
      </c>
      <c r="T16" s="7">
        <v>1638</v>
      </c>
      <c r="U16" s="7">
        <v>1640</v>
      </c>
      <c r="V16" s="7">
        <v>1645</v>
      </c>
      <c r="W16" s="7">
        <v>1650</v>
      </c>
      <c r="X16" s="7">
        <v>1651</v>
      </c>
      <c r="Y16" s="7">
        <v>1653</v>
      </c>
      <c r="Z16" s="7">
        <v>1658</v>
      </c>
      <c r="AA16" s="7">
        <v>1659</v>
      </c>
      <c r="AB16" s="7">
        <v>1665</v>
      </c>
      <c r="AC16" s="7">
        <v>1665</v>
      </c>
      <c r="AD16" s="7">
        <v>1667</v>
      </c>
      <c r="AE16" s="7">
        <v>1669</v>
      </c>
      <c r="AF16" s="7">
        <v>1668</v>
      </c>
      <c r="AG16" s="7">
        <v>1676</v>
      </c>
      <c r="AH16" s="7">
        <v>1684</v>
      </c>
      <c r="AI16" s="7">
        <v>1687</v>
      </c>
      <c r="AJ16" s="7">
        <v>1688</v>
      </c>
      <c r="AK16" s="7">
        <v>1693</v>
      </c>
      <c r="AL16" s="7">
        <v>1693</v>
      </c>
      <c r="AM16" s="7">
        <v>1698</v>
      </c>
      <c r="AN16" s="7">
        <v>1706</v>
      </c>
      <c r="AO16" s="7">
        <v>1709</v>
      </c>
      <c r="AP16" s="7">
        <v>1715</v>
      </c>
      <c r="AQ16" s="7">
        <v>1723</v>
      </c>
      <c r="AR16" s="7">
        <v>1724</v>
      </c>
      <c r="AS16" s="7">
        <v>1726</v>
      </c>
      <c r="AT16" s="7">
        <v>1727</v>
      </c>
      <c r="AU16" s="7">
        <v>1727</v>
      </c>
      <c r="AV16" s="7">
        <v>1746</v>
      </c>
      <c r="AW16" s="7">
        <v>1754</v>
      </c>
      <c r="AX16" s="7">
        <v>1751</v>
      </c>
      <c r="AY16" s="7">
        <v>1770</v>
      </c>
      <c r="AZ16" s="7">
        <v>1764</v>
      </c>
      <c r="BA16" s="7">
        <v>1771</v>
      </c>
      <c r="BB16" s="7">
        <v>1781</v>
      </c>
      <c r="BC16" s="7">
        <v>1776</v>
      </c>
      <c r="BD16" s="7">
        <v>1783</v>
      </c>
      <c r="BE16" s="7">
        <v>1789</v>
      </c>
      <c r="BF16" s="7">
        <v>1796</v>
      </c>
      <c r="BG16" s="7">
        <v>1805</v>
      </c>
      <c r="BH16" s="7">
        <v>1811</v>
      </c>
      <c r="BI16" s="7">
        <v>1810</v>
      </c>
      <c r="BJ16" s="7">
        <v>1819</v>
      </c>
      <c r="BK16" s="7">
        <v>1823</v>
      </c>
      <c r="BL16" s="7">
        <v>1826</v>
      </c>
      <c r="BM16" s="7">
        <v>1831</v>
      </c>
      <c r="BN16" s="7">
        <v>1835</v>
      </c>
      <c r="BO16" s="7">
        <v>1842</v>
      </c>
      <c r="BP16" s="7">
        <v>1851</v>
      </c>
      <c r="BQ16" s="7">
        <v>1857</v>
      </c>
      <c r="BR16" s="7">
        <v>1842</v>
      </c>
      <c r="BS16" s="7">
        <v>1789</v>
      </c>
      <c r="BT16" s="7">
        <v>1794</v>
      </c>
      <c r="BU16" s="7">
        <v>1830</v>
      </c>
      <c r="BV16" s="7">
        <v>1862</v>
      </c>
      <c r="BW16" s="23">
        <v>1872</v>
      </c>
    </row>
    <row r="17" spans="1:80" x14ac:dyDescent="0.45">
      <c r="A17" s="3">
        <v>44105</v>
      </c>
      <c r="B17" s="7">
        <v>1598</v>
      </c>
      <c r="C17" s="7">
        <v>1601</v>
      </c>
      <c r="D17" s="7">
        <v>1601</v>
      </c>
      <c r="E17" s="7">
        <v>1605</v>
      </c>
      <c r="F17" s="7">
        <v>1608</v>
      </c>
      <c r="G17" s="7">
        <v>1617</v>
      </c>
      <c r="H17" s="7">
        <v>1620</v>
      </c>
      <c r="I17" s="7">
        <v>1620</v>
      </c>
      <c r="J17" s="7">
        <v>1617</v>
      </c>
      <c r="K17" s="7">
        <v>1612</v>
      </c>
      <c r="L17" s="7">
        <v>1615</v>
      </c>
      <c r="M17" s="7">
        <v>1616</v>
      </c>
      <c r="N17" s="7">
        <v>1619</v>
      </c>
      <c r="O17" s="7">
        <v>1616</v>
      </c>
      <c r="P17" s="7">
        <v>1619</v>
      </c>
      <c r="Q17" s="7">
        <v>1627</v>
      </c>
      <c r="R17" s="7">
        <v>1631</v>
      </c>
      <c r="S17" s="7">
        <v>1632</v>
      </c>
      <c r="T17" s="7">
        <v>1638</v>
      </c>
      <c r="U17" s="7">
        <v>1640</v>
      </c>
      <c r="V17" s="7">
        <v>1645</v>
      </c>
      <c r="W17" s="7">
        <v>1650</v>
      </c>
      <c r="X17" s="7">
        <v>1651</v>
      </c>
      <c r="Y17" s="7">
        <v>1653</v>
      </c>
      <c r="Z17" s="7">
        <v>1658</v>
      </c>
      <c r="AA17" s="7">
        <v>1659</v>
      </c>
      <c r="AB17" s="7">
        <v>1665</v>
      </c>
      <c r="AC17" s="7">
        <v>1665</v>
      </c>
      <c r="AD17" s="7">
        <v>1667</v>
      </c>
      <c r="AE17" s="7">
        <v>1669</v>
      </c>
      <c r="AF17" s="7">
        <v>1668</v>
      </c>
      <c r="AG17" s="7">
        <v>1676</v>
      </c>
      <c r="AH17" s="7">
        <v>1684</v>
      </c>
      <c r="AI17" s="7">
        <v>1686</v>
      </c>
      <c r="AJ17" s="7">
        <v>1688</v>
      </c>
      <c r="AK17" s="7">
        <v>1693</v>
      </c>
      <c r="AL17" s="7">
        <v>1693</v>
      </c>
      <c r="AM17" s="7">
        <v>1699</v>
      </c>
      <c r="AN17" s="7">
        <v>1706</v>
      </c>
      <c r="AO17" s="7">
        <v>1708</v>
      </c>
      <c r="AP17" s="7">
        <v>1715</v>
      </c>
      <c r="AQ17" s="7">
        <v>1723</v>
      </c>
      <c r="AR17" s="7">
        <v>1724</v>
      </c>
      <c r="AS17" s="7">
        <v>1726</v>
      </c>
      <c r="AT17" s="7">
        <v>1727</v>
      </c>
      <c r="AU17" s="7">
        <v>1726</v>
      </c>
      <c r="AV17" s="7">
        <v>1745</v>
      </c>
      <c r="AW17" s="7">
        <v>1754</v>
      </c>
      <c r="AX17" s="7">
        <v>1752</v>
      </c>
      <c r="AY17" s="7">
        <v>1770</v>
      </c>
      <c r="AZ17" s="7">
        <v>1764</v>
      </c>
      <c r="BA17" s="7">
        <v>1771</v>
      </c>
      <c r="BB17" s="7">
        <v>1781</v>
      </c>
      <c r="BC17" s="7">
        <v>1776</v>
      </c>
      <c r="BD17" s="7">
        <v>1783</v>
      </c>
      <c r="BE17" s="7">
        <v>1789</v>
      </c>
      <c r="BF17" s="7">
        <v>1796</v>
      </c>
      <c r="BG17" s="7">
        <v>1804</v>
      </c>
      <c r="BH17" s="7">
        <v>1810</v>
      </c>
      <c r="BI17" s="7">
        <v>1810</v>
      </c>
      <c r="BJ17" s="7">
        <v>1821</v>
      </c>
      <c r="BK17" s="7">
        <v>1823</v>
      </c>
      <c r="BL17" s="7">
        <v>1826</v>
      </c>
      <c r="BM17" s="7">
        <v>1831</v>
      </c>
      <c r="BN17" s="7">
        <v>1835</v>
      </c>
      <c r="BO17" s="7">
        <v>1842</v>
      </c>
      <c r="BP17" s="7">
        <v>1851</v>
      </c>
      <c r="BQ17" s="7">
        <v>1858</v>
      </c>
      <c r="BR17" s="7">
        <v>1842</v>
      </c>
      <c r="BS17" s="7">
        <v>1789</v>
      </c>
      <c r="BT17" s="7">
        <v>1793</v>
      </c>
      <c r="BU17" s="7">
        <v>1830</v>
      </c>
      <c r="BV17" s="7">
        <v>1863</v>
      </c>
      <c r="BW17" s="7">
        <v>1881</v>
      </c>
      <c r="BX17" s="23">
        <v>1905</v>
      </c>
    </row>
    <row r="18" spans="1:80" x14ac:dyDescent="0.45">
      <c r="A18" s="3">
        <v>44136</v>
      </c>
      <c r="B18" s="7">
        <v>1598</v>
      </c>
      <c r="C18" s="7">
        <v>1601</v>
      </c>
      <c r="D18" s="7">
        <v>1601</v>
      </c>
      <c r="E18" s="7">
        <v>1605</v>
      </c>
      <c r="F18" s="7">
        <v>1608</v>
      </c>
      <c r="G18" s="7">
        <v>1617</v>
      </c>
      <c r="H18" s="7">
        <v>1620</v>
      </c>
      <c r="I18" s="7">
        <v>1620</v>
      </c>
      <c r="J18" s="7">
        <v>1617</v>
      </c>
      <c r="K18" s="7">
        <v>1612</v>
      </c>
      <c r="L18" s="7">
        <v>1615</v>
      </c>
      <c r="M18" s="7">
        <v>1616</v>
      </c>
      <c r="N18" s="7">
        <v>1619</v>
      </c>
      <c r="O18" s="7">
        <v>1616</v>
      </c>
      <c r="P18" s="7">
        <v>1619</v>
      </c>
      <c r="Q18" s="7">
        <v>1627</v>
      </c>
      <c r="R18" s="7">
        <v>1631</v>
      </c>
      <c r="S18" s="7">
        <v>1632</v>
      </c>
      <c r="T18" s="7">
        <v>1638</v>
      </c>
      <c r="U18" s="7">
        <v>1640</v>
      </c>
      <c r="V18" s="7">
        <v>1645</v>
      </c>
      <c r="W18" s="7">
        <v>1650</v>
      </c>
      <c r="X18" s="7">
        <v>1651</v>
      </c>
      <c r="Y18" s="7">
        <v>1653</v>
      </c>
      <c r="Z18" s="7">
        <v>1658</v>
      </c>
      <c r="AA18" s="7">
        <v>1659</v>
      </c>
      <c r="AB18" s="7">
        <v>1665</v>
      </c>
      <c r="AC18" s="7">
        <v>1665</v>
      </c>
      <c r="AD18" s="7">
        <v>1667</v>
      </c>
      <c r="AE18" s="7">
        <v>1669</v>
      </c>
      <c r="AF18" s="7">
        <v>1668</v>
      </c>
      <c r="AG18" s="7">
        <v>1676</v>
      </c>
      <c r="AH18" s="7">
        <v>1684</v>
      </c>
      <c r="AI18" s="7">
        <v>1686</v>
      </c>
      <c r="AJ18" s="7">
        <v>1688</v>
      </c>
      <c r="AK18" s="7">
        <v>1693</v>
      </c>
      <c r="AL18" s="7">
        <v>1693</v>
      </c>
      <c r="AM18" s="7">
        <v>1699</v>
      </c>
      <c r="AN18" s="7">
        <v>1706</v>
      </c>
      <c r="AO18" s="7">
        <v>1708</v>
      </c>
      <c r="AP18" s="7">
        <v>1715</v>
      </c>
      <c r="AQ18" s="7">
        <v>1723</v>
      </c>
      <c r="AR18" s="7">
        <v>1724</v>
      </c>
      <c r="AS18" s="7">
        <v>1726</v>
      </c>
      <c r="AT18" s="7">
        <v>1727</v>
      </c>
      <c r="AU18" s="7">
        <v>1726</v>
      </c>
      <c r="AV18" s="7">
        <v>1745</v>
      </c>
      <c r="AW18" s="7">
        <v>1754</v>
      </c>
      <c r="AX18" s="7">
        <v>1752</v>
      </c>
      <c r="AY18" s="7">
        <v>1770</v>
      </c>
      <c r="AZ18" s="7">
        <v>1764</v>
      </c>
      <c r="BA18" s="7">
        <v>1771</v>
      </c>
      <c r="BB18" s="7">
        <v>1782</v>
      </c>
      <c r="BC18" s="7">
        <v>1776</v>
      </c>
      <c r="BD18" s="7">
        <v>1783</v>
      </c>
      <c r="BE18" s="7">
        <v>1789</v>
      </c>
      <c r="BF18" s="7">
        <v>1796</v>
      </c>
      <c r="BG18" s="7">
        <v>1804</v>
      </c>
      <c r="BH18" s="7">
        <v>1810</v>
      </c>
      <c r="BI18" s="7">
        <v>1810</v>
      </c>
      <c r="BJ18" s="7">
        <v>1820</v>
      </c>
      <c r="BK18" s="7">
        <v>1823</v>
      </c>
      <c r="BL18" s="7">
        <v>1826</v>
      </c>
      <c r="BM18" s="7">
        <v>1831</v>
      </c>
      <c r="BN18" s="7">
        <v>1835</v>
      </c>
      <c r="BO18" s="7">
        <v>1842</v>
      </c>
      <c r="BP18" s="7">
        <v>1851</v>
      </c>
      <c r="BQ18" s="7">
        <v>1858</v>
      </c>
      <c r="BR18" s="7">
        <v>1842</v>
      </c>
      <c r="BS18" s="7">
        <v>1788</v>
      </c>
      <c r="BT18" s="7">
        <v>1793</v>
      </c>
      <c r="BU18" s="7">
        <v>1830</v>
      </c>
      <c r="BV18" s="7">
        <v>1863</v>
      </c>
      <c r="BW18" s="7">
        <v>1880</v>
      </c>
      <c r="BX18" s="7">
        <v>1911</v>
      </c>
      <c r="BY18" s="23">
        <v>1916</v>
      </c>
    </row>
    <row r="19" spans="1:80" x14ac:dyDescent="0.45">
      <c r="A19" s="3">
        <v>44166</v>
      </c>
      <c r="B19" s="7">
        <v>1598</v>
      </c>
      <c r="C19" s="7">
        <v>1601</v>
      </c>
      <c r="D19" s="7">
        <v>1601</v>
      </c>
      <c r="E19" s="7">
        <v>1605</v>
      </c>
      <c r="F19" s="7">
        <v>1608</v>
      </c>
      <c r="G19" s="7">
        <v>1617</v>
      </c>
      <c r="H19" s="7">
        <v>1620</v>
      </c>
      <c r="I19" s="7">
        <v>1620</v>
      </c>
      <c r="J19" s="7">
        <v>1617</v>
      </c>
      <c r="K19" s="7">
        <v>1612</v>
      </c>
      <c r="L19" s="7">
        <v>1615</v>
      </c>
      <c r="M19" s="7">
        <v>1616</v>
      </c>
      <c r="N19" s="7">
        <v>1619</v>
      </c>
      <c r="O19" s="7">
        <v>1616</v>
      </c>
      <c r="P19" s="7">
        <v>1619</v>
      </c>
      <c r="Q19" s="7">
        <v>1627</v>
      </c>
      <c r="R19" s="7">
        <v>1631</v>
      </c>
      <c r="S19" s="7">
        <v>1632</v>
      </c>
      <c r="T19" s="7">
        <v>1638</v>
      </c>
      <c r="U19" s="7">
        <v>1640</v>
      </c>
      <c r="V19" s="7">
        <v>1645</v>
      </c>
      <c r="W19" s="7">
        <v>1650</v>
      </c>
      <c r="X19" s="7">
        <v>1651</v>
      </c>
      <c r="Y19" s="7">
        <v>1653</v>
      </c>
      <c r="Z19" s="7">
        <v>1658</v>
      </c>
      <c r="AA19" s="7">
        <v>1659</v>
      </c>
      <c r="AB19" s="7">
        <v>1665</v>
      </c>
      <c r="AC19" s="7">
        <v>1665</v>
      </c>
      <c r="AD19" s="7">
        <v>1668</v>
      </c>
      <c r="AE19" s="7">
        <v>1669</v>
      </c>
      <c r="AF19" s="7">
        <v>1668</v>
      </c>
      <c r="AG19" s="7">
        <v>1676</v>
      </c>
      <c r="AH19" s="7">
        <v>1684</v>
      </c>
      <c r="AI19" s="7">
        <v>1686</v>
      </c>
      <c r="AJ19" s="7">
        <v>1688</v>
      </c>
      <c r="AK19" s="7">
        <v>1693</v>
      </c>
      <c r="AL19" s="7">
        <v>1693</v>
      </c>
      <c r="AM19" s="7">
        <v>1698</v>
      </c>
      <c r="AN19" s="7">
        <v>1706</v>
      </c>
      <c r="AO19" s="7">
        <v>1708</v>
      </c>
      <c r="AP19" s="7">
        <v>1716</v>
      </c>
      <c r="AQ19" s="7">
        <v>1723</v>
      </c>
      <c r="AR19" s="7">
        <v>1724</v>
      </c>
      <c r="AS19" s="7">
        <v>1726</v>
      </c>
      <c r="AT19" s="7">
        <v>1727</v>
      </c>
      <c r="AU19" s="7">
        <v>1726</v>
      </c>
      <c r="AV19" s="7">
        <v>1745</v>
      </c>
      <c r="AW19" s="7">
        <v>1753</v>
      </c>
      <c r="AX19" s="7">
        <v>1752</v>
      </c>
      <c r="AY19" s="7">
        <v>1770</v>
      </c>
      <c r="AZ19" s="7">
        <v>1765</v>
      </c>
      <c r="BA19" s="7">
        <v>1770</v>
      </c>
      <c r="BB19" s="7">
        <v>1782</v>
      </c>
      <c r="BC19" s="7">
        <v>1776</v>
      </c>
      <c r="BD19" s="7">
        <v>1783</v>
      </c>
      <c r="BE19" s="7">
        <v>1789</v>
      </c>
      <c r="BF19" s="7">
        <v>1796</v>
      </c>
      <c r="BG19" s="7">
        <v>1805</v>
      </c>
      <c r="BH19" s="7">
        <v>1810</v>
      </c>
      <c r="BI19" s="7">
        <v>1810</v>
      </c>
      <c r="BJ19" s="7">
        <v>1820</v>
      </c>
      <c r="BK19" s="7">
        <v>1823</v>
      </c>
      <c r="BL19" s="7">
        <v>1827</v>
      </c>
      <c r="BM19" s="7">
        <v>1830</v>
      </c>
      <c r="BN19" s="7">
        <v>1836</v>
      </c>
      <c r="BO19" s="7">
        <v>1842</v>
      </c>
      <c r="BP19" s="7">
        <v>1851</v>
      </c>
      <c r="BQ19" s="7">
        <v>1858</v>
      </c>
      <c r="BR19" s="7">
        <v>1842</v>
      </c>
      <c r="BS19" s="7">
        <v>1788</v>
      </c>
      <c r="BT19" s="7">
        <v>1792</v>
      </c>
      <c r="BU19" s="7">
        <v>1829</v>
      </c>
      <c r="BV19" s="7">
        <v>1863</v>
      </c>
      <c r="BW19" s="7">
        <v>1879</v>
      </c>
      <c r="BX19" s="7">
        <v>1910</v>
      </c>
      <c r="BY19" s="7">
        <v>1919</v>
      </c>
      <c r="BZ19" s="23">
        <v>1921</v>
      </c>
    </row>
    <row r="20" spans="1:80" x14ac:dyDescent="0.45">
      <c r="A20" s="3">
        <v>44197</v>
      </c>
      <c r="B20" s="7">
        <v>1598</v>
      </c>
      <c r="C20" s="7">
        <v>1601</v>
      </c>
      <c r="D20" s="7">
        <v>1601</v>
      </c>
      <c r="E20" s="7">
        <v>1605</v>
      </c>
      <c r="F20" s="7">
        <v>1607</v>
      </c>
      <c r="G20" s="7">
        <v>1617</v>
      </c>
      <c r="H20" s="7">
        <v>1620</v>
      </c>
      <c r="I20" s="7">
        <v>1620</v>
      </c>
      <c r="J20" s="7">
        <v>1617</v>
      </c>
      <c r="K20" s="7">
        <v>1615</v>
      </c>
      <c r="L20" s="7">
        <v>1615</v>
      </c>
      <c r="M20" s="7">
        <v>1616</v>
      </c>
      <c r="N20" s="7">
        <v>1620</v>
      </c>
      <c r="O20" s="7">
        <v>1616</v>
      </c>
      <c r="P20" s="7">
        <v>1618</v>
      </c>
      <c r="Q20" s="7">
        <v>1626</v>
      </c>
      <c r="R20" s="7">
        <v>1630</v>
      </c>
      <c r="S20" s="7">
        <v>1631</v>
      </c>
      <c r="T20" s="7">
        <v>1638</v>
      </c>
      <c r="U20" s="7">
        <v>1640</v>
      </c>
      <c r="V20" s="7">
        <v>1645</v>
      </c>
      <c r="W20" s="7">
        <v>1653</v>
      </c>
      <c r="X20" s="7">
        <v>1651</v>
      </c>
      <c r="Y20" s="7">
        <v>1653</v>
      </c>
      <c r="Z20" s="7">
        <v>1659</v>
      </c>
      <c r="AA20" s="7">
        <v>1660</v>
      </c>
      <c r="AB20" s="7">
        <v>1664</v>
      </c>
      <c r="AC20" s="7">
        <v>1663</v>
      </c>
      <c r="AD20" s="7">
        <v>1666</v>
      </c>
      <c r="AE20" s="7">
        <v>1667</v>
      </c>
      <c r="AF20" s="7">
        <v>1667</v>
      </c>
      <c r="AG20" s="7">
        <v>1676</v>
      </c>
      <c r="AH20" s="7">
        <v>1685</v>
      </c>
      <c r="AI20" s="7">
        <v>1691</v>
      </c>
      <c r="AJ20" s="7">
        <v>1690</v>
      </c>
      <c r="AK20" s="7">
        <v>1693</v>
      </c>
      <c r="AL20" s="7">
        <v>1694</v>
      </c>
      <c r="AM20" s="7">
        <v>1699</v>
      </c>
      <c r="AN20" s="7">
        <v>1704</v>
      </c>
      <c r="AO20" s="7">
        <v>1706</v>
      </c>
      <c r="AP20" s="7">
        <v>1714</v>
      </c>
      <c r="AQ20" s="7">
        <v>1721</v>
      </c>
      <c r="AR20" s="7">
        <v>1723</v>
      </c>
      <c r="AS20" s="7">
        <v>1726</v>
      </c>
      <c r="AT20" s="7">
        <v>1729</v>
      </c>
      <c r="AU20" s="7">
        <v>1732</v>
      </c>
      <c r="AV20" s="7">
        <v>1748</v>
      </c>
      <c r="AW20" s="7">
        <v>1755</v>
      </c>
      <c r="AX20" s="7">
        <v>1752</v>
      </c>
      <c r="AY20" s="7">
        <v>1771</v>
      </c>
      <c r="AZ20" s="7">
        <v>1761</v>
      </c>
      <c r="BA20" s="7">
        <v>1767</v>
      </c>
      <c r="BB20" s="7">
        <v>1779</v>
      </c>
      <c r="BC20" s="7">
        <v>1774</v>
      </c>
      <c r="BD20" s="7">
        <v>1781</v>
      </c>
      <c r="BE20" s="7">
        <v>1788</v>
      </c>
      <c r="BF20" s="7">
        <v>1799</v>
      </c>
      <c r="BG20" s="7">
        <v>1812</v>
      </c>
      <c r="BH20" s="7">
        <v>1815</v>
      </c>
      <c r="BI20" s="7">
        <v>1812</v>
      </c>
      <c r="BJ20" s="7">
        <v>1820</v>
      </c>
      <c r="BK20" s="7">
        <v>1824</v>
      </c>
      <c r="BL20" s="7">
        <v>1821</v>
      </c>
      <c r="BM20" s="7">
        <v>1826</v>
      </c>
      <c r="BN20" s="7">
        <v>1833</v>
      </c>
      <c r="BO20" s="7">
        <v>1839</v>
      </c>
      <c r="BP20" s="7">
        <v>1848</v>
      </c>
      <c r="BQ20" s="7">
        <v>1857</v>
      </c>
      <c r="BR20" s="7">
        <v>1846</v>
      </c>
      <c r="BS20" s="7">
        <v>1797</v>
      </c>
      <c r="BT20" s="7">
        <v>1798</v>
      </c>
      <c r="BU20" s="7">
        <v>1831</v>
      </c>
      <c r="BV20" s="7">
        <v>1862</v>
      </c>
      <c r="BW20" s="7">
        <v>1881</v>
      </c>
      <c r="BX20" s="7">
        <v>1903</v>
      </c>
      <c r="BY20" s="7">
        <v>1914</v>
      </c>
      <c r="BZ20" s="7">
        <v>1920</v>
      </c>
      <c r="CA20" s="23">
        <v>1930</v>
      </c>
    </row>
    <row r="21" spans="1:80" x14ac:dyDescent="0.45">
      <c r="A21" s="3">
        <v>44228</v>
      </c>
      <c r="B21" s="7">
        <v>1598</v>
      </c>
      <c r="C21" s="7">
        <v>1601</v>
      </c>
      <c r="D21" s="7">
        <v>1601</v>
      </c>
      <c r="E21" s="7">
        <v>1605</v>
      </c>
      <c r="F21" s="7">
        <v>1607</v>
      </c>
      <c r="G21" s="7">
        <v>1617</v>
      </c>
      <c r="H21" s="7">
        <v>1620</v>
      </c>
      <c r="I21" s="7">
        <v>1620</v>
      </c>
      <c r="J21" s="7">
        <v>1618</v>
      </c>
      <c r="K21" s="7">
        <v>1614</v>
      </c>
      <c r="L21" s="7">
        <v>1615</v>
      </c>
      <c r="M21" s="7">
        <v>1616</v>
      </c>
      <c r="N21" s="7">
        <v>1620</v>
      </c>
      <c r="O21" s="7">
        <v>1616</v>
      </c>
      <c r="P21" s="7">
        <v>1618</v>
      </c>
      <c r="Q21" s="7">
        <v>1626</v>
      </c>
      <c r="R21" s="7">
        <v>1630</v>
      </c>
      <c r="S21" s="7">
        <v>1631</v>
      </c>
      <c r="T21" s="7">
        <v>1638</v>
      </c>
      <c r="U21" s="7">
        <v>1640</v>
      </c>
      <c r="V21" s="7">
        <v>1645</v>
      </c>
      <c r="W21" s="7">
        <v>1653</v>
      </c>
      <c r="X21" s="7">
        <v>1652</v>
      </c>
      <c r="Y21" s="7">
        <v>1654</v>
      </c>
      <c r="Z21" s="7">
        <v>1659</v>
      </c>
      <c r="AA21" s="7">
        <v>1660</v>
      </c>
      <c r="AB21" s="7">
        <v>1664</v>
      </c>
      <c r="AC21" s="7">
        <v>1663</v>
      </c>
      <c r="AD21" s="7">
        <v>1666</v>
      </c>
      <c r="AE21" s="7">
        <v>1667</v>
      </c>
      <c r="AF21" s="7">
        <v>1668</v>
      </c>
      <c r="AG21" s="7">
        <v>1676</v>
      </c>
      <c r="AH21" s="7">
        <v>1686</v>
      </c>
      <c r="AI21" s="7">
        <v>1690</v>
      </c>
      <c r="AJ21" s="7">
        <v>1690</v>
      </c>
      <c r="AK21" s="7">
        <v>1694</v>
      </c>
      <c r="AL21" s="7">
        <v>1694</v>
      </c>
      <c r="AM21" s="7">
        <v>1699</v>
      </c>
      <c r="AN21" s="7">
        <v>1703</v>
      </c>
      <c r="AO21" s="7">
        <v>1706</v>
      </c>
      <c r="AP21" s="7">
        <v>1713</v>
      </c>
      <c r="AQ21" s="7">
        <v>1721</v>
      </c>
      <c r="AR21" s="7">
        <v>1723</v>
      </c>
      <c r="AS21" s="7">
        <v>1727</v>
      </c>
      <c r="AT21" s="7">
        <v>1729</v>
      </c>
      <c r="AU21" s="7">
        <v>1731</v>
      </c>
      <c r="AV21" s="7">
        <v>1749</v>
      </c>
      <c r="AW21" s="7">
        <v>1756</v>
      </c>
      <c r="AX21" s="7">
        <v>1752</v>
      </c>
      <c r="AY21" s="7">
        <v>1771</v>
      </c>
      <c r="AZ21" s="7">
        <v>1761</v>
      </c>
      <c r="BA21" s="7">
        <v>1767</v>
      </c>
      <c r="BB21" s="7">
        <v>1778</v>
      </c>
      <c r="BC21" s="7">
        <v>1773</v>
      </c>
      <c r="BD21" s="7">
        <v>1781</v>
      </c>
      <c r="BE21" s="7">
        <v>1790</v>
      </c>
      <c r="BF21" s="7">
        <v>1800</v>
      </c>
      <c r="BG21" s="7">
        <v>1811</v>
      </c>
      <c r="BH21" s="7">
        <v>1815</v>
      </c>
      <c r="BI21" s="7">
        <v>1813</v>
      </c>
      <c r="BJ21" s="7">
        <v>1820</v>
      </c>
      <c r="BK21" s="7">
        <v>1824</v>
      </c>
      <c r="BL21" s="7">
        <v>1821</v>
      </c>
      <c r="BM21" s="7">
        <v>1825</v>
      </c>
      <c r="BN21" s="7">
        <v>1832</v>
      </c>
      <c r="BO21" s="7">
        <v>1839</v>
      </c>
      <c r="BP21" s="7">
        <v>1849</v>
      </c>
      <c r="BQ21" s="7">
        <v>1859</v>
      </c>
      <c r="BR21" s="7">
        <v>1846</v>
      </c>
      <c r="BS21" s="7">
        <v>1795</v>
      </c>
      <c r="BT21" s="7">
        <v>1798</v>
      </c>
      <c r="BU21" s="7">
        <v>1831</v>
      </c>
      <c r="BV21" s="7">
        <v>1861</v>
      </c>
      <c r="BW21" s="7">
        <v>1880</v>
      </c>
      <c r="BX21" s="7">
        <v>1902</v>
      </c>
      <c r="BY21" s="7">
        <v>1912</v>
      </c>
      <c r="BZ21" s="7">
        <v>1917</v>
      </c>
      <c r="CA21" s="7">
        <v>1931</v>
      </c>
      <c r="CB21" s="23">
        <v>1923</v>
      </c>
    </row>
    <row r="22" spans="1:80" s="42" customFormat="1" x14ac:dyDescent="0.45">
      <c r="A22" s="58" t="s">
        <v>70</v>
      </c>
      <c r="B22" s="26">
        <f>B21</f>
        <v>1598</v>
      </c>
      <c r="C22" s="26">
        <f t="shared" ref="C22:BN22" si="4">C21</f>
        <v>1601</v>
      </c>
      <c r="D22" s="26">
        <f t="shared" si="4"/>
        <v>1601</v>
      </c>
      <c r="E22" s="26">
        <f t="shared" si="4"/>
        <v>1605</v>
      </c>
      <c r="F22" s="26">
        <f t="shared" si="4"/>
        <v>1607</v>
      </c>
      <c r="G22" s="26">
        <f t="shared" si="4"/>
        <v>1617</v>
      </c>
      <c r="H22" s="26">
        <f t="shared" si="4"/>
        <v>1620</v>
      </c>
      <c r="I22" s="26">
        <f t="shared" si="4"/>
        <v>1620</v>
      </c>
      <c r="J22" s="26">
        <f t="shared" si="4"/>
        <v>1618</v>
      </c>
      <c r="K22" s="26">
        <f t="shared" si="4"/>
        <v>1614</v>
      </c>
      <c r="L22" s="26">
        <f t="shared" si="4"/>
        <v>1615</v>
      </c>
      <c r="M22" s="26">
        <f t="shared" si="4"/>
        <v>1616</v>
      </c>
      <c r="N22" s="26">
        <f t="shared" si="4"/>
        <v>1620</v>
      </c>
      <c r="O22" s="26">
        <f t="shared" si="4"/>
        <v>1616</v>
      </c>
      <c r="P22" s="26">
        <f t="shared" si="4"/>
        <v>1618</v>
      </c>
      <c r="Q22" s="26">
        <f t="shared" si="4"/>
        <v>1626</v>
      </c>
      <c r="R22" s="26">
        <f t="shared" si="4"/>
        <v>1630</v>
      </c>
      <c r="S22" s="26">
        <f t="shared" si="4"/>
        <v>1631</v>
      </c>
      <c r="T22" s="26">
        <f t="shared" si="4"/>
        <v>1638</v>
      </c>
      <c r="U22" s="26">
        <f t="shared" si="4"/>
        <v>1640</v>
      </c>
      <c r="V22" s="26">
        <f t="shared" si="4"/>
        <v>1645</v>
      </c>
      <c r="W22" s="26">
        <f t="shared" si="4"/>
        <v>1653</v>
      </c>
      <c r="X22" s="26">
        <f t="shared" si="4"/>
        <v>1652</v>
      </c>
      <c r="Y22" s="26">
        <f t="shared" si="4"/>
        <v>1654</v>
      </c>
      <c r="Z22" s="26">
        <f t="shared" si="4"/>
        <v>1659</v>
      </c>
      <c r="AA22" s="26">
        <f t="shared" si="4"/>
        <v>1660</v>
      </c>
      <c r="AB22" s="26">
        <f t="shared" si="4"/>
        <v>1664</v>
      </c>
      <c r="AC22" s="26">
        <f t="shared" si="4"/>
        <v>1663</v>
      </c>
      <c r="AD22" s="26">
        <f t="shared" si="4"/>
        <v>1666</v>
      </c>
      <c r="AE22" s="26">
        <f t="shared" si="4"/>
        <v>1667</v>
      </c>
      <c r="AF22" s="26">
        <f t="shared" si="4"/>
        <v>1668</v>
      </c>
      <c r="AG22" s="26">
        <f t="shared" si="4"/>
        <v>1676</v>
      </c>
      <c r="AH22" s="26">
        <f t="shared" si="4"/>
        <v>1686</v>
      </c>
      <c r="AI22" s="26">
        <f t="shared" si="4"/>
        <v>1690</v>
      </c>
      <c r="AJ22" s="26">
        <f t="shared" si="4"/>
        <v>1690</v>
      </c>
      <c r="AK22" s="26">
        <f t="shared" si="4"/>
        <v>1694</v>
      </c>
      <c r="AL22" s="26">
        <f t="shared" si="4"/>
        <v>1694</v>
      </c>
      <c r="AM22" s="26">
        <f t="shared" si="4"/>
        <v>1699</v>
      </c>
      <c r="AN22" s="26">
        <f t="shared" si="4"/>
        <v>1703</v>
      </c>
      <c r="AO22" s="26">
        <f t="shared" si="4"/>
        <v>1706</v>
      </c>
      <c r="AP22" s="26">
        <f t="shared" si="4"/>
        <v>1713</v>
      </c>
      <c r="AQ22" s="26">
        <f t="shared" si="4"/>
        <v>1721</v>
      </c>
      <c r="AR22" s="26">
        <f t="shared" si="4"/>
        <v>1723</v>
      </c>
      <c r="AS22" s="26">
        <f t="shared" si="4"/>
        <v>1727</v>
      </c>
      <c r="AT22" s="26">
        <f t="shared" si="4"/>
        <v>1729</v>
      </c>
      <c r="AU22" s="26">
        <f t="shared" si="4"/>
        <v>1731</v>
      </c>
      <c r="AV22" s="26">
        <f t="shared" si="4"/>
        <v>1749</v>
      </c>
      <c r="AW22" s="26">
        <f t="shared" si="4"/>
        <v>1756</v>
      </c>
      <c r="AX22" s="26">
        <f t="shared" si="4"/>
        <v>1752</v>
      </c>
      <c r="AY22" s="26">
        <f t="shared" si="4"/>
        <v>1771</v>
      </c>
      <c r="AZ22" s="26">
        <f t="shared" si="4"/>
        <v>1761</v>
      </c>
      <c r="BA22" s="26">
        <f t="shared" si="4"/>
        <v>1767</v>
      </c>
      <c r="BB22" s="26">
        <f t="shared" si="4"/>
        <v>1778</v>
      </c>
      <c r="BC22" s="26">
        <f t="shared" si="4"/>
        <v>1773</v>
      </c>
      <c r="BD22" s="26">
        <f t="shared" si="4"/>
        <v>1781</v>
      </c>
      <c r="BE22" s="26">
        <f t="shared" si="4"/>
        <v>1790</v>
      </c>
      <c r="BF22" s="26">
        <f t="shared" si="4"/>
        <v>1800</v>
      </c>
      <c r="BG22" s="26">
        <f t="shared" si="4"/>
        <v>1811</v>
      </c>
      <c r="BH22" s="26">
        <f t="shared" si="4"/>
        <v>1815</v>
      </c>
      <c r="BI22" s="26">
        <f t="shared" si="4"/>
        <v>1813</v>
      </c>
      <c r="BJ22" s="26">
        <f t="shared" si="4"/>
        <v>1820</v>
      </c>
      <c r="BK22" s="26">
        <f t="shared" si="4"/>
        <v>1824</v>
      </c>
      <c r="BL22" s="26">
        <f t="shared" si="4"/>
        <v>1821</v>
      </c>
      <c r="BM22" s="26">
        <f t="shared" si="4"/>
        <v>1825</v>
      </c>
      <c r="BN22" s="26">
        <f t="shared" si="4"/>
        <v>1832</v>
      </c>
      <c r="BO22" s="26">
        <f t="shared" ref="BO22:CB22" si="5">BO21</f>
        <v>1839</v>
      </c>
      <c r="BP22" s="26">
        <f t="shared" si="5"/>
        <v>1849</v>
      </c>
      <c r="BQ22" s="26">
        <f t="shared" si="5"/>
        <v>1859</v>
      </c>
      <c r="BR22" s="26">
        <f t="shared" si="5"/>
        <v>1846</v>
      </c>
      <c r="BS22" s="26">
        <f t="shared" si="5"/>
        <v>1795</v>
      </c>
      <c r="BT22" s="26">
        <f t="shared" si="5"/>
        <v>1798</v>
      </c>
      <c r="BU22" s="26">
        <f t="shared" si="5"/>
        <v>1831</v>
      </c>
      <c r="BV22" s="26">
        <f t="shared" si="5"/>
        <v>1861</v>
      </c>
      <c r="BW22" s="26">
        <f t="shared" si="5"/>
        <v>1880</v>
      </c>
      <c r="BX22" s="26">
        <f t="shared" si="5"/>
        <v>1902</v>
      </c>
      <c r="BY22" s="26">
        <f t="shared" si="5"/>
        <v>1912</v>
      </c>
      <c r="BZ22" s="26">
        <f t="shared" si="5"/>
        <v>1917</v>
      </c>
      <c r="CA22" s="26">
        <f t="shared" si="5"/>
        <v>1931</v>
      </c>
      <c r="CB22" s="26">
        <f t="shared" si="5"/>
        <v>1923</v>
      </c>
    </row>
    <row r="24" spans="1:80" x14ac:dyDescent="0.45">
      <c r="B24" s="80"/>
    </row>
    <row r="25" spans="1:80" x14ac:dyDescent="0.45">
      <c r="B25" s="80"/>
    </row>
    <row r="26" spans="1:80" x14ac:dyDescent="0.45">
      <c r="B26" s="80"/>
    </row>
    <row r="27" spans="1:80" x14ac:dyDescent="0.45">
      <c r="B27" s="80"/>
    </row>
    <row r="28" spans="1:80" x14ac:dyDescent="0.45">
      <c r="B28" s="80"/>
    </row>
    <row r="29" spans="1:80" x14ac:dyDescent="0.45">
      <c r="B29" s="80"/>
    </row>
    <row r="30" spans="1:80" x14ac:dyDescent="0.45">
      <c r="B30" s="80"/>
    </row>
    <row r="31" spans="1:80" x14ac:dyDescent="0.45">
      <c r="B31" s="80"/>
    </row>
    <row r="32" spans="1:80" x14ac:dyDescent="0.45">
      <c r="B32" s="80"/>
    </row>
    <row r="33" spans="2:2" x14ac:dyDescent="0.45">
      <c r="B33" s="80"/>
    </row>
    <row r="34" spans="2:2" x14ac:dyDescent="0.45">
      <c r="B34" s="80"/>
    </row>
    <row r="35" spans="2:2" x14ac:dyDescent="0.45">
      <c r="B35" s="80"/>
    </row>
    <row r="36" spans="2:2" x14ac:dyDescent="0.45">
      <c r="B36" s="80"/>
    </row>
    <row r="37" spans="2:2" x14ac:dyDescent="0.45">
      <c r="B37" s="80"/>
    </row>
    <row r="38" spans="2:2" x14ac:dyDescent="0.45">
      <c r="B38" s="80"/>
    </row>
    <row r="39" spans="2:2" x14ac:dyDescent="0.45">
      <c r="B39" s="80"/>
    </row>
    <row r="40" spans="2:2" x14ac:dyDescent="0.45">
      <c r="B40" s="80"/>
    </row>
    <row r="41" spans="2:2" x14ac:dyDescent="0.45">
      <c r="B41" s="80"/>
    </row>
    <row r="42" spans="2:2" x14ac:dyDescent="0.45">
      <c r="B42" s="80"/>
    </row>
    <row r="43" spans="2:2" x14ac:dyDescent="0.45">
      <c r="B43" s="80"/>
    </row>
    <row r="44" spans="2:2" x14ac:dyDescent="0.45">
      <c r="B44" s="80"/>
    </row>
    <row r="45" spans="2:2" x14ac:dyDescent="0.45">
      <c r="B45" s="80"/>
    </row>
    <row r="46" spans="2:2" x14ac:dyDescent="0.45">
      <c r="B46" s="80"/>
    </row>
    <row r="47" spans="2:2" x14ac:dyDescent="0.45">
      <c r="B47" s="80"/>
    </row>
    <row r="48" spans="2:2" x14ac:dyDescent="0.45">
      <c r="B48" s="80"/>
    </row>
    <row r="49" spans="2:2" x14ac:dyDescent="0.45">
      <c r="B49" s="80"/>
    </row>
    <row r="50" spans="2:2" x14ac:dyDescent="0.45">
      <c r="B50" s="80"/>
    </row>
    <row r="51" spans="2:2" x14ac:dyDescent="0.45">
      <c r="B51" s="80"/>
    </row>
    <row r="52" spans="2:2" x14ac:dyDescent="0.45">
      <c r="B52" s="80"/>
    </row>
    <row r="53" spans="2:2" x14ac:dyDescent="0.45">
      <c r="B53" s="80"/>
    </row>
    <row r="54" spans="2:2" x14ac:dyDescent="0.45">
      <c r="B54" s="80"/>
    </row>
    <row r="55" spans="2:2" x14ac:dyDescent="0.45">
      <c r="B55" s="80"/>
    </row>
    <row r="56" spans="2:2" x14ac:dyDescent="0.45">
      <c r="B56" s="80"/>
    </row>
    <row r="57" spans="2:2" x14ac:dyDescent="0.45">
      <c r="B57" s="80"/>
    </row>
    <row r="58" spans="2:2" x14ac:dyDescent="0.45">
      <c r="B58" s="80"/>
    </row>
    <row r="59" spans="2:2" x14ac:dyDescent="0.45">
      <c r="B59" s="80"/>
    </row>
    <row r="60" spans="2:2" x14ac:dyDescent="0.45">
      <c r="B60" s="80"/>
    </row>
    <row r="61" spans="2:2" x14ac:dyDescent="0.45">
      <c r="B61" s="80"/>
    </row>
    <row r="62" spans="2:2" x14ac:dyDescent="0.45">
      <c r="B62" s="80"/>
    </row>
    <row r="63" spans="2:2" x14ac:dyDescent="0.45">
      <c r="B63" s="80"/>
    </row>
    <row r="64" spans="2:2" x14ac:dyDescent="0.45">
      <c r="B64" s="80"/>
    </row>
    <row r="65" spans="2:2" x14ac:dyDescent="0.45">
      <c r="B65" s="80"/>
    </row>
    <row r="66" spans="2:2" x14ac:dyDescent="0.45">
      <c r="B66" s="80"/>
    </row>
    <row r="67" spans="2:2" x14ac:dyDescent="0.45">
      <c r="B67" s="80"/>
    </row>
    <row r="68" spans="2:2" x14ac:dyDescent="0.45">
      <c r="B68" s="80"/>
    </row>
    <row r="69" spans="2:2" x14ac:dyDescent="0.45">
      <c r="B69" s="80"/>
    </row>
    <row r="70" spans="2:2" x14ac:dyDescent="0.45">
      <c r="B70" s="80"/>
    </row>
    <row r="71" spans="2:2" x14ac:dyDescent="0.45">
      <c r="B71" s="80"/>
    </row>
    <row r="72" spans="2:2" x14ac:dyDescent="0.45">
      <c r="B72" s="80"/>
    </row>
    <row r="73" spans="2:2" x14ac:dyDescent="0.45">
      <c r="B73" s="80"/>
    </row>
    <row r="74" spans="2:2" x14ac:dyDescent="0.45">
      <c r="B74" s="80"/>
    </row>
    <row r="75" spans="2:2" x14ac:dyDescent="0.45">
      <c r="B75" s="80"/>
    </row>
    <row r="76" spans="2:2" x14ac:dyDescent="0.45">
      <c r="B76" s="80"/>
    </row>
    <row r="77" spans="2:2" x14ac:dyDescent="0.45">
      <c r="B77" s="80"/>
    </row>
    <row r="78" spans="2:2" x14ac:dyDescent="0.45">
      <c r="B78" s="80"/>
    </row>
    <row r="79" spans="2:2" x14ac:dyDescent="0.45">
      <c r="B79" s="80"/>
    </row>
    <row r="80" spans="2:2" x14ac:dyDescent="0.45">
      <c r="B80" s="80"/>
    </row>
    <row r="81" spans="2:2" x14ac:dyDescent="0.45">
      <c r="B81" s="80"/>
    </row>
    <row r="82" spans="2:2" x14ac:dyDescent="0.45">
      <c r="B82" s="80"/>
    </row>
    <row r="83" spans="2:2" x14ac:dyDescent="0.45">
      <c r="B83" s="80"/>
    </row>
    <row r="84" spans="2:2" x14ac:dyDescent="0.45">
      <c r="B84" s="80"/>
    </row>
    <row r="85" spans="2:2" x14ac:dyDescent="0.45">
      <c r="B85" s="80"/>
    </row>
    <row r="86" spans="2:2" x14ac:dyDescent="0.45">
      <c r="B86" s="80"/>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4.25" x14ac:dyDescent="0.45"/>
  <cols>
    <col min="1" max="1" width="25.1328125" customWidth="1"/>
    <col min="2" max="2" width="9.1328125" bestFit="1" customWidth="1"/>
    <col min="3" max="3" width="12" bestFit="1" customWidth="1"/>
    <col min="4" max="4" width="16" bestFit="1" customWidth="1"/>
    <col min="5" max="5" width="13.1328125" bestFit="1" customWidth="1"/>
    <col min="6" max="6" width="15.59765625" bestFit="1" customWidth="1"/>
    <col min="7" max="7" width="15.265625" bestFit="1" customWidth="1"/>
    <col min="8" max="8" width="12.59765625" bestFit="1" customWidth="1"/>
    <col min="9" max="9" width="13.86328125" bestFit="1" customWidth="1"/>
    <col min="10" max="10" width="11.3984375" bestFit="1" customWidth="1"/>
    <col min="11" max="11" width="10.1328125" bestFit="1" customWidth="1"/>
    <col min="12" max="12" width="9.73046875" bestFit="1" customWidth="1"/>
    <col min="13" max="13" width="10" bestFit="1" customWidth="1"/>
    <col min="14" max="14" width="9.1328125" bestFit="1" customWidth="1"/>
    <col min="15" max="15" width="12" bestFit="1" customWidth="1"/>
    <col min="16" max="16" width="16" bestFit="1" customWidth="1"/>
    <col min="17" max="17" width="13.1328125" bestFit="1" customWidth="1"/>
    <col min="18" max="18" width="15.59765625" bestFit="1" customWidth="1"/>
    <col min="19" max="19" width="15.265625" bestFit="1" customWidth="1"/>
    <col min="20" max="20" width="12.59765625" bestFit="1" customWidth="1"/>
    <col min="21" max="21" width="13.86328125" bestFit="1" customWidth="1"/>
    <col min="22" max="22" width="11.3984375" bestFit="1" customWidth="1"/>
    <col min="23" max="23" width="10.1328125" bestFit="1" customWidth="1"/>
    <col min="24" max="24" width="9.73046875" bestFit="1" customWidth="1"/>
    <col min="25" max="25" width="10" bestFit="1" customWidth="1"/>
    <col min="26" max="26" width="9.1328125" bestFit="1" customWidth="1"/>
    <col min="27" max="27" width="12" bestFit="1" customWidth="1"/>
    <col min="28" max="28" width="16" bestFit="1" customWidth="1"/>
    <col min="29" max="29" width="13.1328125" bestFit="1" customWidth="1"/>
    <col min="30" max="30" width="15.59765625" bestFit="1" customWidth="1"/>
    <col min="31" max="31" width="15.265625" bestFit="1" customWidth="1"/>
    <col min="32" max="32" width="12.59765625" bestFit="1" customWidth="1"/>
    <col min="33" max="33" width="13.86328125" bestFit="1" customWidth="1"/>
    <col min="34" max="34" width="11.3984375" bestFit="1" customWidth="1"/>
    <col min="35" max="35" width="10.1328125" bestFit="1" customWidth="1"/>
    <col min="36" max="36" width="9.73046875" bestFit="1" customWidth="1"/>
    <col min="37" max="37" width="10" bestFit="1" customWidth="1"/>
    <col min="38" max="38" width="9.1328125" bestFit="1" customWidth="1"/>
    <col min="39" max="39" width="12" bestFit="1" customWidth="1"/>
    <col min="40" max="40" width="16" bestFit="1" customWidth="1"/>
    <col min="41" max="41" width="13.1328125" bestFit="1" customWidth="1"/>
    <col min="42" max="42" width="15.59765625" bestFit="1" customWidth="1"/>
    <col min="43" max="43" width="15.265625" bestFit="1" customWidth="1"/>
    <col min="44" max="44" width="12.59765625" bestFit="1" customWidth="1"/>
    <col min="45" max="45" width="13.86328125" bestFit="1" customWidth="1"/>
    <col min="46" max="46" width="11.3984375" bestFit="1" customWidth="1"/>
    <col min="47" max="47" width="10.1328125" bestFit="1" customWidth="1"/>
    <col min="48" max="48" width="9.73046875" bestFit="1" customWidth="1"/>
    <col min="49" max="49" width="10" bestFit="1" customWidth="1"/>
    <col min="50" max="50" width="9.1328125" bestFit="1" customWidth="1"/>
    <col min="51" max="51" width="12" bestFit="1" customWidth="1"/>
    <col min="52" max="52" width="16" bestFit="1" customWidth="1"/>
    <col min="53" max="53" width="13.1328125" bestFit="1" customWidth="1"/>
    <col min="54" max="54" width="15.59765625" bestFit="1" customWidth="1"/>
    <col min="55" max="55" width="15.265625" bestFit="1" customWidth="1"/>
    <col min="56" max="56" width="12.59765625" bestFit="1" customWidth="1"/>
    <col min="57" max="57" width="13.86328125" bestFit="1" customWidth="1"/>
    <col min="58" max="58" width="11.3984375" bestFit="1" customWidth="1"/>
    <col min="59" max="59" width="10.1328125" bestFit="1" customWidth="1"/>
    <col min="60" max="60" width="9.73046875" bestFit="1" customWidth="1"/>
    <col min="61" max="61" width="10" bestFit="1" customWidth="1"/>
    <col min="62" max="62" width="9.1328125" bestFit="1" customWidth="1"/>
    <col min="63" max="63" width="12" bestFit="1" customWidth="1"/>
    <col min="64" max="64" width="16" bestFit="1" customWidth="1"/>
    <col min="65" max="65" width="13.1328125" bestFit="1" customWidth="1"/>
    <col min="66" max="66" width="15.59765625" bestFit="1" customWidth="1"/>
    <col min="67" max="67" width="15.265625" bestFit="1" customWidth="1"/>
    <col min="68" max="68" width="12.59765625" bestFit="1" customWidth="1"/>
    <col min="69" max="69" width="13.86328125" bestFit="1" customWidth="1"/>
    <col min="70" max="70" width="11.3984375" bestFit="1" customWidth="1"/>
    <col min="71" max="71" width="10.1328125" bestFit="1" customWidth="1"/>
    <col min="72" max="72" width="9.73046875" bestFit="1" customWidth="1"/>
    <col min="73" max="73" width="10" bestFit="1" customWidth="1"/>
    <col min="74" max="74" width="8.73046875" bestFit="1" customWidth="1"/>
    <col min="75" max="75" width="12" bestFit="1" customWidth="1"/>
    <col min="76" max="76" width="16" bestFit="1" customWidth="1"/>
    <col min="77" max="77" width="13.1328125" bestFit="1" customWidth="1"/>
    <col min="78" max="80" width="15.9296875" customWidth="1"/>
  </cols>
  <sheetData>
    <row r="1" spans="1:90" ht="18" x14ac:dyDescent="0.55000000000000004">
      <c r="CB1" s="12" t="s">
        <v>113</v>
      </c>
    </row>
    <row r="2" spans="1:90" x14ac:dyDescent="0.45">
      <c r="CB2" s="11" t="s">
        <v>102</v>
      </c>
      <c r="CC2" s="9"/>
      <c r="CD2" s="9"/>
      <c r="CE2" s="9"/>
      <c r="CF2" s="9"/>
      <c r="CG2" s="9"/>
      <c r="CH2" s="9"/>
      <c r="CI2" s="9"/>
      <c r="CJ2" s="9"/>
      <c r="CK2" s="9"/>
      <c r="CL2" s="9"/>
    </row>
    <row r="3" spans="1:90" x14ac:dyDescent="0.45">
      <c r="BW3" s="11"/>
      <c r="CB3" s="9"/>
      <c r="CC3" s="9"/>
      <c r="CD3" s="9"/>
      <c r="CE3" s="9"/>
      <c r="CF3" s="9"/>
      <c r="CG3" s="9"/>
      <c r="CH3" s="9"/>
      <c r="CI3" s="9"/>
      <c r="CJ3" s="9"/>
      <c r="CK3" s="9"/>
      <c r="CL3" s="9"/>
    </row>
    <row r="4" spans="1:90" s="27" customFormat="1" x14ac:dyDescent="0.45">
      <c r="A4" s="50" t="s">
        <v>73</v>
      </c>
      <c r="B4" s="47" t="s">
        <v>0</v>
      </c>
      <c r="C4" s="47" t="s">
        <v>1</v>
      </c>
      <c r="D4" s="47" t="s">
        <v>2</v>
      </c>
      <c r="E4" s="47" t="s">
        <v>3</v>
      </c>
      <c r="F4" s="47" t="s">
        <v>4</v>
      </c>
      <c r="G4" s="47" t="s">
        <v>5</v>
      </c>
      <c r="H4" s="47" t="s">
        <v>6</v>
      </c>
      <c r="I4" s="47" t="s">
        <v>7</v>
      </c>
      <c r="J4" s="47" t="s">
        <v>8</v>
      </c>
      <c r="K4" s="47" t="s">
        <v>9</v>
      </c>
      <c r="L4" s="47" t="s">
        <v>10</v>
      </c>
      <c r="M4" s="47" t="s">
        <v>11</v>
      </c>
      <c r="N4" s="47" t="s">
        <v>12</v>
      </c>
      <c r="O4" s="47" t="s">
        <v>13</v>
      </c>
      <c r="P4" s="47" t="s">
        <v>14</v>
      </c>
      <c r="Q4" s="47" t="s">
        <v>15</v>
      </c>
      <c r="R4" s="47"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58</v>
      </c>
      <c r="BI4" s="47" t="s">
        <v>59</v>
      </c>
      <c r="BJ4" s="47" t="s">
        <v>60</v>
      </c>
      <c r="BK4" s="47" t="s">
        <v>61</v>
      </c>
      <c r="BL4" s="47" t="s">
        <v>62</v>
      </c>
      <c r="BM4" s="47" t="s">
        <v>63</v>
      </c>
      <c r="BN4" s="47" t="s">
        <v>64</v>
      </c>
      <c r="BO4" s="47" t="s">
        <v>65</v>
      </c>
      <c r="BP4" s="47" t="s">
        <v>66</v>
      </c>
      <c r="BQ4" s="47" t="s">
        <v>67</v>
      </c>
      <c r="BR4" s="47" t="s">
        <v>68</v>
      </c>
      <c r="BS4" s="48" t="s">
        <v>69</v>
      </c>
      <c r="BT4" s="49" t="s">
        <v>76</v>
      </c>
      <c r="BU4" s="49" t="s">
        <v>77</v>
      </c>
      <c r="BV4" s="49" t="s">
        <v>78</v>
      </c>
      <c r="BW4" s="49" t="s">
        <v>79</v>
      </c>
      <c r="BX4" s="49" t="s">
        <v>105</v>
      </c>
      <c r="BY4" s="49" t="s">
        <v>106</v>
      </c>
      <c r="BZ4" s="49" t="s">
        <v>111</v>
      </c>
      <c r="CA4" s="49" t="s">
        <v>116</v>
      </c>
      <c r="CB4" s="49" t="s">
        <v>121</v>
      </c>
      <c r="CC4" s="28"/>
      <c r="CD4" s="28"/>
      <c r="CE4" s="28"/>
      <c r="CF4" s="28"/>
      <c r="CG4" s="28"/>
      <c r="CH4" s="28"/>
      <c r="CI4" s="28"/>
      <c r="CJ4" s="28"/>
      <c r="CK4" s="28"/>
      <c r="CL4" s="28"/>
    </row>
    <row r="5" spans="1:90" x14ac:dyDescent="0.45">
      <c r="A5" s="3">
        <v>43800</v>
      </c>
      <c r="B5" s="13" t="s">
        <v>74</v>
      </c>
      <c r="C5" s="13" t="s">
        <v>74</v>
      </c>
      <c r="D5" s="13" t="s">
        <v>74</v>
      </c>
      <c r="E5" s="13" t="s">
        <v>74</v>
      </c>
      <c r="F5" s="13" t="s">
        <v>74</v>
      </c>
      <c r="G5" s="13" t="s">
        <v>74</v>
      </c>
      <c r="H5" s="13" t="s">
        <v>74</v>
      </c>
      <c r="I5" s="13" t="s">
        <v>74</v>
      </c>
      <c r="J5" s="13" t="s">
        <v>74</v>
      </c>
      <c r="K5" s="13" t="s">
        <v>74</v>
      </c>
      <c r="L5" s="13" t="s">
        <v>74</v>
      </c>
      <c r="M5" s="13" t="s">
        <v>74</v>
      </c>
      <c r="N5" s="13" t="s">
        <v>74</v>
      </c>
      <c r="O5" s="13" t="s">
        <v>74</v>
      </c>
      <c r="P5" s="13" t="s">
        <v>74</v>
      </c>
      <c r="Q5" s="13" t="s">
        <v>74</v>
      </c>
      <c r="R5" s="13" t="s">
        <v>74</v>
      </c>
      <c r="S5" s="13" t="s">
        <v>74</v>
      </c>
      <c r="T5" s="13" t="s">
        <v>74</v>
      </c>
      <c r="U5" s="13" t="s">
        <v>74</v>
      </c>
      <c r="V5" s="13" t="s">
        <v>74</v>
      </c>
      <c r="W5" s="13" t="s">
        <v>74</v>
      </c>
      <c r="X5" s="13" t="s">
        <v>74</v>
      </c>
      <c r="Y5" s="13" t="s">
        <v>74</v>
      </c>
      <c r="Z5" s="13" t="s">
        <v>74</v>
      </c>
      <c r="AA5" s="13" t="s">
        <v>74</v>
      </c>
      <c r="AB5" s="13" t="s">
        <v>74</v>
      </c>
      <c r="AC5" s="13" t="s">
        <v>74</v>
      </c>
      <c r="AD5" s="13" t="s">
        <v>74</v>
      </c>
      <c r="AE5" s="13" t="s">
        <v>74</v>
      </c>
      <c r="AF5" s="13" t="s">
        <v>74</v>
      </c>
      <c r="AG5" s="13" t="s">
        <v>74</v>
      </c>
      <c r="AH5" s="13" t="s">
        <v>74</v>
      </c>
      <c r="AI5" s="13" t="s">
        <v>74</v>
      </c>
      <c r="AJ5" s="13" t="s">
        <v>74</v>
      </c>
      <c r="AK5" s="13" t="s">
        <v>74</v>
      </c>
      <c r="AL5" s="13" t="s">
        <v>74</v>
      </c>
      <c r="AM5" s="13" t="s">
        <v>74</v>
      </c>
      <c r="AN5" s="13" t="s">
        <v>74</v>
      </c>
      <c r="AO5" s="13" t="s">
        <v>74</v>
      </c>
      <c r="AP5" s="13" t="s">
        <v>74</v>
      </c>
      <c r="AQ5" s="13" t="s">
        <v>74</v>
      </c>
      <c r="AR5" s="13" t="s">
        <v>74</v>
      </c>
      <c r="AS5" s="13" t="s">
        <v>74</v>
      </c>
      <c r="AT5" s="13" t="s">
        <v>74</v>
      </c>
      <c r="AU5" s="13" t="s">
        <v>74</v>
      </c>
      <c r="AV5" s="13" t="s">
        <v>74</v>
      </c>
      <c r="AW5" s="13" t="s">
        <v>74</v>
      </c>
      <c r="AX5" s="13" t="s">
        <v>74</v>
      </c>
      <c r="AY5" s="13" t="s">
        <v>74</v>
      </c>
      <c r="AZ5" s="13" t="s">
        <v>74</v>
      </c>
      <c r="BA5" s="13" t="s">
        <v>74</v>
      </c>
      <c r="BB5" s="13" t="s">
        <v>74</v>
      </c>
      <c r="BC5" s="13" t="s">
        <v>74</v>
      </c>
      <c r="BD5" s="13" t="s">
        <v>74</v>
      </c>
      <c r="BE5" s="13" t="s">
        <v>74</v>
      </c>
      <c r="BF5" s="13" t="s">
        <v>74</v>
      </c>
      <c r="BG5" s="13" t="s">
        <v>74</v>
      </c>
      <c r="BH5" s="13" t="s">
        <v>74</v>
      </c>
      <c r="BI5" s="13" t="s">
        <v>74</v>
      </c>
      <c r="BJ5" s="13" t="s">
        <v>74</v>
      </c>
      <c r="BK5" s="13" t="s">
        <v>74</v>
      </c>
      <c r="BL5" s="13" t="s">
        <v>74</v>
      </c>
      <c r="BM5" s="13" t="s">
        <v>74</v>
      </c>
    </row>
    <row r="6" spans="1:90" x14ac:dyDescent="0.45">
      <c r="A6" s="3">
        <v>43831</v>
      </c>
      <c r="B6" s="24">
        <f>'Median Pay'!B8-'Median Pay'!B7</f>
        <v>0</v>
      </c>
      <c r="C6" s="24">
        <f>'Median Pay'!C8-'Median Pay'!C7</f>
        <v>0</v>
      </c>
      <c r="D6" s="24">
        <f>'Median Pay'!D8-'Median Pay'!D7</f>
        <v>0</v>
      </c>
      <c r="E6" s="24">
        <f>'Median Pay'!E8-'Median Pay'!E7</f>
        <v>0</v>
      </c>
      <c r="F6" s="24">
        <f>'Median Pay'!F8-'Median Pay'!F7</f>
        <v>0</v>
      </c>
      <c r="G6" s="24">
        <f>'Median Pay'!G8-'Median Pay'!G7</f>
        <v>0</v>
      </c>
      <c r="H6" s="24">
        <f>'Median Pay'!H8-'Median Pay'!H7</f>
        <v>0</v>
      </c>
      <c r="I6" s="24">
        <f>'Median Pay'!I8-'Median Pay'!I7</f>
        <v>0</v>
      </c>
      <c r="J6" s="24">
        <f>'Median Pay'!J8-'Median Pay'!J7</f>
        <v>0</v>
      </c>
      <c r="K6" s="24">
        <f>'Median Pay'!K8-'Median Pay'!K7</f>
        <v>0</v>
      </c>
      <c r="L6" s="24">
        <f>'Median Pay'!L8-'Median Pay'!L7</f>
        <v>0</v>
      </c>
      <c r="M6" s="24">
        <f>'Median Pay'!M8-'Median Pay'!M7</f>
        <v>0</v>
      </c>
      <c r="N6" s="24">
        <f>'Median Pay'!N8-'Median Pay'!N7</f>
        <v>0</v>
      </c>
      <c r="O6" s="24">
        <f>'Median Pay'!O8-'Median Pay'!O7</f>
        <v>0</v>
      </c>
      <c r="P6" s="24">
        <f>'Median Pay'!P8-'Median Pay'!P7</f>
        <v>0</v>
      </c>
      <c r="Q6" s="24">
        <f>'Median Pay'!Q8-'Median Pay'!Q7</f>
        <v>0</v>
      </c>
      <c r="R6" s="24">
        <f>'Median Pay'!R8-'Median Pay'!R7</f>
        <v>0</v>
      </c>
      <c r="S6" s="24">
        <f>'Median Pay'!S8-'Median Pay'!S7</f>
        <v>-1</v>
      </c>
      <c r="T6" s="24">
        <f>'Median Pay'!T8-'Median Pay'!T7</f>
        <v>0</v>
      </c>
      <c r="U6" s="24">
        <f>'Median Pay'!U8-'Median Pay'!U7</f>
        <v>0</v>
      </c>
      <c r="V6" s="24">
        <f>'Median Pay'!V8-'Median Pay'!V7</f>
        <v>0</v>
      </c>
      <c r="W6" s="24">
        <f>'Median Pay'!W8-'Median Pay'!W7</f>
        <v>0</v>
      </c>
      <c r="X6" s="24">
        <f>'Median Pay'!X8-'Median Pay'!X7</f>
        <v>1</v>
      </c>
      <c r="Y6" s="24">
        <f>'Median Pay'!Y8-'Median Pay'!Y7</f>
        <v>0</v>
      </c>
      <c r="Z6" s="24">
        <f>'Median Pay'!Z8-'Median Pay'!Z7</f>
        <v>0</v>
      </c>
      <c r="AA6" s="24">
        <f>'Median Pay'!AA8-'Median Pay'!AA7</f>
        <v>0</v>
      </c>
      <c r="AB6" s="24">
        <f>'Median Pay'!AB8-'Median Pay'!AB7</f>
        <v>0</v>
      </c>
      <c r="AC6" s="24">
        <f>'Median Pay'!AC8-'Median Pay'!AC7</f>
        <v>0</v>
      </c>
      <c r="AD6" s="24">
        <f>'Median Pay'!AD8-'Median Pay'!AD7</f>
        <v>1</v>
      </c>
      <c r="AE6" s="24">
        <f>'Median Pay'!AE8-'Median Pay'!AE7</f>
        <v>0</v>
      </c>
      <c r="AF6" s="24">
        <f>'Median Pay'!AF8-'Median Pay'!AF7</f>
        <v>0</v>
      </c>
      <c r="AG6" s="24">
        <f>'Median Pay'!AG8-'Median Pay'!AG7</f>
        <v>0</v>
      </c>
      <c r="AH6" s="24">
        <f>'Median Pay'!AH8-'Median Pay'!AH7</f>
        <v>0</v>
      </c>
      <c r="AI6" s="24">
        <f>'Median Pay'!AI8-'Median Pay'!AI7</f>
        <v>0</v>
      </c>
      <c r="AJ6" s="24">
        <f>'Median Pay'!AJ8-'Median Pay'!AJ7</f>
        <v>0</v>
      </c>
      <c r="AK6" s="24">
        <f>'Median Pay'!AK8-'Median Pay'!AK7</f>
        <v>0</v>
      </c>
      <c r="AL6" s="24">
        <f>'Median Pay'!AL8-'Median Pay'!AL7</f>
        <v>-1</v>
      </c>
      <c r="AM6" s="24">
        <f>'Median Pay'!AM8-'Median Pay'!AM7</f>
        <v>0</v>
      </c>
      <c r="AN6" s="24">
        <f>'Median Pay'!AN8-'Median Pay'!AN7</f>
        <v>0</v>
      </c>
      <c r="AO6" s="24">
        <f>'Median Pay'!AO8-'Median Pay'!AO7</f>
        <v>0</v>
      </c>
      <c r="AP6" s="24">
        <f>'Median Pay'!AP8-'Median Pay'!AP7</f>
        <v>1</v>
      </c>
      <c r="AQ6" s="24">
        <f>'Median Pay'!AQ8-'Median Pay'!AQ7</f>
        <v>0</v>
      </c>
      <c r="AR6" s="24">
        <f>'Median Pay'!AR8-'Median Pay'!AR7</f>
        <v>0</v>
      </c>
      <c r="AS6" s="24">
        <f>'Median Pay'!AS8-'Median Pay'!AS7</f>
        <v>0</v>
      </c>
      <c r="AT6" s="24">
        <f>'Median Pay'!AT8-'Median Pay'!AT7</f>
        <v>1</v>
      </c>
      <c r="AU6" s="24">
        <f>'Median Pay'!AU8-'Median Pay'!AU7</f>
        <v>0</v>
      </c>
      <c r="AV6" s="24">
        <f>'Median Pay'!AV8-'Median Pay'!AV7</f>
        <v>0</v>
      </c>
      <c r="AW6" s="24">
        <f>'Median Pay'!AW8-'Median Pay'!AW7</f>
        <v>0</v>
      </c>
      <c r="AX6" s="24">
        <f>'Median Pay'!AX8-'Median Pay'!AX7</f>
        <v>0</v>
      </c>
      <c r="AY6" s="24">
        <f>'Median Pay'!AY8-'Median Pay'!AY7</f>
        <v>0</v>
      </c>
      <c r="AZ6" s="24">
        <f>'Median Pay'!AZ8-'Median Pay'!AZ7</f>
        <v>0</v>
      </c>
      <c r="BA6" s="24">
        <f>'Median Pay'!BA8-'Median Pay'!BA7</f>
        <v>0</v>
      </c>
      <c r="BB6" s="24">
        <f>'Median Pay'!BB8-'Median Pay'!BB7</f>
        <v>1</v>
      </c>
      <c r="BC6" s="24">
        <f>'Median Pay'!BC8-'Median Pay'!BC7</f>
        <v>0</v>
      </c>
      <c r="BD6" s="24">
        <f>'Median Pay'!BD8-'Median Pay'!BD7</f>
        <v>0</v>
      </c>
      <c r="BE6" s="24">
        <f>'Median Pay'!BE8-'Median Pay'!BE7</f>
        <v>1</v>
      </c>
      <c r="BF6" s="24">
        <f>'Median Pay'!BF8-'Median Pay'!BF7</f>
        <v>1</v>
      </c>
      <c r="BG6" s="24">
        <f>'Median Pay'!BG8-'Median Pay'!BG7</f>
        <v>1</v>
      </c>
      <c r="BH6" s="24">
        <f>'Median Pay'!BH8-'Median Pay'!BH7</f>
        <v>1</v>
      </c>
      <c r="BI6" s="24">
        <f>'Median Pay'!BI8-'Median Pay'!BI7</f>
        <v>1</v>
      </c>
      <c r="BJ6" s="24">
        <f>'Median Pay'!BJ8-'Median Pay'!BJ7</f>
        <v>0</v>
      </c>
      <c r="BK6" s="24">
        <f>'Median Pay'!BK8-'Median Pay'!BK7</f>
        <v>0</v>
      </c>
      <c r="BL6" s="24">
        <f>'Median Pay'!BL8-'Median Pay'!BL7</f>
        <v>0</v>
      </c>
      <c r="BM6" s="24">
        <f>'Median Pay'!BM8-'Median Pay'!BM7</f>
        <v>0</v>
      </c>
      <c r="BN6" s="13" t="s">
        <v>74</v>
      </c>
      <c r="BO6" s="24"/>
      <c r="BP6" s="24"/>
      <c r="BQ6" s="24"/>
      <c r="BR6" s="24"/>
      <c r="BS6" s="24"/>
      <c r="BT6" s="24"/>
      <c r="BU6" s="24"/>
      <c r="BV6" s="24"/>
      <c r="BW6" s="24"/>
    </row>
    <row r="7" spans="1:90" x14ac:dyDescent="0.45">
      <c r="A7" s="3">
        <v>43862</v>
      </c>
      <c r="B7" s="24">
        <f>'Median Pay'!B9-'Median Pay'!B8</f>
        <v>0</v>
      </c>
      <c r="C7" s="24">
        <f>'Median Pay'!C9-'Median Pay'!C8</f>
        <v>1</v>
      </c>
      <c r="D7" s="24">
        <f>'Median Pay'!D9-'Median Pay'!D8</f>
        <v>0</v>
      </c>
      <c r="E7" s="24">
        <f>'Median Pay'!E9-'Median Pay'!E8</f>
        <v>0</v>
      </c>
      <c r="F7" s="24">
        <f>'Median Pay'!F9-'Median Pay'!F8</f>
        <v>0</v>
      </c>
      <c r="G7" s="24">
        <f>'Median Pay'!G9-'Median Pay'!G8</f>
        <v>0</v>
      </c>
      <c r="H7" s="24">
        <f>'Median Pay'!H9-'Median Pay'!H8</f>
        <v>0</v>
      </c>
      <c r="I7" s="24">
        <f>'Median Pay'!I9-'Median Pay'!I8</f>
        <v>0</v>
      </c>
      <c r="J7" s="24">
        <f>'Median Pay'!J9-'Median Pay'!J8</f>
        <v>0</v>
      </c>
      <c r="K7" s="24">
        <f>'Median Pay'!K9-'Median Pay'!K8</f>
        <v>0</v>
      </c>
      <c r="L7" s="24">
        <f>'Median Pay'!L9-'Median Pay'!L8</f>
        <v>0</v>
      </c>
      <c r="M7" s="24">
        <f>'Median Pay'!M9-'Median Pay'!M8</f>
        <v>0</v>
      </c>
      <c r="N7" s="24">
        <f>'Median Pay'!N9-'Median Pay'!N8</f>
        <v>0</v>
      </c>
      <c r="O7" s="24">
        <f>'Median Pay'!O9-'Median Pay'!O8</f>
        <v>1</v>
      </c>
      <c r="P7" s="24">
        <f>'Median Pay'!P9-'Median Pay'!P8</f>
        <v>0</v>
      </c>
      <c r="Q7" s="24">
        <f>'Median Pay'!Q9-'Median Pay'!Q8</f>
        <v>0</v>
      </c>
      <c r="R7" s="24">
        <f>'Median Pay'!R9-'Median Pay'!R8</f>
        <v>0</v>
      </c>
      <c r="S7" s="24">
        <f>'Median Pay'!S9-'Median Pay'!S8</f>
        <v>0</v>
      </c>
      <c r="T7" s="24">
        <f>'Median Pay'!T9-'Median Pay'!T8</f>
        <v>-1</v>
      </c>
      <c r="U7" s="24">
        <f>'Median Pay'!U9-'Median Pay'!U8</f>
        <v>0</v>
      </c>
      <c r="V7" s="24">
        <f>'Median Pay'!V9-'Median Pay'!V8</f>
        <v>0</v>
      </c>
      <c r="W7" s="24">
        <f>'Median Pay'!W9-'Median Pay'!W8</f>
        <v>0</v>
      </c>
      <c r="X7" s="24">
        <f>'Median Pay'!X9-'Median Pay'!X8</f>
        <v>-1</v>
      </c>
      <c r="Y7" s="24">
        <f>'Median Pay'!Y9-'Median Pay'!Y8</f>
        <v>0</v>
      </c>
      <c r="Z7" s="24">
        <f>'Median Pay'!Z9-'Median Pay'!Z8</f>
        <v>0</v>
      </c>
      <c r="AA7" s="24">
        <f>'Median Pay'!AA9-'Median Pay'!AA8</f>
        <v>0</v>
      </c>
      <c r="AB7" s="24">
        <f>'Median Pay'!AB9-'Median Pay'!AB8</f>
        <v>0</v>
      </c>
      <c r="AC7" s="24">
        <f>'Median Pay'!AC9-'Median Pay'!AC8</f>
        <v>0</v>
      </c>
      <c r="AD7" s="24">
        <f>'Median Pay'!AD9-'Median Pay'!AD8</f>
        <v>0</v>
      </c>
      <c r="AE7" s="24">
        <f>'Median Pay'!AE9-'Median Pay'!AE8</f>
        <v>0</v>
      </c>
      <c r="AF7" s="24">
        <f>'Median Pay'!AF9-'Median Pay'!AF8</f>
        <v>0</v>
      </c>
      <c r="AG7" s="24">
        <f>'Median Pay'!AG9-'Median Pay'!AG8</f>
        <v>0</v>
      </c>
      <c r="AH7" s="24">
        <f>'Median Pay'!AH9-'Median Pay'!AH8</f>
        <v>0</v>
      </c>
      <c r="AI7" s="24">
        <f>'Median Pay'!AI9-'Median Pay'!AI8</f>
        <v>0</v>
      </c>
      <c r="AJ7" s="24">
        <f>'Median Pay'!AJ9-'Median Pay'!AJ8</f>
        <v>0</v>
      </c>
      <c r="AK7" s="24">
        <f>'Median Pay'!AK9-'Median Pay'!AK8</f>
        <v>0</v>
      </c>
      <c r="AL7" s="24">
        <f>'Median Pay'!AL9-'Median Pay'!AL8</f>
        <v>1</v>
      </c>
      <c r="AM7" s="24">
        <f>'Median Pay'!AM9-'Median Pay'!AM8</f>
        <v>0</v>
      </c>
      <c r="AN7" s="24">
        <f>'Median Pay'!AN9-'Median Pay'!AN8</f>
        <v>0</v>
      </c>
      <c r="AO7" s="24">
        <f>'Median Pay'!AO9-'Median Pay'!AO8</f>
        <v>0</v>
      </c>
      <c r="AP7" s="24">
        <f>'Median Pay'!AP9-'Median Pay'!AP8</f>
        <v>0</v>
      </c>
      <c r="AQ7" s="24">
        <f>'Median Pay'!AQ9-'Median Pay'!AQ8</f>
        <v>-1</v>
      </c>
      <c r="AR7" s="24">
        <f>'Median Pay'!AR9-'Median Pay'!AR8</f>
        <v>0</v>
      </c>
      <c r="AS7" s="24">
        <f>'Median Pay'!AS9-'Median Pay'!AS8</f>
        <v>0</v>
      </c>
      <c r="AT7" s="24">
        <f>'Median Pay'!AT9-'Median Pay'!AT8</f>
        <v>0</v>
      </c>
      <c r="AU7" s="24">
        <f>'Median Pay'!AU9-'Median Pay'!AU8</f>
        <v>0</v>
      </c>
      <c r="AV7" s="24">
        <f>'Median Pay'!AV9-'Median Pay'!AV8</f>
        <v>0</v>
      </c>
      <c r="AW7" s="24">
        <f>'Median Pay'!AW9-'Median Pay'!AW8</f>
        <v>0</v>
      </c>
      <c r="AX7" s="24">
        <f>'Median Pay'!AX9-'Median Pay'!AX8</f>
        <v>0</v>
      </c>
      <c r="AY7" s="24">
        <f>'Median Pay'!AY9-'Median Pay'!AY8</f>
        <v>1</v>
      </c>
      <c r="AZ7" s="24">
        <f>'Median Pay'!AZ9-'Median Pay'!AZ8</f>
        <v>1</v>
      </c>
      <c r="BA7" s="24">
        <f>'Median Pay'!BA9-'Median Pay'!BA8</f>
        <v>1</v>
      </c>
      <c r="BB7" s="24">
        <f>'Median Pay'!BB9-'Median Pay'!BB8</f>
        <v>1</v>
      </c>
      <c r="BC7" s="24">
        <f>'Median Pay'!BC9-'Median Pay'!BC8</f>
        <v>0</v>
      </c>
      <c r="BD7" s="24">
        <f>'Median Pay'!BD9-'Median Pay'!BD8</f>
        <v>1</v>
      </c>
      <c r="BE7" s="24">
        <f>'Median Pay'!BE9-'Median Pay'!BE8</f>
        <v>0</v>
      </c>
      <c r="BF7" s="24">
        <f>'Median Pay'!BF9-'Median Pay'!BF8</f>
        <v>0</v>
      </c>
      <c r="BG7" s="24">
        <f>'Median Pay'!BG9-'Median Pay'!BG8</f>
        <v>0</v>
      </c>
      <c r="BH7" s="24">
        <f>'Median Pay'!BH9-'Median Pay'!BH8</f>
        <v>0</v>
      </c>
      <c r="BI7" s="24">
        <f>'Median Pay'!BI9-'Median Pay'!BI8</f>
        <v>0</v>
      </c>
      <c r="BJ7" s="24">
        <f>'Median Pay'!BJ9-'Median Pay'!BJ8</f>
        <v>1</v>
      </c>
      <c r="BK7" s="24">
        <f>'Median Pay'!BK9-'Median Pay'!BK8</f>
        <v>1</v>
      </c>
      <c r="BL7" s="24">
        <f>'Median Pay'!BL9-'Median Pay'!BL8</f>
        <v>1</v>
      </c>
      <c r="BM7" s="24">
        <f>'Median Pay'!BM9-'Median Pay'!BM8</f>
        <v>1</v>
      </c>
      <c r="BN7" s="24">
        <f>'Median Pay'!BN9-'Median Pay'!BN8</f>
        <v>2</v>
      </c>
      <c r="BO7" s="13" t="s">
        <v>74</v>
      </c>
      <c r="BP7" s="24"/>
      <c r="BQ7" s="24"/>
      <c r="BR7" s="24"/>
      <c r="BS7" s="24"/>
      <c r="BT7" s="24"/>
      <c r="BU7" s="24"/>
      <c r="BV7" s="24"/>
      <c r="BW7" s="24"/>
    </row>
    <row r="8" spans="1:90" x14ac:dyDescent="0.45">
      <c r="A8" s="3">
        <v>43891</v>
      </c>
      <c r="B8" s="24">
        <f>'Median Pay'!B10-'Median Pay'!B9</f>
        <v>1</v>
      </c>
      <c r="C8" s="24">
        <f>'Median Pay'!C10-'Median Pay'!C9</f>
        <v>0</v>
      </c>
      <c r="D8" s="24">
        <f>'Median Pay'!D10-'Median Pay'!D9</f>
        <v>1</v>
      </c>
      <c r="E8" s="24">
        <f>'Median Pay'!E10-'Median Pay'!E9</f>
        <v>-1</v>
      </c>
      <c r="F8" s="24">
        <f>'Median Pay'!F10-'Median Pay'!F9</f>
        <v>1</v>
      </c>
      <c r="G8" s="24">
        <f>'Median Pay'!G10-'Median Pay'!G9</f>
        <v>1</v>
      </c>
      <c r="H8" s="24">
        <f>'Median Pay'!H10-'Median Pay'!H9</f>
        <v>1</v>
      </c>
      <c r="I8" s="24">
        <f>'Median Pay'!I10-'Median Pay'!I9</f>
        <v>2</v>
      </c>
      <c r="J8" s="24">
        <f>'Median Pay'!J10-'Median Pay'!J9</f>
        <v>1</v>
      </c>
      <c r="K8" s="24">
        <f>'Median Pay'!K10-'Median Pay'!K9</f>
        <v>1</v>
      </c>
      <c r="L8" s="24">
        <f>'Median Pay'!L10-'Median Pay'!L9</f>
        <v>0</v>
      </c>
      <c r="M8" s="24">
        <f>'Median Pay'!M10-'Median Pay'!M9</f>
        <v>1</v>
      </c>
      <c r="N8" s="24">
        <f>'Median Pay'!N10-'Median Pay'!N9</f>
        <v>0</v>
      </c>
      <c r="O8" s="24">
        <f>'Median Pay'!O10-'Median Pay'!O9</f>
        <v>-1</v>
      </c>
      <c r="P8" s="24">
        <f>'Median Pay'!P10-'Median Pay'!P9</f>
        <v>0</v>
      </c>
      <c r="Q8" s="24">
        <f>'Median Pay'!Q10-'Median Pay'!Q9</f>
        <v>0</v>
      </c>
      <c r="R8" s="24">
        <f>'Median Pay'!R10-'Median Pay'!R9</f>
        <v>1</v>
      </c>
      <c r="S8" s="24">
        <f>'Median Pay'!S10-'Median Pay'!S9</f>
        <v>0</v>
      </c>
      <c r="T8" s="24">
        <f>'Median Pay'!T10-'Median Pay'!T9</f>
        <v>1</v>
      </c>
      <c r="U8" s="24">
        <f>'Median Pay'!U10-'Median Pay'!U9</f>
        <v>0</v>
      </c>
      <c r="V8" s="24">
        <f>'Median Pay'!V10-'Median Pay'!V9</f>
        <v>0</v>
      </c>
      <c r="W8" s="24">
        <f>'Median Pay'!W10-'Median Pay'!W9</f>
        <v>1</v>
      </c>
      <c r="X8" s="24">
        <f>'Median Pay'!X10-'Median Pay'!X9</f>
        <v>1</v>
      </c>
      <c r="Y8" s="24">
        <f>'Median Pay'!Y10-'Median Pay'!Y9</f>
        <v>0</v>
      </c>
      <c r="Z8" s="24">
        <f>'Median Pay'!Z10-'Median Pay'!Z9</f>
        <v>0</v>
      </c>
      <c r="AA8" s="24">
        <f>'Median Pay'!AA10-'Median Pay'!AA9</f>
        <v>0</v>
      </c>
      <c r="AB8" s="24">
        <f>'Median Pay'!AB10-'Median Pay'!AB9</f>
        <v>0</v>
      </c>
      <c r="AC8" s="24">
        <f>'Median Pay'!AC10-'Median Pay'!AC9</f>
        <v>2</v>
      </c>
      <c r="AD8" s="24">
        <f>'Median Pay'!AD10-'Median Pay'!AD9</f>
        <v>0</v>
      </c>
      <c r="AE8" s="24">
        <f>'Median Pay'!AE10-'Median Pay'!AE9</f>
        <v>0</v>
      </c>
      <c r="AF8" s="24">
        <f>'Median Pay'!AF10-'Median Pay'!AF9</f>
        <v>0</v>
      </c>
      <c r="AG8" s="24">
        <f>'Median Pay'!AG10-'Median Pay'!AG9</f>
        <v>-1</v>
      </c>
      <c r="AH8" s="24">
        <f>'Median Pay'!AH10-'Median Pay'!AH9</f>
        <v>-1</v>
      </c>
      <c r="AI8" s="24">
        <f>'Median Pay'!AI10-'Median Pay'!AI9</f>
        <v>0</v>
      </c>
      <c r="AJ8" s="24">
        <f>'Median Pay'!AJ10-'Median Pay'!AJ9</f>
        <v>0</v>
      </c>
      <c r="AK8" s="24">
        <f>'Median Pay'!AK10-'Median Pay'!AK9</f>
        <v>0</v>
      </c>
      <c r="AL8" s="24">
        <f>'Median Pay'!AL10-'Median Pay'!AL9</f>
        <v>0</v>
      </c>
      <c r="AM8" s="24">
        <f>'Median Pay'!AM10-'Median Pay'!AM9</f>
        <v>0</v>
      </c>
      <c r="AN8" s="24">
        <f>'Median Pay'!AN10-'Median Pay'!AN9</f>
        <v>0</v>
      </c>
      <c r="AO8" s="24">
        <f>'Median Pay'!AO10-'Median Pay'!AO9</f>
        <v>1</v>
      </c>
      <c r="AP8" s="24">
        <f>'Median Pay'!AP10-'Median Pay'!AP9</f>
        <v>1</v>
      </c>
      <c r="AQ8" s="24">
        <f>'Median Pay'!AQ10-'Median Pay'!AQ9</f>
        <v>1</v>
      </c>
      <c r="AR8" s="24">
        <f>'Median Pay'!AR10-'Median Pay'!AR9</f>
        <v>0</v>
      </c>
      <c r="AS8" s="24">
        <f>'Median Pay'!AS10-'Median Pay'!AS9</f>
        <v>-1</v>
      </c>
      <c r="AT8" s="24">
        <f>'Median Pay'!AT10-'Median Pay'!AT9</f>
        <v>0</v>
      </c>
      <c r="AU8" s="24">
        <f>'Median Pay'!AU10-'Median Pay'!AU9</f>
        <v>0</v>
      </c>
      <c r="AV8" s="24">
        <f>'Median Pay'!AV10-'Median Pay'!AV9</f>
        <v>0</v>
      </c>
      <c r="AW8" s="24">
        <f>'Median Pay'!AW10-'Median Pay'!AW9</f>
        <v>0</v>
      </c>
      <c r="AX8" s="24">
        <f>'Median Pay'!AX10-'Median Pay'!AX9</f>
        <v>1</v>
      </c>
      <c r="AY8" s="24">
        <f>'Median Pay'!AY10-'Median Pay'!AY9</f>
        <v>-1</v>
      </c>
      <c r="AZ8" s="24">
        <f>'Median Pay'!AZ10-'Median Pay'!AZ9</f>
        <v>0</v>
      </c>
      <c r="BA8" s="24">
        <f>'Median Pay'!BA10-'Median Pay'!BA9</f>
        <v>-1</v>
      </c>
      <c r="BB8" s="24">
        <f>'Median Pay'!BB10-'Median Pay'!BB9</f>
        <v>0</v>
      </c>
      <c r="BC8" s="24">
        <f>'Median Pay'!BC10-'Median Pay'!BC9</f>
        <v>2</v>
      </c>
      <c r="BD8" s="24">
        <f>'Median Pay'!BD10-'Median Pay'!BD9</f>
        <v>-1</v>
      </c>
      <c r="BE8" s="24">
        <f>'Median Pay'!BE10-'Median Pay'!BE9</f>
        <v>0</v>
      </c>
      <c r="BF8" s="24">
        <f>'Median Pay'!BF10-'Median Pay'!BF9</f>
        <v>0</v>
      </c>
      <c r="BG8" s="24">
        <f>'Median Pay'!BG10-'Median Pay'!BG9</f>
        <v>-1</v>
      </c>
      <c r="BH8" s="24">
        <f>'Median Pay'!BH10-'Median Pay'!BH9</f>
        <v>-1</v>
      </c>
      <c r="BI8" s="24">
        <f>'Median Pay'!BI10-'Median Pay'!BI9</f>
        <v>-2</v>
      </c>
      <c r="BJ8" s="24">
        <f>'Median Pay'!BJ10-'Median Pay'!BJ9</f>
        <v>-2</v>
      </c>
      <c r="BK8" s="24">
        <f>'Median Pay'!BK10-'Median Pay'!BK9</f>
        <v>-2</v>
      </c>
      <c r="BL8" s="24">
        <f>'Median Pay'!BL10-'Median Pay'!BL9</f>
        <v>-2</v>
      </c>
      <c r="BM8" s="24">
        <f>'Median Pay'!BM10-'Median Pay'!BM9</f>
        <v>-3</v>
      </c>
      <c r="BN8" s="24">
        <f>'Median Pay'!BN10-'Median Pay'!BN9</f>
        <v>-2</v>
      </c>
      <c r="BO8" s="24">
        <f>'Median Pay'!BO10-'Median Pay'!BO9</f>
        <v>0</v>
      </c>
      <c r="BP8" s="13" t="s">
        <v>74</v>
      </c>
      <c r="BQ8" s="24"/>
      <c r="BR8" s="24"/>
      <c r="BS8" s="24"/>
      <c r="BT8" s="24"/>
      <c r="BU8" s="24"/>
      <c r="BV8" s="24"/>
      <c r="BW8" s="24"/>
    </row>
    <row r="9" spans="1:90" x14ac:dyDescent="0.45">
      <c r="A9" s="3">
        <v>43922</v>
      </c>
      <c r="B9" s="24">
        <f>'Median Pay'!B11-'Median Pay'!B10</f>
        <v>0</v>
      </c>
      <c r="C9" s="24">
        <f>'Median Pay'!C11-'Median Pay'!C10</f>
        <v>0</v>
      </c>
      <c r="D9" s="24">
        <f>'Median Pay'!D11-'Median Pay'!D10</f>
        <v>0</v>
      </c>
      <c r="E9" s="24">
        <f>'Median Pay'!E11-'Median Pay'!E10</f>
        <v>0</v>
      </c>
      <c r="F9" s="24">
        <f>'Median Pay'!F11-'Median Pay'!F10</f>
        <v>0</v>
      </c>
      <c r="G9" s="24">
        <f>'Median Pay'!G11-'Median Pay'!G10</f>
        <v>0</v>
      </c>
      <c r="H9" s="24">
        <f>'Median Pay'!H11-'Median Pay'!H10</f>
        <v>0</v>
      </c>
      <c r="I9" s="24">
        <f>'Median Pay'!I11-'Median Pay'!I10</f>
        <v>0</v>
      </c>
      <c r="J9" s="24">
        <f>'Median Pay'!J11-'Median Pay'!J10</f>
        <v>0</v>
      </c>
      <c r="K9" s="24">
        <f>'Median Pay'!K11-'Median Pay'!K10</f>
        <v>0</v>
      </c>
      <c r="L9" s="24">
        <f>'Median Pay'!L11-'Median Pay'!L10</f>
        <v>0</v>
      </c>
      <c r="M9" s="24">
        <f>'Median Pay'!M11-'Median Pay'!M10</f>
        <v>0</v>
      </c>
      <c r="N9" s="24">
        <f>'Median Pay'!N11-'Median Pay'!N10</f>
        <v>0</v>
      </c>
      <c r="O9" s="24">
        <f>'Median Pay'!O11-'Median Pay'!O10</f>
        <v>0</v>
      </c>
      <c r="P9" s="24">
        <f>'Median Pay'!P11-'Median Pay'!P10</f>
        <v>0</v>
      </c>
      <c r="Q9" s="24">
        <f>'Median Pay'!Q11-'Median Pay'!Q10</f>
        <v>0</v>
      </c>
      <c r="R9" s="24">
        <f>'Median Pay'!R11-'Median Pay'!R10</f>
        <v>0</v>
      </c>
      <c r="S9" s="24">
        <f>'Median Pay'!S11-'Median Pay'!S10</f>
        <v>1</v>
      </c>
      <c r="T9" s="24">
        <f>'Median Pay'!T11-'Median Pay'!T10</f>
        <v>0</v>
      </c>
      <c r="U9" s="24">
        <f>'Median Pay'!U11-'Median Pay'!U10</f>
        <v>0</v>
      </c>
      <c r="V9" s="24">
        <f>'Median Pay'!V11-'Median Pay'!V10</f>
        <v>0</v>
      </c>
      <c r="W9" s="24">
        <f>'Median Pay'!W11-'Median Pay'!W10</f>
        <v>0</v>
      </c>
      <c r="X9" s="24">
        <f>'Median Pay'!X11-'Median Pay'!X10</f>
        <v>0</v>
      </c>
      <c r="Y9" s="24">
        <f>'Median Pay'!Y11-'Median Pay'!Y10</f>
        <v>0</v>
      </c>
      <c r="Z9" s="24">
        <f>'Median Pay'!Z11-'Median Pay'!Z10</f>
        <v>0</v>
      </c>
      <c r="AA9" s="24">
        <f>'Median Pay'!AA11-'Median Pay'!AA10</f>
        <v>0</v>
      </c>
      <c r="AB9" s="24">
        <f>'Median Pay'!AB11-'Median Pay'!AB10</f>
        <v>0</v>
      </c>
      <c r="AC9" s="24">
        <f>'Median Pay'!AC11-'Median Pay'!AC10</f>
        <v>0</v>
      </c>
      <c r="AD9" s="24">
        <f>'Median Pay'!AD11-'Median Pay'!AD10</f>
        <v>0</v>
      </c>
      <c r="AE9" s="24">
        <f>'Median Pay'!AE11-'Median Pay'!AE10</f>
        <v>1</v>
      </c>
      <c r="AF9" s="24">
        <f>'Median Pay'!AF11-'Median Pay'!AF10</f>
        <v>0</v>
      </c>
      <c r="AG9" s="24">
        <f>'Median Pay'!AG11-'Median Pay'!AG10</f>
        <v>0</v>
      </c>
      <c r="AH9" s="24">
        <f>'Median Pay'!AH11-'Median Pay'!AH10</f>
        <v>0</v>
      </c>
      <c r="AI9" s="24">
        <f>'Median Pay'!AI11-'Median Pay'!AI10</f>
        <v>0</v>
      </c>
      <c r="AJ9" s="24">
        <f>'Median Pay'!AJ11-'Median Pay'!AJ10</f>
        <v>0</v>
      </c>
      <c r="AK9" s="24">
        <f>'Median Pay'!AK11-'Median Pay'!AK10</f>
        <v>0</v>
      </c>
      <c r="AL9" s="24">
        <f>'Median Pay'!AL11-'Median Pay'!AL10</f>
        <v>-1</v>
      </c>
      <c r="AM9" s="24">
        <f>'Median Pay'!AM11-'Median Pay'!AM10</f>
        <v>0</v>
      </c>
      <c r="AN9" s="24">
        <f>'Median Pay'!AN11-'Median Pay'!AN10</f>
        <v>0</v>
      </c>
      <c r="AO9" s="24">
        <f>'Median Pay'!AO11-'Median Pay'!AO10</f>
        <v>0</v>
      </c>
      <c r="AP9" s="24">
        <f>'Median Pay'!AP11-'Median Pay'!AP10</f>
        <v>0</v>
      </c>
      <c r="AQ9" s="24">
        <f>'Median Pay'!AQ11-'Median Pay'!AQ10</f>
        <v>0</v>
      </c>
      <c r="AR9" s="24">
        <f>'Median Pay'!AR11-'Median Pay'!AR10</f>
        <v>-1</v>
      </c>
      <c r="AS9" s="24">
        <f>'Median Pay'!AS11-'Median Pay'!AS10</f>
        <v>0</v>
      </c>
      <c r="AT9" s="24">
        <f>'Median Pay'!AT11-'Median Pay'!AT10</f>
        <v>0</v>
      </c>
      <c r="AU9" s="24">
        <f>'Median Pay'!AU11-'Median Pay'!AU10</f>
        <v>0</v>
      </c>
      <c r="AV9" s="24">
        <f>'Median Pay'!AV11-'Median Pay'!AV10</f>
        <v>0</v>
      </c>
      <c r="AW9" s="24">
        <f>'Median Pay'!AW11-'Median Pay'!AW10</f>
        <v>0</v>
      </c>
      <c r="AX9" s="24">
        <f>'Median Pay'!AX11-'Median Pay'!AX10</f>
        <v>-1</v>
      </c>
      <c r="AY9" s="24">
        <f>'Median Pay'!AY11-'Median Pay'!AY10</f>
        <v>-1</v>
      </c>
      <c r="AZ9" s="24">
        <f>'Median Pay'!AZ11-'Median Pay'!AZ10</f>
        <v>-1</v>
      </c>
      <c r="BA9" s="24">
        <f>'Median Pay'!BA11-'Median Pay'!BA10</f>
        <v>0</v>
      </c>
      <c r="BB9" s="24">
        <f>'Median Pay'!BB11-'Median Pay'!BB10</f>
        <v>0</v>
      </c>
      <c r="BC9" s="24">
        <f>'Median Pay'!BC11-'Median Pay'!BC10</f>
        <v>-1</v>
      </c>
      <c r="BD9" s="24">
        <f>'Median Pay'!BD11-'Median Pay'!BD10</f>
        <v>-1</v>
      </c>
      <c r="BE9" s="24">
        <f>'Median Pay'!BE11-'Median Pay'!BE10</f>
        <v>0</v>
      </c>
      <c r="BF9" s="24">
        <f>'Median Pay'!BF11-'Median Pay'!BF10</f>
        <v>-1</v>
      </c>
      <c r="BG9" s="24">
        <f>'Median Pay'!BG11-'Median Pay'!BG10</f>
        <v>0</v>
      </c>
      <c r="BH9" s="24">
        <f>'Median Pay'!BH11-'Median Pay'!BH10</f>
        <v>0</v>
      </c>
      <c r="BI9" s="24">
        <f>'Median Pay'!BI11-'Median Pay'!BI10</f>
        <v>1</v>
      </c>
      <c r="BJ9" s="24">
        <f>'Median Pay'!BJ11-'Median Pay'!BJ10</f>
        <v>0</v>
      </c>
      <c r="BK9" s="24">
        <f>'Median Pay'!BK11-'Median Pay'!BK10</f>
        <v>0</v>
      </c>
      <c r="BL9" s="24">
        <f>'Median Pay'!BL11-'Median Pay'!BL10</f>
        <v>0</v>
      </c>
      <c r="BM9" s="24">
        <f>'Median Pay'!BM11-'Median Pay'!BM10</f>
        <v>1</v>
      </c>
      <c r="BN9" s="24">
        <f>'Median Pay'!BN11-'Median Pay'!BN10</f>
        <v>1</v>
      </c>
      <c r="BO9" s="24">
        <f>'Median Pay'!BO11-'Median Pay'!BO10</f>
        <v>0</v>
      </c>
      <c r="BP9" s="24">
        <f>'Median Pay'!BP11-'Median Pay'!BP10</f>
        <v>1</v>
      </c>
      <c r="BQ9" s="13" t="s">
        <v>74</v>
      </c>
      <c r="BR9" s="24"/>
      <c r="BS9" s="24"/>
      <c r="BT9" s="24"/>
      <c r="BU9" s="24"/>
      <c r="BV9" s="24"/>
      <c r="BW9" s="24"/>
    </row>
    <row r="10" spans="1:90" x14ac:dyDescent="0.45">
      <c r="A10" s="3">
        <v>43952</v>
      </c>
      <c r="B10" s="24">
        <f>'Median Pay'!B12-'Median Pay'!B11</f>
        <v>0</v>
      </c>
      <c r="C10" s="24">
        <f>'Median Pay'!C12-'Median Pay'!C11</f>
        <v>0</v>
      </c>
      <c r="D10" s="24">
        <f>'Median Pay'!D12-'Median Pay'!D11</f>
        <v>0</v>
      </c>
      <c r="E10" s="24">
        <f>'Median Pay'!E12-'Median Pay'!E11</f>
        <v>0</v>
      </c>
      <c r="F10" s="24">
        <f>'Median Pay'!F12-'Median Pay'!F11</f>
        <v>0</v>
      </c>
      <c r="G10" s="24">
        <f>'Median Pay'!G12-'Median Pay'!G11</f>
        <v>0</v>
      </c>
      <c r="H10" s="24">
        <f>'Median Pay'!H12-'Median Pay'!H11</f>
        <v>0</v>
      </c>
      <c r="I10" s="24">
        <f>'Median Pay'!I12-'Median Pay'!I11</f>
        <v>0</v>
      </c>
      <c r="J10" s="24">
        <f>'Median Pay'!J12-'Median Pay'!J11</f>
        <v>0</v>
      </c>
      <c r="K10" s="24">
        <f>'Median Pay'!K12-'Median Pay'!K11</f>
        <v>0</v>
      </c>
      <c r="L10" s="24">
        <f>'Median Pay'!L12-'Median Pay'!L11</f>
        <v>0</v>
      </c>
      <c r="M10" s="24">
        <f>'Median Pay'!M12-'Median Pay'!M11</f>
        <v>0</v>
      </c>
      <c r="N10" s="24">
        <f>'Median Pay'!N12-'Median Pay'!N11</f>
        <v>0</v>
      </c>
      <c r="O10" s="24">
        <f>'Median Pay'!O12-'Median Pay'!O11</f>
        <v>0</v>
      </c>
      <c r="P10" s="24">
        <f>'Median Pay'!P12-'Median Pay'!P11</f>
        <v>0</v>
      </c>
      <c r="Q10" s="24">
        <f>'Median Pay'!Q12-'Median Pay'!Q11</f>
        <v>0</v>
      </c>
      <c r="R10" s="24">
        <f>'Median Pay'!R12-'Median Pay'!R11</f>
        <v>0</v>
      </c>
      <c r="S10" s="24">
        <f>'Median Pay'!S12-'Median Pay'!S11</f>
        <v>0</v>
      </c>
      <c r="T10" s="24">
        <f>'Median Pay'!T12-'Median Pay'!T11</f>
        <v>0</v>
      </c>
      <c r="U10" s="24">
        <f>'Median Pay'!U12-'Median Pay'!U11</f>
        <v>0</v>
      </c>
      <c r="V10" s="24">
        <f>'Median Pay'!V12-'Median Pay'!V11</f>
        <v>0</v>
      </c>
      <c r="W10" s="24">
        <f>'Median Pay'!W12-'Median Pay'!W11</f>
        <v>-1</v>
      </c>
      <c r="X10" s="24">
        <f>'Median Pay'!X12-'Median Pay'!X11</f>
        <v>0</v>
      </c>
      <c r="Y10" s="24">
        <f>'Median Pay'!Y12-'Median Pay'!Y11</f>
        <v>0</v>
      </c>
      <c r="Z10" s="24">
        <f>'Median Pay'!Z12-'Median Pay'!Z11</f>
        <v>0</v>
      </c>
      <c r="AA10" s="24">
        <f>'Median Pay'!AA12-'Median Pay'!AA11</f>
        <v>0</v>
      </c>
      <c r="AB10" s="24">
        <f>'Median Pay'!AB12-'Median Pay'!AB11</f>
        <v>0</v>
      </c>
      <c r="AC10" s="24">
        <f>'Median Pay'!AC12-'Median Pay'!AC11</f>
        <v>0</v>
      </c>
      <c r="AD10" s="24">
        <f>'Median Pay'!AD12-'Median Pay'!AD11</f>
        <v>1</v>
      </c>
      <c r="AE10" s="24">
        <f>'Median Pay'!AE12-'Median Pay'!AE11</f>
        <v>0</v>
      </c>
      <c r="AF10" s="24">
        <f>'Median Pay'!AF12-'Median Pay'!AF11</f>
        <v>0</v>
      </c>
      <c r="AG10" s="24">
        <f>'Median Pay'!AG12-'Median Pay'!AG11</f>
        <v>0</v>
      </c>
      <c r="AH10" s="24">
        <f>'Median Pay'!AH12-'Median Pay'!AH11</f>
        <v>0</v>
      </c>
      <c r="AI10" s="24">
        <f>'Median Pay'!AI12-'Median Pay'!AI11</f>
        <v>0</v>
      </c>
      <c r="AJ10" s="24">
        <f>'Median Pay'!AJ12-'Median Pay'!AJ11</f>
        <v>-1</v>
      </c>
      <c r="AK10" s="24">
        <f>'Median Pay'!AK12-'Median Pay'!AK11</f>
        <v>0</v>
      </c>
      <c r="AL10" s="24">
        <f>'Median Pay'!AL12-'Median Pay'!AL11</f>
        <v>0</v>
      </c>
      <c r="AM10" s="24">
        <f>'Median Pay'!AM12-'Median Pay'!AM11</f>
        <v>0</v>
      </c>
      <c r="AN10" s="24">
        <f>'Median Pay'!AN12-'Median Pay'!AN11</f>
        <v>0</v>
      </c>
      <c r="AO10" s="24">
        <f>'Median Pay'!AO12-'Median Pay'!AO11</f>
        <v>0</v>
      </c>
      <c r="AP10" s="24">
        <f>'Median Pay'!AP12-'Median Pay'!AP11</f>
        <v>0</v>
      </c>
      <c r="AQ10" s="24">
        <f>'Median Pay'!AQ12-'Median Pay'!AQ11</f>
        <v>0</v>
      </c>
      <c r="AR10" s="24">
        <f>'Median Pay'!AR12-'Median Pay'!AR11</f>
        <v>0</v>
      </c>
      <c r="AS10" s="24">
        <f>'Median Pay'!AS12-'Median Pay'!AS11</f>
        <v>0</v>
      </c>
      <c r="AT10" s="24">
        <f>'Median Pay'!AT12-'Median Pay'!AT11</f>
        <v>0</v>
      </c>
      <c r="AU10" s="24">
        <f>'Median Pay'!AU12-'Median Pay'!AU11</f>
        <v>0</v>
      </c>
      <c r="AV10" s="24">
        <f>'Median Pay'!AV12-'Median Pay'!AV11</f>
        <v>0</v>
      </c>
      <c r="AW10" s="24">
        <f>'Median Pay'!AW12-'Median Pay'!AW11</f>
        <v>0</v>
      </c>
      <c r="AX10" s="24">
        <f>'Median Pay'!AX12-'Median Pay'!AX11</f>
        <v>0</v>
      </c>
      <c r="AY10" s="24">
        <f>'Median Pay'!AY12-'Median Pay'!AY11</f>
        <v>0</v>
      </c>
      <c r="AZ10" s="24">
        <f>'Median Pay'!AZ12-'Median Pay'!AZ11</f>
        <v>0</v>
      </c>
      <c r="BA10" s="24">
        <f>'Median Pay'!BA12-'Median Pay'!BA11</f>
        <v>-1</v>
      </c>
      <c r="BB10" s="24">
        <f>'Median Pay'!BB12-'Median Pay'!BB11</f>
        <v>0</v>
      </c>
      <c r="BC10" s="24">
        <f>'Median Pay'!BC12-'Median Pay'!BC11</f>
        <v>0</v>
      </c>
      <c r="BD10" s="24">
        <f>'Median Pay'!BD12-'Median Pay'!BD11</f>
        <v>0</v>
      </c>
      <c r="BE10" s="24">
        <f>'Median Pay'!BE12-'Median Pay'!BE11</f>
        <v>-1</v>
      </c>
      <c r="BF10" s="24">
        <f>'Median Pay'!BF12-'Median Pay'!BF11</f>
        <v>-1</v>
      </c>
      <c r="BG10" s="24">
        <f>'Median Pay'!BG12-'Median Pay'!BG11</f>
        <v>-1</v>
      </c>
      <c r="BH10" s="24">
        <f>'Median Pay'!BH12-'Median Pay'!BH11</f>
        <v>-1</v>
      </c>
      <c r="BI10" s="24">
        <f>'Median Pay'!BI12-'Median Pay'!BI11</f>
        <v>-1</v>
      </c>
      <c r="BJ10" s="24">
        <f>'Median Pay'!BJ12-'Median Pay'!BJ11</f>
        <v>-1</v>
      </c>
      <c r="BK10" s="24">
        <f>'Median Pay'!BK12-'Median Pay'!BK11</f>
        <v>0</v>
      </c>
      <c r="BL10" s="24">
        <f>'Median Pay'!BL12-'Median Pay'!BL11</f>
        <v>0</v>
      </c>
      <c r="BM10" s="24">
        <f>'Median Pay'!BM12-'Median Pay'!BM11</f>
        <v>-1</v>
      </c>
      <c r="BN10" s="24">
        <f>'Median Pay'!BN12-'Median Pay'!BN11</f>
        <v>-1</v>
      </c>
      <c r="BO10" s="24">
        <f>'Median Pay'!BO12-'Median Pay'!BO11</f>
        <v>0</v>
      </c>
      <c r="BP10" s="24">
        <f>'Median Pay'!BP12-'Median Pay'!BP11</f>
        <v>0</v>
      </c>
      <c r="BQ10" s="24">
        <f>'Median Pay'!BQ12-'Median Pay'!BQ11</f>
        <v>3</v>
      </c>
      <c r="BR10" s="13" t="s">
        <v>74</v>
      </c>
      <c r="BS10" s="13" t="s">
        <v>74</v>
      </c>
      <c r="BT10" s="24"/>
      <c r="BU10" s="24"/>
      <c r="BV10" s="24"/>
      <c r="BW10" s="24"/>
    </row>
    <row r="11" spans="1:90" x14ac:dyDescent="0.45">
      <c r="A11" s="3">
        <v>43983</v>
      </c>
      <c r="B11" s="24">
        <f>'Median Pay'!B13-'Median Pay'!B12</f>
        <v>0</v>
      </c>
      <c r="C11" s="24">
        <f>'Median Pay'!C13-'Median Pay'!C12</f>
        <v>0</v>
      </c>
      <c r="D11" s="24">
        <f>'Median Pay'!D13-'Median Pay'!D12</f>
        <v>0</v>
      </c>
      <c r="E11" s="24">
        <f>'Median Pay'!E13-'Median Pay'!E12</f>
        <v>0</v>
      </c>
      <c r="F11" s="24">
        <f>'Median Pay'!F13-'Median Pay'!F12</f>
        <v>0</v>
      </c>
      <c r="G11" s="24">
        <f>'Median Pay'!G13-'Median Pay'!G12</f>
        <v>0</v>
      </c>
      <c r="H11" s="24">
        <f>'Median Pay'!H13-'Median Pay'!H12</f>
        <v>0</v>
      </c>
      <c r="I11" s="24">
        <f>'Median Pay'!I13-'Median Pay'!I12</f>
        <v>0</v>
      </c>
      <c r="J11" s="24">
        <f>'Median Pay'!J13-'Median Pay'!J12</f>
        <v>0</v>
      </c>
      <c r="K11" s="24">
        <f>'Median Pay'!K13-'Median Pay'!K12</f>
        <v>0</v>
      </c>
      <c r="L11" s="24">
        <f>'Median Pay'!L13-'Median Pay'!L12</f>
        <v>0</v>
      </c>
      <c r="M11" s="24">
        <f>'Median Pay'!M13-'Median Pay'!M12</f>
        <v>0</v>
      </c>
      <c r="N11" s="24">
        <f>'Median Pay'!N13-'Median Pay'!N12</f>
        <v>0</v>
      </c>
      <c r="O11" s="24">
        <f>'Median Pay'!O13-'Median Pay'!O12</f>
        <v>0</v>
      </c>
      <c r="P11" s="24">
        <f>'Median Pay'!P13-'Median Pay'!P12</f>
        <v>0</v>
      </c>
      <c r="Q11" s="24">
        <f>'Median Pay'!Q13-'Median Pay'!Q12</f>
        <v>0</v>
      </c>
      <c r="R11" s="24">
        <f>'Median Pay'!R13-'Median Pay'!R12</f>
        <v>0</v>
      </c>
      <c r="S11" s="24">
        <f>'Median Pay'!S13-'Median Pay'!S12</f>
        <v>0</v>
      </c>
      <c r="T11" s="24">
        <f>'Median Pay'!T13-'Median Pay'!T12</f>
        <v>0</v>
      </c>
      <c r="U11" s="24">
        <f>'Median Pay'!U13-'Median Pay'!U12</f>
        <v>0</v>
      </c>
      <c r="V11" s="24">
        <f>'Median Pay'!V13-'Median Pay'!V12</f>
        <v>0</v>
      </c>
      <c r="W11" s="24">
        <f>'Median Pay'!W13-'Median Pay'!W12</f>
        <v>0</v>
      </c>
      <c r="X11" s="24">
        <f>'Median Pay'!X13-'Median Pay'!X12</f>
        <v>0</v>
      </c>
      <c r="Y11" s="24">
        <f>'Median Pay'!Y13-'Median Pay'!Y12</f>
        <v>1</v>
      </c>
      <c r="Z11" s="24">
        <f>'Median Pay'!Z13-'Median Pay'!Z12</f>
        <v>0</v>
      </c>
      <c r="AA11" s="24">
        <f>'Median Pay'!AA13-'Median Pay'!AA12</f>
        <v>0</v>
      </c>
      <c r="AB11" s="24">
        <f>'Median Pay'!AB13-'Median Pay'!AB12</f>
        <v>0</v>
      </c>
      <c r="AC11" s="24">
        <f>'Median Pay'!AC13-'Median Pay'!AC12</f>
        <v>0</v>
      </c>
      <c r="AD11" s="24">
        <f>'Median Pay'!AD13-'Median Pay'!AD12</f>
        <v>-1</v>
      </c>
      <c r="AE11" s="24">
        <f>'Median Pay'!AE13-'Median Pay'!AE12</f>
        <v>0</v>
      </c>
      <c r="AF11" s="24">
        <f>'Median Pay'!AF13-'Median Pay'!AF12</f>
        <v>1</v>
      </c>
      <c r="AG11" s="24">
        <f>'Median Pay'!AG13-'Median Pay'!AG12</f>
        <v>0</v>
      </c>
      <c r="AH11" s="24">
        <f>'Median Pay'!AH13-'Median Pay'!AH12</f>
        <v>0</v>
      </c>
      <c r="AI11" s="24">
        <f>'Median Pay'!AI13-'Median Pay'!AI12</f>
        <v>0</v>
      </c>
      <c r="AJ11" s="24">
        <f>'Median Pay'!AJ13-'Median Pay'!AJ12</f>
        <v>0</v>
      </c>
      <c r="AK11" s="24">
        <f>'Median Pay'!AK13-'Median Pay'!AK12</f>
        <v>0</v>
      </c>
      <c r="AL11" s="24">
        <f>'Median Pay'!AL13-'Median Pay'!AL12</f>
        <v>0</v>
      </c>
      <c r="AM11" s="24">
        <f>'Median Pay'!AM13-'Median Pay'!AM12</f>
        <v>0</v>
      </c>
      <c r="AN11" s="24">
        <f>'Median Pay'!AN13-'Median Pay'!AN12</f>
        <v>0</v>
      </c>
      <c r="AO11" s="24">
        <f>'Median Pay'!AO13-'Median Pay'!AO12</f>
        <v>0</v>
      </c>
      <c r="AP11" s="24">
        <f>'Median Pay'!AP13-'Median Pay'!AP12</f>
        <v>0</v>
      </c>
      <c r="AQ11" s="24">
        <f>'Median Pay'!AQ13-'Median Pay'!AQ12</f>
        <v>0</v>
      </c>
      <c r="AR11" s="24">
        <f>'Median Pay'!AR13-'Median Pay'!AR12</f>
        <v>1</v>
      </c>
      <c r="AS11" s="24">
        <f>'Median Pay'!AS13-'Median Pay'!AS12</f>
        <v>0</v>
      </c>
      <c r="AT11" s="24">
        <f>'Median Pay'!AT13-'Median Pay'!AT12</f>
        <v>0</v>
      </c>
      <c r="AU11" s="24">
        <f>'Median Pay'!AU13-'Median Pay'!AU12</f>
        <v>0</v>
      </c>
      <c r="AV11" s="24">
        <f>'Median Pay'!AV13-'Median Pay'!AV12</f>
        <v>0</v>
      </c>
      <c r="AW11" s="24">
        <f>'Median Pay'!AW13-'Median Pay'!AW12</f>
        <v>0</v>
      </c>
      <c r="AX11" s="24">
        <f>'Median Pay'!AX13-'Median Pay'!AX12</f>
        <v>0</v>
      </c>
      <c r="AY11" s="24">
        <f>'Median Pay'!AY13-'Median Pay'!AY12</f>
        <v>0</v>
      </c>
      <c r="AZ11" s="24">
        <f>'Median Pay'!AZ13-'Median Pay'!AZ12</f>
        <v>0</v>
      </c>
      <c r="BA11" s="24">
        <f>'Median Pay'!BA13-'Median Pay'!BA12</f>
        <v>0</v>
      </c>
      <c r="BB11" s="24">
        <f>'Median Pay'!BB13-'Median Pay'!BB12</f>
        <v>0</v>
      </c>
      <c r="BC11" s="24">
        <f>'Median Pay'!BC13-'Median Pay'!BC12</f>
        <v>0</v>
      </c>
      <c r="BD11" s="24">
        <f>'Median Pay'!BD13-'Median Pay'!BD12</f>
        <v>0</v>
      </c>
      <c r="BE11" s="24">
        <f>'Median Pay'!BE13-'Median Pay'!BE12</f>
        <v>0</v>
      </c>
      <c r="BF11" s="24">
        <f>'Median Pay'!BF13-'Median Pay'!BF12</f>
        <v>0</v>
      </c>
      <c r="BG11" s="24">
        <f>'Median Pay'!BG13-'Median Pay'!BG12</f>
        <v>0</v>
      </c>
      <c r="BH11" s="24">
        <f>'Median Pay'!BH13-'Median Pay'!BH12</f>
        <v>0</v>
      </c>
      <c r="BI11" s="24">
        <f>'Median Pay'!BI13-'Median Pay'!BI12</f>
        <v>0</v>
      </c>
      <c r="BJ11" s="24">
        <f>'Median Pay'!BJ13-'Median Pay'!BJ12</f>
        <v>1</v>
      </c>
      <c r="BK11" s="24">
        <f>'Median Pay'!BK13-'Median Pay'!BK12</f>
        <v>0</v>
      </c>
      <c r="BL11" s="24">
        <f>'Median Pay'!BL13-'Median Pay'!BL12</f>
        <v>0</v>
      </c>
      <c r="BM11" s="24">
        <f>'Median Pay'!BM13-'Median Pay'!BM12</f>
        <v>1</v>
      </c>
      <c r="BN11" s="24">
        <f>'Median Pay'!BN13-'Median Pay'!BN12</f>
        <v>1</v>
      </c>
      <c r="BO11" s="24">
        <f>'Median Pay'!BO13-'Median Pay'!BO12</f>
        <v>0</v>
      </c>
      <c r="BP11" s="24">
        <f>'Median Pay'!BP13-'Median Pay'!BP12</f>
        <v>1</v>
      </c>
      <c r="BQ11" s="24">
        <f>'Median Pay'!BQ13-'Median Pay'!BQ12</f>
        <v>0</v>
      </c>
      <c r="BR11" s="24">
        <f>'Median Pay'!BR13-'Median Pay'!BR12</f>
        <v>-1</v>
      </c>
      <c r="BS11" s="24">
        <f>'Median Pay'!BS13-'Median Pay'!BS12</f>
        <v>3</v>
      </c>
      <c r="BT11" s="13" t="s">
        <v>74</v>
      </c>
      <c r="BU11" s="24"/>
      <c r="BV11" s="24"/>
      <c r="BW11" s="24"/>
    </row>
    <row r="12" spans="1:90" x14ac:dyDescent="0.45">
      <c r="A12" s="3">
        <v>44013</v>
      </c>
      <c r="B12" s="24">
        <f>'Median Pay'!B14-'Median Pay'!B13</f>
        <v>0</v>
      </c>
      <c r="C12" s="24">
        <f>'Median Pay'!C14-'Median Pay'!C13</f>
        <v>0</v>
      </c>
      <c r="D12" s="24">
        <f>'Median Pay'!D14-'Median Pay'!D13</f>
        <v>0</v>
      </c>
      <c r="E12" s="24">
        <f>'Median Pay'!E14-'Median Pay'!E13</f>
        <v>0</v>
      </c>
      <c r="F12" s="24">
        <f>'Median Pay'!F14-'Median Pay'!F13</f>
        <v>0</v>
      </c>
      <c r="G12" s="24">
        <f>'Median Pay'!G14-'Median Pay'!G13</f>
        <v>0</v>
      </c>
      <c r="H12" s="24">
        <f>'Median Pay'!H14-'Median Pay'!H13</f>
        <v>0</v>
      </c>
      <c r="I12" s="24">
        <f>'Median Pay'!I14-'Median Pay'!I13</f>
        <v>0</v>
      </c>
      <c r="J12" s="24">
        <f>'Median Pay'!J14-'Median Pay'!J13</f>
        <v>1</v>
      </c>
      <c r="K12" s="24">
        <f>'Median Pay'!K14-'Median Pay'!K13</f>
        <v>0</v>
      </c>
      <c r="L12" s="24">
        <f>'Median Pay'!L14-'Median Pay'!L13</f>
        <v>0</v>
      </c>
      <c r="M12" s="24">
        <f>'Median Pay'!M14-'Median Pay'!M13</f>
        <v>0</v>
      </c>
      <c r="N12" s="24">
        <f>'Median Pay'!N14-'Median Pay'!N13</f>
        <v>0</v>
      </c>
      <c r="O12" s="24">
        <f>'Median Pay'!O14-'Median Pay'!O13</f>
        <v>0</v>
      </c>
      <c r="P12" s="24">
        <f>'Median Pay'!P14-'Median Pay'!P13</f>
        <v>0</v>
      </c>
      <c r="Q12" s="24">
        <f>'Median Pay'!Q14-'Median Pay'!Q13</f>
        <v>0</v>
      </c>
      <c r="R12" s="24">
        <f>'Median Pay'!R14-'Median Pay'!R13</f>
        <v>0</v>
      </c>
      <c r="S12" s="24">
        <f>'Median Pay'!S14-'Median Pay'!S13</f>
        <v>0</v>
      </c>
      <c r="T12" s="24">
        <f>'Median Pay'!T14-'Median Pay'!T13</f>
        <v>0</v>
      </c>
      <c r="U12" s="24">
        <f>'Median Pay'!U14-'Median Pay'!U13</f>
        <v>0</v>
      </c>
      <c r="V12" s="24">
        <f>'Median Pay'!V14-'Median Pay'!V13</f>
        <v>0</v>
      </c>
      <c r="W12" s="24">
        <f>'Median Pay'!W14-'Median Pay'!W13</f>
        <v>1</v>
      </c>
      <c r="X12" s="24">
        <f>'Median Pay'!X14-'Median Pay'!X13</f>
        <v>0</v>
      </c>
      <c r="Y12" s="24">
        <f>'Median Pay'!Y14-'Median Pay'!Y13</f>
        <v>-1</v>
      </c>
      <c r="Z12" s="24">
        <f>'Median Pay'!Z14-'Median Pay'!Z13</f>
        <v>0</v>
      </c>
      <c r="AA12" s="24">
        <f>'Median Pay'!AA14-'Median Pay'!AA13</f>
        <v>0</v>
      </c>
      <c r="AB12" s="24">
        <f>'Median Pay'!AB14-'Median Pay'!AB13</f>
        <v>0</v>
      </c>
      <c r="AC12" s="24">
        <f>'Median Pay'!AC14-'Median Pay'!AC13</f>
        <v>0</v>
      </c>
      <c r="AD12" s="24">
        <f>'Median Pay'!AD14-'Median Pay'!AD13</f>
        <v>1</v>
      </c>
      <c r="AE12" s="24">
        <f>'Median Pay'!AE14-'Median Pay'!AE13</f>
        <v>0</v>
      </c>
      <c r="AF12" s="24">
        <f>'Median Pay'!AF14-'Median Pay'!AF13</f>
        <v>-1</v>
      </c>
      <c r="AG12" s="24">
        <f>'Median Pay'!AG14-'Median Pay'!AG13</f>
        <v>0</v>
      </c>
      <c r="AH12" s="24">
        <f>'Median Pay'!AH14-'Median Pay'!AH13</f>
        <v>0</v>
      </c>
      <c r="AI12" s="24">
        <f>'Median Pay'!AI14-'Median Pay'!AI13</f>
        <v>0</v>
      </c>
      <c r="AJ12" s="24">
        <f>'Median Pay'!AJ14-'Median Pay'!AJ13</f>
        <v>0</v>
      </c>
      <c r="AK12" s="24">
        <f>'Median Pay'!AK14-'Median Pay'!AK13</f>
        <v>-1</v>
      </c>
      <c r="AL12" s="24">
        <f>'Median Pay'!AL14-'Median Pay'!AL13</f>
        <v>0</v>
      </c>
      <c r="AM12" s="24">
        <f>'Median Pay'!AM14-'Median Pay'!AM13</f>
        <v>0</v>
      </c>
      <c r="AN12" s="24">
        <f>'Median Pay'!AN14-'Median Pay'!AN13</f>
        <v>0</v>
      </c>
      <c r="AO12" s="24">
        <f>'Median Pay'!AO14-'Median Pay'!AO13</f>
        <v>0</v>
      </c>
      <c r="AP12" s="24">
        <f>'Median Pay'!AP14-'Median Pay'!AP13</f>
        <v>0</v>
      </c>
      <c r="AQ12" s="24">
        <f>'Median Pay'!AQ14-'Median Pay'!AQ13</f>
        <v>1</v>
      </c>
      <c r="AR12" s="24">
        <f>'Median Pay'!AR14-'Median Pay'!AR13</f>
        <v>0</v>
      </c>
      <c r="AS12" s="24">
        <f>'Median Pay'!AS14-'Median Pay'!AS13</f>
        <v>0</v>
      </c>
      <c r="AT12" s="24">
        <f>'Median Pay'!AT14-'Median Pay'!AT13</f>
        <v>0</v>
      </c>
      <c r="AU12" s="24">
        <f>'Median Pay'!AU14-'Median Pay'!AU13</f>
        <v>0</v>
      </c>
      <c r="AV12" s="24">
        <f>'Median Pay'!AV14-'Median Pay'!AV13</f>
        <v>0</v>
      </c>
      <c r="AW12" s="24">
        <f>'Median Pay'!AW14-'Median Pay'!AW13</f>
        <v>-1</v>
      </c>
      <c r="AX12" s="24">
        <f>'Median Pay'!AX14-'Median Pay'!AX13</f>
        <v>0</v>
      </c>
      <c r="AY12" s="24">
        <f>'Median Pay'!AY14-'Median Pay'!AY13</f>
        <v>0</v>
      </c>
      <c r="AZ12" s="24">
        <f>'Median Pay'!AZ14-'Median Pay'!AZ13</f>
        <v>0</v>
      </c>
      <c r="BA12" s="24">
        <f>'Median Pay'!BA14-'Median Pay'!BA13</f>
        <v>0</v>
      </c>
      <c r="BB12" s="24">
        <f>'Median Pay'!BB14-'Median Pay'!BB13</f>
        <v>0</v>
      </c>
      <c r="BC12" s="24">
        <f>'Median Pay'!BC14-'Median Pay'!BC13</f>
        <v>0</v>
      </c>
      <c r="BD12" s="24">
        <f>'Median Pay'!BD14-'Median Pay'!BD13</f>
        <v>0</v>
      </c>
      <c r="BE12" s="24">
        <f>'Median Pay'!BE14-'Median Pay'!BE13</f>
        <v>0</v>
      </c>
      <c r="BF12" s="24">
        <f>'Median Pay'!BF14-'Median Pay'!BF13</f>
        <v>0</v>
      </c>
      <c r="BG12" s="24">
        <f>'Median Pay'!BG14-'Median Pay'!BG13</f>
        <v>0</v>
      </c>
      <c r="BH12" s="24">
        <f>'Median Pay'!BH14-'Median Pay'!BH13</f>
        <v>1</v>
      </c>
      <c r="BI12" s="24">
        <f>'Median Pay'!BI14-'Median Pay'!BI13</f>
        <v>0</v>
      </c>
      <c r="BJ12" s="24">
        <f>'Median Pay'!BJ14-'Median Pay'!BJ13</f>
        <v>0</v>
      </c>
      <c r="BK12" s="24">
        <f>'Median Pay'!BK14-'Median Pay'!BK13</f>
        <v>0</v>
      </c>
      <c r="BL12" s="24">
        <f>'Median Pay'!BL14-'Median Pay'!BL13</f>
        <v>0</v>
      </c>
      <c r="BM12" s="24">
        <f>'Median Pay'!BM14-'Median Pay'!BM13</f>
        <v>0</v>
      </c>
      <c r="BN12" s="24">
        <f>'Median Pay'!BN14-'Median Pay'!BN13</f>
        <v>0</v>
      </c>
      <c r="BO12" s="24">
        <f>'Median Pay'!BO14-'Median Pay'!BO13</f>
        <v>1</v>
      </c>
      <c r="BP12" s="24">
        <f>'Median Pay'!BP14-'Median Pay'!BP13</f>
        <v>0</v>
      </c>
      <c r="BQ12" s="24">
        <f>'Median Pay'!BQ14-'Median Pay'!BQ13</f>
        <v>0</v>
      </c>
      <c r="BR12" s="24">
        <f>'Median Pay'!BR14-'Median Pay'!BR13</f>
        <v>-1</v>
      </c>
      <c r="BS12" s="24">
        <f>'Median Pay'!BS14-'Median Pay'!BS13</f>
        <v>-2</v>
      </c>
      <c r="BT12" s="24">
        <f>'Median Pay'!BT14-'Median Pay'!BT13</f>
        <v>17</v>
      </c>
      <c r="BU12" s="70" t="s">
        <v>74</v>
      </c>
      <c r="BV12" s="24"/>
      <c r="BW12" s="24"/>
    </row>
    <row r="13" spans="1:90" x14ac:dyDescent="0.45">
      <c r="A13" s="3">
        <v>44044</v>
      </c>
      <c r="B13" s="24">
        <f>'Median Pay'!B15-'Median Pay'!B14</f>
        <v>0</v>
      </c>
      <c r="C13" s="24">
        <f>'Median Pay'!C15-'Median Pay'!C14</f>
        <v>0</v>
      </c>
      <c r="D13" s="24">
        <f>'Median Pay'!D15-'Median Pay'!D14</f>
        <v>0</v>
      </c>
      <c r="E13" s="24">
        <f>'Median Pay'!E15-'Median Pay'!E14</f>
        <v>0</v>
      </c>
      <c r="F13" s="24">
        <f>'Median Pay'!F15-'Median Pay'!F14</f>
        <v>0</v>
      </c>
      <c r="G13" s="24">
        <f>'Median Pay'!G15-'Median Pay'!G14</f>
        <v>-1</v>
      </c>
      <c r="H13" s="24">
        <f>'Median Pay'!H15-'Median Pay'!H14</f>
        <v>0</v>
      </c>
      <c r="I13" s="24">
        <f>'Median Pay'!I15-'Median Pay'!I14</f>
        <v>0</v>
      </c>
      <c r="J13" s="24">
        <f>'Median Pay'!J15-'Median Pay'!J14</f>
        <v>-1</v>
      </c>
      <c r="K13" s="24">
        <f>'Median Pay'!K15-'Median Pay'!K14</f>
        <v>0</v>
      </c>
      <c r="L13" s="24">
        <f>'Median Pay'!L15-'Median Pay'!L14</f>
        <v>0</v>
      </c>
      <c r="M13" s="24">
        <f>'Median Pay'!M15-'Median Pay'!M14</f>
        <v>0</v>
      </c>
      <c r="N13" s="24">
        <f>'Median Pay'!N15-'Median Pay'!N14</f>
        <v>0</v>
      </c>
      <c r="O13" s="24">
        <f>'Median Pay'!O15-'Median Pay'!O14</f>
        <v>1</v>
      </c>
      <c r="P13" s="24">
        <f>'Median Pay'!P15-'Median Pay'!P14</f>
        <v>0</v>
      </c>
      <c r="Q13" s="24">
        <f>'Median Pay'!Q15-'Median Pay'!Q14</f>
        <v>0</v>
      </c>
      <c r="R13" s="24">
        <f>'Median Pay'!R15-'Median Pay'!R14</f>
        <v>0</v>
      </c>
      <c r="S13" s="24">
        <f>'Median Pay'!S15-'Median Pay'!S14</f>
        <v>0</v>
      </c>
      <c r="T13" s="24">
        <f>'Median Pay'!T15-'Median Pay'!T14</f>
        <v>0</v>
      </c>
      <c r="U13" s="24">
        <f>'Median Pay'!U15-'Median Pay'!U14</f>
        <v>0</v>
      </c>
      <c r="V13" s="24">
        <f>'Median Pay'!V15-'Median Pay'!V14</f>
        <v>0</v>
      </c>
      <c r="W13" s="24">
        <f>'Median Pay'!W15-'Median Pay'!W14</f>
        <v>-1</v>
      </c>
      <c r="X13" s="24">
        <f>'Median Pay'!X15-'Median Pay'!X14</f>
        <v>0</v>
      </c>
      <c r="Y13" s="24">
        <f>'Median Pay'!Y15-'Median Pay'!Y14</f>
        <v>0</v>
      </c>
      <c r="Z13" s="24">
        <f>'Median Pay'!Z15-'Median Pay'!Z14</f>
        <v>0</v>
      </c>
      <c r="AA13" s="24">
        <f>'Median Pay'!AA15-'Median Pay'!AA14</f>
        <v>0</v>
      </c>
      <c r="AB13" s="24">
        <f>'Median Pay'!AB15-'Median Pay'!AB14</f>
        <v>0</v>
      </c>
      <c r="AC13" s="24">
        <f>'Median Pay'!AC15-'Median Pay'!AC14</f>
        <v>0</v>
      </c>
      <c r="AD13" s="24">
        <f>'Median Pay'!AD15-'Median Pay'!AD14</f>
        <v>-1</v>
      </c>
      <c r="AE13" s="24">
        <f>'Median Pay'!AE15-'Median Pay'!AE14</f>
        <v>0</v>
      </c>
      <c r="AF13" s="24">
        <f>'Median Pay'!AF15-'Median Pay'!AF14</f>
        <v>0</v>
      </c>
      <c r="AG13" s="24">
        <f>'Median Pay'!AG15-'Median Pay'!AG14</f>
        <v>0</v>
      </c>
      <c r="AH13" s="24">
        <f>'Median Pay'!AH15-'Median Pay'!AH14</f>
        <v>0</v>
      </c>
      <c r="AI13" s="24">
        <f>'Median Pay'!AI15-'Median Pay'!AI14</f>
        <v>0</v>
      </c>
      <c r="AJ13" s="24">
        <f>'Median Pay'!AJ15-'Median Pay'!AJ14</f>
        <v>0</v>
      </c>
      <c r="AK13" s="24">
        <f>'Median Pay'!AK15-'Median Pay'!AK14</f>
        <v>1</v>
      </c>
      <c r="AL13" s="24">
        <f>'Median Pay'!AL15-'Median Pay'!AL14</f>
        <v>0</v>
      </c>
      <c r="AM13" s="24">
        <f>'Median Pay'!AM15-'Median Pay'!AM14</f>
        <v>0</v>
      </c>
      <c r="AN13" s="24">
        <f>'Median Pay'!AN15-'Median Pay'!AN14</f>
        <v>0</v>
      </c>
      <c r="AO13" s="24">
        <f>'Median Pay'!AO15-'Median Pay'!AO14</f>
        <v>0</v>
      </c>
      <c r="AP13" s="24">
        <f>'Median Pay'!AP15-'Median Pay'!AP14</f>
        <v>-1</v>
      </c>
      <c r="AQ13" s="24">
        <f>'Median Pay'!AQ15-'Median Pay'!AQ14</f>
        <v>-1</v>
      </c>
      <c r="AR13" s="24">
        <f>'Median Pay'!AR15-'Median Pay'!AR14</f>
        <v>-1</v>
      </c>
      <c r="AS13" s="24">
        <f>'Median Pay'!AS15-'Median Pay'!AS14</f>
        <v>-1</v>
      </c>
      <c r="AT13" s="24">
        <f>'Median Pay'!AT15-'Median Pay'!AT14</f>
        <v>0</v>
      </c>
      <c r="AU13" s="24">
        <f>'Median Pay'!AU15-'Median Pay'!AU14</f>
        <v>-1</v>
      </c>
      <c r="AV13" s="24">
        <f>'Median Pay'!AV15-'Median Pay'!AV14</f>
        <v>-1</v>
      </c>
      <c r="AW13" s="24">
        <f>'Median Pay'!AW15-'Median Pay'!AW14</f>
        <v>0</v>
      </c>
      <c r="AX13" s="24">
        <f>'Median Pay'!AX15-'Median Pay'!AX14</f>
        <v>-1</v>
      </c>
      <c r="AY13" s="24">
        <f>'Median Pay'!AY15-'Median Pay'!AY14</f>
        <v>0</v>
      </c>
      <c r="AZ13" s="24">
        <f>'Median Pay'!AZ15-'Median Pay'!AZ14</f>
        <v>0</v>
      </c>
      <c r="BA13" s="24">
        <f>'Median Pay'!BA15-'Median Pay'!BA14</f>
        <v>0</v>
      </c>
      <c r="BB13" s="24">
        <f>'Median Pay'!BB15-'Median Pay'!BB14</f>
        <v>0</v>
      </c>
      <c r="BC13" s="24">
        <f>'Median Pay'!BC15-'Median Pay'!BC14</f>
        <v>0</v>
      </c>
      <c r="BD13" s="24">
        <f>'Median Pay'!BD15-'Median Pay'!BD14</f>
        <v>0</v>
      </c>
      <c r="BE13" s="24">
        <f>'Median Pay'!BE15-'Median Pay'!BE14</f>
        <v>0</v>
      </c>
      <c r="BF13" s="24">
        <f>'Median Pay'!BF15-'Median Pay'!BF14</f>
        <v>0</v>
      </c>
      <c r="BG13" s="24">
        <f>'Median Pay'!BG15-'Median Pay'!BG14</f>
        <v>0</v>
      </c>
      <c r="BH13" s="24">
        <f>'Median Pay'!BH15-'Median Pay'!BH14</f>
        <v>-1</v>
      </c>
      <c r="BI13" s="24">
        <f>'Median Pay'!BI15-'Median Pay'!BI14</f>
        <v>0</v>
      </c>
      <c r="BJ13" s="24">
        <f>'Median Pay'!BJ15-'Median Pay'!BJ14</f>
        <v>-1</v>
      </c>
      <c r="BK13" s="24">
        <f>'Median Pay'!BK15-'Median Pay'!BK14</f>
        <v>0</v>
      </c>
      <c r="BL13" s="24">
        <f>'Median Pay'!BL15-'Median Pay'!BL14</f>
        <v>0</v>
      </c>
      <c r="BM13" s="24">
        <f>'Median Pay'!BM15-'Median Pay'!BM14</f>
        <v>-1</v>
      </c>
      <c r="BN13" s="24">
        <f>'Median Pay'!BN15-'Median Pay'!BN14</f>
        <v>-1</v>
      </c>
      <c r="BO13" s="24">
        <f>'Median Pay'!BO15-'Median Pay'!BO14</f>
        <v>-1</v>
      </c>
      <c r="BP13" s="24">
        <f>'Median Pay'!BP15-'Median Pay'!BP14</f>
        <v>-1</v>
      </c>
      <c r="BQ13" s="24">
        <f>'Median Pay'!BQ15-'Median Pay'!BQ14</f>
        <v>0</v>
      </c>
      <c r="BR13" s="24">
        <f>'Median Pay'!BR15-'Median Pay'!BR14</f>
        <v>0</v>
      </c>
      <c r="BS13" s="24">
        <f>'Median Pay'!BS15-'Median Pay'!BS14</f>
        <v>-1</v>
      </c>
      <c r="BT13" s="24">
        <f>'Median Pay'!BT15-'Median Pay'!BT14</f>
        <v>-1</v>
      </c>
      <c r="BU13" s="24">
        <f>'Median Pay'!BU15-'Median Pay'!BU14</f>
        <v>3</v>
      </c>
      <c r="BV13" s="13" t="s">
        <v>74</v>
      </c>
      <c r="BW13" s="24"/>
    </row>
    <row r="14" spans="1:90" x14ac:dyDescent="0.45">
      <c r="A14" s="3">
        <v>44075</v>
      </c>
      <c r="B14" s="24">
        <f>'Median Pay'!B16-'Median Pay'!B15</f>
        <v>0</v>
      </c>
      <c r="C14" s="24">
        <f>'Median Pay'!C16-'Median Pay'!C15</f>
        <v>0</v>
      </c>
      <c r="D14" s="24">
        <f>'Median Pay'!D16-'Median Pay'!D15</f>
        <v>0</v>
      </c>
      <c r="E14" s="24">
        <f>'Median Pay'!E16-'Median Pay'!E15</f>
        <v>0</v>
      </c>
      <c r="F14" s="24">
        <f>'Median Pay'!F16-'Median Pay'!F15</f>
        <v>0</v>
      </c>
      <c r="G14" s="24">
        <f>'Median Pay'!G16-'Median Pay'!G15</f>
        <v>0</v>
      </c>
      <c r="H14" s="24">
        <f>'Median Pay'!H16-'Median Pay'!H15</f>
        <v>0</v>
      </c>
      <c r="I14" s="24">
        <f>'Median Pay'!I16-'Median Pay'!I15</f>
        <v>0</v>
      </c>
      <c r="J14" s="24">
        <f>'Median Pay'!J16-'Median Pay'!J15</f>
        <v>0</v>
      </c>
      <c r="K14" s="24">
        <f>'Median Pay'!K16-'Median Pay'!K15</f>
        <v>0</v>
      </c>
      <c r="L14" s="24">
        <f>'Median Pay'!L16-'Median Pay'!L15</f>
        <v>0</v>
      </c>
      <c r="M14" s="24">
        <f>'Median Pay'!M16-'Median Pay'!M15</f>
        <v>0</v>
      </c>
      <c r="N14" s="24">
        <f>'Median Pay'!N16-'Median Pay'!N15</f>
        <v>0</v>
      </c>
      <c r="O14" s="24">
        <f>'Median Pay'!O16-'Median Pay'!O15</f>
        <v>0</v>
      </c>
      <c r="P14" s="24">
        <f>'Median Pay'!P16-'Median Pay'!P15</f>
        <v>0</v>
      </c>
      <c r="Q14" s="24">
        <f>'Median Pay'!Q16-'Median Pay'!Q15</f>
        <v>0</v>
      </c>
      <c r="R14" s="24">
        <f>'Median Pay'!R16-'Median Pay'!R15</f>
        <v>0</v>
      </c>
      <c r="S14" s="24">
        <f>'Median Pay'!S16-'Median Pay'!S15</f>
        <v>0</v>
      </c>
      <c r="T14" s="24">
        <f>'Median Pay'!T16-'Median Pay'!T15</f>
        <v>0</v>
      </c>
      <c r="U14" s="24">
        <f>'Median Pay'!U16-'Median Pay'!U15</f>
        <v>0</v>
      </c>
      <c r="V14" s="24">
        <f>'Median Pay'!V16-'Median Pay'!V15</f>
        <v>0</v>
      </c>
      <c r="W14" s="24">
        <f>'Median Pay'!W16-'Median Pay'!W15</f>
        <v>0</v>
      </c>
      <c r="X14" s="24">
        <f>'Median Pay'!X16-'Median Pay'!X15</f>
        <v>0</v>
      </c>
      <c r="Y14" s="24">
        <f>'Median Pay'!Y16-'Median Pay'!Y15</f>
        <v>0</v>
      </c>
      <c r="Z14" s="24">
        <f>'Median Pay'!Z16-'Median Pay'!Z15</f>
        <v>0</v>
      </c>
      <c r="AA14" s="24">
        <f>'Median Pay'!AA16-'Median Pay'!AA15</f>
        <v>0</v>
      </c>
      <c r="AB14" s="24">
        <f>'Median Pay'!AB16-'Median Pay'!AB15</f>
        <v>0</v>
      </c>
      <c r="AC14" s="24">
        <f>'Median Pay'!AC16-'Median Pay'!AC15</f>
        <v>0</v>
      </c>
      <c r="AD14" s="24">
        <f>'Median Pay'!AD16-'Median Pay'!AD15</f>
        <v>0</v>
      </c>
      <c r="AE14" s="24">
        <f>'Median Pay'!AE16-'Median Pay'!AE15</f>
        <v>0</v>
      </c>
      <c r="AF14" s="24">
        <f>'Median Pay'!AF16-'Median Pay'!AF15</f>
        <v>0</v>
      </c>
      <c r="AG14" s="24">
        <f>'Median Pay'!AG16-'Median Pay'!AG15</f>
        <v>0</v>
      </c>
      <c r="AH14" s="24">
        <f>'Median Pay'!AH16-'Median Pay'!AH15</f>
        <v>0</v>
      </c>
      <c r="AI14" s="24">
        <f>'Median Pay'!AI16-'Median Pay'!AI15</f>
        <v>0</v>
      </c>
      <c r="AJ14" s="24">
        <f>'Median Pay'!AJ16-'Median Pay'!AJ15</f>
        <v>0</v>
      </c>
      <c r="AK14" s="24">
        <f>'Median Pay'!AK16-'Median Pay'!AK15</f>
        <v>0</v>
      </c>
      <c r="AL14" s="24">
        <f>'Median Pay'!AL16-'Median Pay'!AL15</f>
        <v>1</v>
      </c>
      <c r="AM14" s="24">
        <f>'Median Pay'!AM16-'Median Pay'!AM15</f>
        <v>-1</v>
      </c>
      <c r="AN14" s="24">
        <f>'Median Pay'!AN16-'Median Pay'!AN15</f>
        <v>0</v>
      </c>
      <c r="AO14" s="24">
        <f>'Median Pay'!AO16-'Median Pay'!AO15</f>
        <v>0</v>
      </c>
      <c r="AP14" s="24">
        <f>'Median Pay'!AP16-'Median Pay'!AP15</f>
        <v>0</v>
      </c>
      <c r="AQ14" s="24">
        <f>'Median Pay'!AQ16-'Median Pay'!AQ15</f>
        <v>0</v>
      </c>
      <c r="AR14" s="24">
        <f>'Median Pay'!AR16-'Median Pay'!AR15</f>
        <v>0</v>
      </c>
      <c r="AS14" s="24">
        <f>'Median Pay'!AS16-'Median Pay'!AS15</f>
        <v>0</v>
      </c>
      <c r="AT14" s="24">
        <f>'Median Pay'!AT16-'Median Pay'!AT15</f>
        <v>0</v>
      </c>
      <c r="AU14" s="24">
        <f>'Median Pay'!AU16-'Median Pay'!AU15</f>
        <v>1</v>
      </c>
      <c r="AV14" s="24">
        <f>'Median Pay'!AV16-'Median Pay'!AV15</f>
        <v>1</v>
      </c>
      <c r="AW14" s="24">
        <f>'Median Pay'!AW16-'Median Pay'!AW15</f>
        <v>1</v>
      </c>
      <c r="AX14" s="24">
        <f>'Median Pay'!AX16-'Median Pay'!AX15</f>
        <v>1</v>
      </c>
      <c r="AY14" s="24">
        <f>'Median Pay'!AY16-'Median Pay'!AY15</f>
        <v>-1</v>
      </c>
      <c r="AZ14" s="24">
        <f>'Median Pay'!AZ16-'Median Pay'!AZ15</f>
        <v>-1</v>
      </c>
      <c r="BA14" s="24">
        <f>'Median Pay'!BA16-'Median Pay'!BA15</f>
        <v>0</v>
      </c>
      <c r="BB14" s="24">
        <f>'Median Pay'!BB16-'Median Pay'!BB15</f>
        <v>-1</v>
      </c>
      <c r="BC14" s="24">
        <f>'Median Pay'!BC16-'Median Pay'!BC15</f>
        <v>0</v>
      </c>
      <c r="BD14" s="24">
        <f>'Median Pay'!BD16-'Median Pay'!BD15</f>
        <v>0</v>
      </c>
      <c r="BE14" s="24">
        <f>'Median Pay'!BE16-'Median Pay'!BE15</f>
        <v>0</v>
      </c>
      <c r="BF14" s="24">
        <f>'Median Pay'!BF16-'Median Pay'!BF15</f>
        <v>0</v>
      </c>
      <c r="BG14" s="24">
        <f>'Median Pay'!BG16-'Median Pay'!BG15</f>
        <v>0</v>
      </c>
      <c r="BH14" s="24">
        <f>'Median Pay'!BH16-'Median Pay'!BH15</f>
        <v>1</v>
      </c>
      <c r="BI14" s="24">
        <f>'Median Pay'!BI16-'Median Pay'!BI15</f>
        <v>0</v>
      </c>
      <c r="BJ14" s="24">
        <f>'Median Pay'!BJ16-'Median Pay'!BJ15</f>
        <v>1</v>
      </c>
      <c r="BK14" s="24">
        <f>'Median Pay'!BK16-'Median Pay'!BK15</f>
        <v>-1</v>
      </c>
      <c r="BL14" s="24">
        <f>'Median Pay'!BL16-'Median Pay'!BL15</f>
        <v>-1</v>
      </c>
      <c r="BM14" s="24">
        <f>'Median Pay'!BM16-'Median Pay'!BM15</f>
        <v>0</v>
      </c>
      <c r="BN14" s="24">
        <f>'Median Pay'!BN16-'Median Pay'!BN15</f>
        <v>0</v>
      </c>
      <c r="BO14" s="24">
        <f>'Median Pay'!BO16-'Median Pay'!BO15</f>
        <v>0</v>
      </c>
      <c r="BP14" s="24">
        <f>'Median Pay'!BP16-'Median Pay'!BP15</f>
        <v>0</v>
      </c>
      <c r="BQ14" s="24">
        <f>'Median Pay'!BQ16-'Median Pay'!BQ15</f>
        <v>-1</v>
      </c>
      <c r="BR14" s="24">
        <f>'Median Pay'!BR16-'Median Pay'!BR15</f>
        <v>0</v>
      </c>
      <c r="BS14" s="24">
        <f>'Median Pay'!BS16-'Median Pay'!BS15</f>
        <v>0</v>
      </c>
      <c r="BT14" s="24">
        <f>'Median Pay'!BT16-'Median Pay'!BT15</f>
        <v>0</v>
      </c>
      <c r="BU14" s="24">
        <f>'Median Pay'!BU16-'Median Pay'!BU15</f>
        <v>0</v>
      </c>
      <c r="BV14" s="24">
        <f>'Median Pay'!BV16-'Median Pay'!BV15</f>
        <v>-2</v>
      </c>
      <c r="BW14" s="13" t="s">
        <v>74</v>
      </c>
    </row>
    <row r="15" spans="1:90" x14ac:dyDescent="0.45">
      <c r="A15" s="3">
        <v>44105</v>
      </c>
      <c r="B15" s="24">
        <f>'Median Pay'!B17-'Median Pay'!B16</f>
        <v>0</v>
      </c>
      <c r="C15" s="24">
        <f>'Median Pay'!C17-'Median Pay'!C16</f>
        <v>0</v>
      </c>
      <c r="D15" s="24">
        <f>'Median Pay'!D17-'Median Pay'!D16</f>
        <v>0</v>
      </c>
      <c r="E15" s="24">
        <f>'Median Pay'!E17-'Median Pay'!E16</f>
        <v>0</v>
      </c>
      <c r="F15" s="24">
        <f>'Median Pay'!F17-'Median Pay'!F16</f>
        <v>0</v>
      </c>
      <c r="G15" s="24">
        <f>'Median Pay'!G17-'Median Pay'!G16</f>
        <v>0</v>
      </c>
      <c r="H15" s="24">
        <f>'Median Pay'!H17-'Median Pay'!H16</f>
        <v>0</v>
      </c>
      <c r="I15" s="24">
        <f>'Median Pay'!I17-'Median Pay'!I16</f>
        <v>0</v>
      </c>
      <c r="J15" s="24">
        <f>'Median Pay'!J17-'Median Pay'!J16</f>
        <v>0</v>
      </c>
      <c r="K15" s="24">
        <f>'Median Pay'!K17-'Median Pay'!K16</f>
        <v>-1</v>
      </c>
      <c r="L15" s="24">
        <f>'Median Pay'!L17-'Median Pay'!L16</f>
        <v>0</v>
      </c>
      <c r="M15" s="24">
        <f>'Median Pay'!M17-'Median Pay'!M16</f>
        <v>0</v>
      </c>
      <c r="N15" s="24">
        <f>'Median Pay'!N17-'Median Pay'!N16</f>
        <v>0</v>
      </c>
      <c r="O15" s="24">
        <f>'Median Pay'!O17-'Median Pay'!O16</f>
        <v>0</v>
      </c>
      <c r="P15" s="24">
        <f>'Median Pay'!P17-'Median Pay'!P16</f>
        <v>0</v>
      </c>
      <c r="Q15" s="24">
        <f>'Median Pay'!Q17-'Median Pay'!Q16</f>
        <v>0</v>
      </c>
      <c r="R15" s="24">
        <f>'Median Pay'!R17-'Median Pay'!R16</f>
        <v>0</v>
      </c>
      <c r="S15" s="24">
        <f>'Median Pay'!S17-'Median Pay'!S16</f>
        <v>0</v>
      </c>
      <c r="T15" s="24">
        <f>'Median Pay'!T17-'Median Pay'!T16</f>
        <v>0</v>
      </c>
      <c r="U15" s="24">
        <f>'Median Pay'!U17-'Median Pay'!U16</f>
        <v>0</v>
      </c>
      <c r="V15" s="24">
        <f>'Median Pay'!V17-'Median Pay'!V16</f>
        <v>0</v>
      </c>
      <c r="W15" s="24">
        <f>'Median Pay'!W17-'Median Pay'!W16</f>
        <v>0</v>
      </c>
      <c r="X15" s="24">
        <f>'Median Pay'!X17-'Median Pay'!X16</f>
        <v>0</v>
      </c>
      <c r="Y15" s="24">
        <f>'Median Pay'!Y17-'Median Pay'!Y16</f>
        <v>0</v>
      </c>
      <c r="Z15" s="24">
        <f>'Median Pay'!Z17-'Median Pay'!Z16</f>
        <v>0</v>
      </c>
      <c r="AA15" s="24">
        <f>'Median Pay'!AA17-'Median Pay'!AA16</f>
        <v>0</v>
      </c>
      <c r="AB15" s="24">
        <f>'Median Pay'!AB17-'Median Pay'!AB16</f>
        <v>0</v>
      </c>
      <c r="AC15" s="24">
        <f>'Median Pay'!AC17-'Median Pay'!AC16</f>
        <v>0</v>
      </c>
      <c r="AD15" s="24">
        <f>'Median Pay'!AD17-'Median Pay'!AD16</f>
        <v>0</v>
      </c>
      <c r="AE15" s="24">
        <f>'Median Pay'!AE17-'Median Pay'!AE16</f>
        <v>0</v>
      </c>
      <c r="AF15" s="24">
        <f>'Median Pay'!AF17-'Median Pay'!AF16</f>
        <v>0</v>
      </c>
      <c r="AG15" s="24">
        <f>'Median Pay'!AG17-'Median Pay'!AG16</f>
        <v>0</v>
      </c>
      <c r="AH15" s="24">
        <f>'Median Pay'!AH17-'Median Pay'!AH16</f>
        <v>0</v>
      </c>
      <c r="AI15" s="24">
        <f>'Median Pay'!AI17-'Median Pay'!AI16</f>
        <v>-1</v>
      </c>
      <c r="AJ15" s="24">
        <f>'Median Pay'!AJ17-'Median Pay'!AJ16</f>
        <v>0</v>
      </c>
      <c r="AK15" s="24">
        <f>'Median Pay'!AK17-'Median Pay'!AK16</f>
        <v>0</v>
      </c>
      <c r="AL15" s="24">
        <f>'Median Pay'!AL17-'Median Pay'!AL16</f>
        <v>0</v>
      </c>
      <c r="AM15" s="24">
        <f>'Median Pay'!AM17-'Median Pay'!AM16</f>
        <v>1</v>
      </c>
      <c r="AN15" s="24">
        <f>'Median Pay'!AN17-'Median Pay'!AN16</f>
        <v>0</v>
      </c>
      <c r="AO15" s="24">
        <f>'Median Pay'!AO17-'Median Pay'!AO16</f>
        <v>-1</v>
      </c>
      <c r="AP15" s="24">
        <f>'Median Pay'!AP17-'Median Pay'!AP16</f>
        <v>0</v>
      </c>
      <c r="AQ15" s="24">
        <f>'Median Pay'!AQ17-'Median Pay'!AQ16</f>
        <v>0</v>
      </c>
      <c r="AR15" s="24">
        <f>'Median Pay'!AR17-'Median Pay'!AR16</f>
        <v>0</v>
      </c>
      <c r="AS15" s="24">
        <f>'Median Pay'!AS17-'Median Pay'!AS16</f>
        <v>0</v>
      </c>
      <c r="AT15" s="24">
        <f>'Median Pay'!AT17-'Median Pay'!AT16</f>
        <v>0</v>
      </c>
      <c r="AU15" s="24">
        <f>'Median Pay'!AU17-'Median Pay'!AU16</f>
        <v>-1</v>
      </c>
      <c r="AV15" s="24">
        <f>'Median Pay'!AV17-'Median Pay'!AV16</f>
        <v>-1</v>
      </c>
      <c r="AW15" s="24">
        <f>'Median Pay'!AW17-'Median Pay'!AW16</f>
        <v>0</v>
      </c>
      <c r="AX15" s="24">
        <f>'Median Pay'!AX17-'Median Pay'!AX16</f>
        <v>1</v>
      </c>
      <c r="AY15" s="24">
        <f>'Median Pay'!AY17-'Median Pay'!AY16</f>
        <v>0</v>
      </c>
      <c r="AZ15" s="24">
        <f>'Median Pay'!AZ17-'Median Pay'!AZ16</f>
        <v>0</v>
      </c>
      <c r="BA15" s="24">
        <f>'Median Pay'!BA17-'Median Pay'!BA16</f>
        <v>0</v>
      </c>
      <c r="BB15" s="24">
        <f>'Median Pay'!BB17-'Median Pay'!BB16</f>
        <v>0</v>
      </c>
      <c r="BC15" s="24">
        <f>'Median Pay'!BC17-'Median Pay'!BC16</f>
        <v>0</v>
      </c>
      <c r="BD15" s="24">
        <f>'Median Pay'!BD17-'Median Pay'!BD16</f>
        <v>0</v>
      </c>
      <c r="BE15" s="24">
        <f>'Median Pay'!BE17-'Median Pay'!BE16</f>
        <v>0</v>
      </c>
      <c r="BF15" s="24">
        <f>'Median Pay'!BF17-'Median Pay'!BF16</f>
        <v>0</v>
      </c>
      <c r="BG15" s="24">
        <f>'Median Pay'!BG17-'Median Pay'!BG16</f>
        <v>-1</v>
      </c>
      <c r="BH15" s="24">
        <f>'Median Pay'!BH17-'Median Pay'!BH16</f>
        <v>-1</v>
      </c>
      <c r="BI15" s="24">
        <f>'Median Pay'!BI17-'Median Pay'!BI16</f>
        <v>0</v>
      </c>
      <c r="BJ15" s="24">
        <f>'Median Pay'!BJ17-'Median Pay'!BJ16</f>
        <v>2</v>
      </c>
      <c r="BK15" s="24">
        <f>'Median Pay'!BK17-'Median Pay'!BK16</f>
        <v>0</v>
      </c>
      <c r="BL15" s="24">
        <f>'Median Pay'!BL17-'Median Pay'!BL16</f>
        <v>0</v>
      </c>
      <c r="BM15" s="24">
        <f>'Median Pay'!BM17-'Median Pay'!BM16</f>
        <v>0</v>
      </c>
      <c r="BN15" s="24">
        <f>'Median Pay'!BN17-'Median Pay'!BN16</f>
        <v>0</v>
      </c>
      <c r="BO15" s="24">
        <f>'Median Pay'!BO17-'Median Pay'!BO16</f>
        <v>0</v>
      </c>
      <c r="BP15" s="24">
        <f>'Median Pay'!BP17-'Median Pay'!BP16</f>
        <v>0</v>
      </c>
      <c r="BQ15" s="24">
        <f>'Median Pay'!BQ17-'Median Pay'!BQ16</f>
        <v>1</v>
      </c>
      <c r="BR15" s="24">
        <f>'Median Pay'!BR17-'Median Pay'!BR16</f>
        <v>0</v>
      </c>
      <c r="BS15" s="24">
        <f>'Median Pay'!BS17-'Median Pay'!BS16</f>
        <v>0</v>
      </c>
      <c r="BT15" s="24">
        <f>'Median Pay'!BT17-'Median Pay'!BT16</f>
        <v>-1</v>
      </c>
      <c r="BU15" s="24">
        <f>'Median Pay'!BU17-'Median Pay'!BU16</f>
        <v>0</v>
      </c>
      <c r="BV15" s="24">
        <f>'Median Pay'!BV17-'Median Pay'!BV16</f>
        <v>1</v>
      </c>
      <c r="BW15" s="24">
        <f>'Median Pay'!BW17-'Median Pay'!BW16</f>
        <v>9</v>
      </c>
      <c r="BX15" s="70" t="s">
        <v>74</v>
      </c>
    </row>
    <row r="16" spans="1:90" x14ac:dyDescent="0.45">
      <c r="A16" s="3">
        <v>44136</v>
      </c>
      <c r="B16" s="24">
        <f>'Median Pay'!B18-'Median Pay'!B17</f>
        <v>0</v>
      </c>
      <c r="C16" s="24">
        <f>'Median Pay'!C18-'Median Pay'!C17</f>
        <v>0</v>
      </c>
      <c r="D16" s="24">
        <f>'Median Pay'!D18-'Median Pay'!D17</f>
        <v>0</v>
      </c>
      <c r="E16" s="24">
        <f>'Median Pay'!E18-'Median Pay'!E17</f>
        <v>0</v>
      </c>
      <c r="F16" s="24">
        <f>'Median Pay'!F18-'Median Pay'!F17</f>
        <v>0</v>
      </c>
      <c r="G16" s="24">
        <f>'Median Pay'!G18-'Median Pay'!G17</f>
        <v>0</v>
      </c>
      <c r="H16" s="24">
        <f>'Median Pay'!H18-'Median Pay'!H17</f>
        <v>0</v>
      </c>
      <c r="I16" s="24">
        <f>'Median Pay'!I18-'Median Pay'!I17</f>
        <v>0</v>
      </c>
      <c r="J16" s="24">
        <f>'Median Pay'!J18-'Median Pay'!J17</f>
        <v>0</v>
      </c>
      <c r="K16" s="24">
        <f>'Median Pay'!K18-'Median Pay'!K17</f>
        <v>0</v>
      </c>
      <c r="L16" s="24">
        <f>'Median Pay'!L18-'Median Pay'!L17</f>
        <v>0</v>
      </c>
      <c r="M16" s="24">
        <f>'Median Pay'!M18-'Median Pay'!M17</f>
        <v>0</v>
      </c>
      <c r="N16" s="24">
        <f>'Median Pay'!N18-'Median Pay'!N17</f>
        <v>0</v>
      </c>
      <c r="O16" s="24">
        <f>'Median Pay'!O18-'Median Pay'!O17</f>
        <v>0</v>
      </c>
      <c r="P16" s="24">
        <f>'Median Pay'!P18-'Median Pay'!P17</f>
        <v>0</v>
      </c>
      <c r="Q16" s="24">
        <f>'Median Pay'!Q18-'Median Pay'!Q17</f>
        <v>0</v>
      </c>
      <c r="R16" s="24">
        <f>'Median Pay'!R18-'Median Pay'!R17</f>
        <v>0</v>
      </c>
      <c r="S16" s="24">
        <f>'Median Pay'!S18-'Median Pay'!S17</f>
        <v>0</v>
      </c>
      <c r="T16" s="24">
        <f>'Median Pay'!T18-'Median Pay'!T17</f>
        <v>0</v>
      </c>
      <c r="U16" s="24">
        <f>'Median Pay'!U18-'Median Pay'!U17</f>
        <v>0</v>
      </c>
      <c r="V16" s="24">
        <f>'Median Pay'!V18-'Median Pay'!V17</f>
        <v>0</v>
      </c>
      <c r="W16" s="24">
        <f>'Median Pay'!W18-'Median Pay'!W17</f>
        <v>0</v>
      </c>
      <c r="X16" s="24">
        <f>'Median Pay'!X18-'Median Pay'!X17</f>
        <v>0</v>
      </c>
      <c r="Y16" s="24">
        <f>'Median Pay'!Y18-'Median Pay'!Y17</f>
        <v>0</v>
      </c>
      <c r="Z16" s="24">
        <f>'Median Pay'!Z18-'Median Pay'!Z17</f>
        <v>0</v>
      </c>
      <c r="AA16" s="24">
        <f>'Median Pay'!AA18-'Median Pay'!AA17</f>
        <v>0</v>
      </c>
      <c r="AB16" s="24">
        <f>'Median Pay'!AB18-'Median Pay'!AB17</f>
        <v>0</v>
      </c>
      <c r="AC16" s="24">
        <f>'Median Pay'!AC18-'Median Pay'!AC17</f>
        <v>0</v>
      </c>
      <c r="AD16" s="24">
        <f>'Median Pay'!AD18-'Median Pay'!AD17</f>
        <v>0</v>
      </c>
      <c r="AE16" s="24">
        <f>'Median Pay'!AE18-'Median Pay'!AE17</f>
        <v>0</v>
      </c>
      <c r="AF16" s="24">
        <f>'Median Pay'!AF18-'Median Pay'!AF17</f>
        <v>0</v>
      </c>
      <c r="AG16" s="24">
        <f>'Median Pay'!AG18-'Median Pay'!AG17</f>
        <v>0</v>
      </c>
      <c r="AH16" s="24">
        <f>'Median Pay'!AH18-'Median Pay'!AH17</f>
        <v>0</v>
      </c>
      <c r="AI16" s="24">
        <f>'Median Pay'!AI18-'Median Pay'!AI17</f>
        <v>0</v>
      </c>
      <c r="AJ16" s="24">
        <f>'Median Pay'!AJ18-'Median Pay'!AJ17</f>
        <v>0</v>
      </c>
      <c r="AK16" s="24">
        <f>'Median Pay'!AK18-'Median Pay'!AK17</f>
        <v>0</v>
      </c>
      <c r="AL16" s="24">
        <f>'Median Pay'!AL18-'Median Pay'!AL17</f>
        <v>0</v>
      </c>
      <c r="AM16" s="24">
        <f>'Median Pay'!AM18-'Median Pay'!AM17</f>
        <v>0</v>
      </c>
      <c r="AN16" s="24">
        <f>'Median Pay'!AN18-'Median Pay'!AN17</f>
        <v>0</v>
      </c>
      <c r="AO16" s="24">
        <f>'Median Pay'!AO18-'Median Pay'!AO17</f>
        <v>0</v>
      </c>
      <c r="AP16" s="24">
        <f>'Median Pay'!AP18-'Median Pay'!AP17</f>
        <v>0</v>
      </c>
      <c r="AQ16" s="24">
        <f>'Median Pay'!AQ18-'Median Pay'!AQ17</f>
        <v>0</v>
      </c>
      <c r="AR16" s="24">
        <f>'Median Pay'!AR18-'Median Pay'!AR17</f>
        <v>0</v>
      </c>
      <c r="AS16" s="24">
        <f>'Median Pay'!AS18-'Median Pay'!AS17</f>
        <v>0</v>
      </c>
      <c r="AT16" s="24">
        <f>'Median Pay'!AT18-'Median Pay'!AT17</f>
        <v>0</v>
      </c>
      <c r="AU16" s="24">
        <f>'Median Pay'!AU18-'Median Pay'!AU17</f>
        <v>0</v>
      </c>
      <c r="AV16" s="24">
        <f>'Median Pay'!AV18-'Median Pay'!AV17</f>
        <v>0</v>
      </c>
      <c r="AW16" s="24">
        <f>'Median Pay'!AW18-'Median Pay'!AW17</f>
        <v>0</v>
      </c>
      <c r="AX16" s="24">
        <f>'Median Pay'!AX18-'Median Pay'!AX17</f>
        <v>0</v>
      </c>
      <c r="AY16" s="24">
        <f>'Median Pay'!AY18-'Median Pay'!AY17</f>
        <v>0</v>
      </c>
      <c r="AZ16" s="24">
        <f>'Median Pay'!AZ18-'Median Pay'!AZ17</f>
        <v>0</v>
      </c>
      <c r="BA16" s="24">
        <f>'Median Pay'!BA18-'Median Pay'!BA17</f>
        <v>0</v>
      </c>
      <c r="BB16" s="24">
        <f>'Median Pay'!BB18-'Median Pay'!BB17</f>
        <v>1</v>
      </c>
      <c r="BC16" s="24">
        <f>'Median Pay'!BC18-'Median Pay'!BC17</f>
        <v>0</v>
      </c>
      <c r="BD16" s="24">
        <f>'Median Pay'!BD18-'Median Pay'!BD17</f>
        <v>0</v>
      </c>
      <c r="BE16" s="24">
        <f>'Median Pay'!BE18-'Median Pay'!BE17</f>
        <v>0</v>
      </c>
      <c r="BF16" s="24">
        <f>'Median Pay'!BF18-'Median Pay'!BF17</f>
        <v>0</v>
      </c>
      <c r="BG16" s="24">
        <f>'Median Pay'!BG18-'Median Pay'!BG17</f>
        <v>0</v>
      </c>
      <c r="BH16" s="24">
        <f>'Median Pay'!BH18-'Median Pay'!BH17</f>
        <v>0</v>
      </c>
      <c r="BI16" s="24">
        <f>'Median Pay'!BI18-'Median Pay'!BI17</f>
        <v>0</v>
      </c>
      <c r="BJ16" s="24">
        <f>'Median Pay'!BJ18-'Median Pay'!BJ17</f>
        <v>-1</v>
      </c>
      <c r="BK16" s="24">
        <f>'Median Pay'!BK18-'Median Pay'!BK17</f>
        <v>0</v>
      </c>
      <c r="BL16" s="24">
        <f>'Median Pay'!BL18-'Median Pay'!BL17</f>
        <v>0</v>
      </c>
      <c r="BM16" s="24">
        <f>'Median Pay'!BM18-'Median Pay'!BM17</f>
        <v>0</v>
      </c>
      <c r="BN16" s="24">
        <f>'Median Pay'!BN18-'Median Pay'!BN17</f>
        <v>0</v>
      </c>
      <c r="BO16" s="24">
        <f>'Median Pay'!BO18-'Median Pay'!BO17</f>
        <v>0</v>
      </c>
      <c r="BP16" s="24">
        <f>'Median Pay'!BP18-'Median Pay'!BP17</f>
        <v>0</v>
      </c>
      <c r="BQ16" s="24">
        <f>'Median Pay'!BQ18-'Median Pay'!BQ17</f>
        <v>0</v>
      </c>
      <c r="BR16" s="24">
        <f>'Median Pay'!BR18-'Median Pay'!BR17</f>
        <v>0</v>
      </c>
      <c r="BS16" s="24">
        <f>'Median Pay'!BS18-'Median Pay'!BS17</f>
        <v>-1</v>
      </c>
      <c r="BT16" s="24">
        <f>'Median Pay'!BT18-'Median Pay'!BT17</f>
        <v>0</v>
      </c>
      <c r="BU16" s="24">
        <f>'Median Pay'!BU18-'Median Pay'!BU17</f>
        <v>0</v>
      </c>
      <c r="BV16" s="24">
        <f>'Median Pay'!BV18-'Median Pay'!BV17</f>
        <v>0</v>
      </c>
      <c r="BW16" s="24">
        <f>'Median Pay'!BW18-'Median Pay'!BW17</f>
        <v>-1</v>
      </c>
      <c r="BX16" s="24">
        <f>'Median Pay'!BX18-'Median Pay'!BX17</f>
        <v>6</v>
      </c>
      <c r="BY16" s="71" t="s">
        <v>74</v>
      </c>
    </row>
    <row r="17" spans="1:80" x14ac:dyDescent="0.45">
      <c r="A17" s="3">
        <v>44166</v>
      </c>
      <c r="B17" s="24">
        <f>'Median Pay'!B19-'Median Pay'!B18</f>
        <v>0</v>
      </c>
      <c r="C17" s="24">
        <f>'Median Pay'!C19-'Median Pay'!C18</f>
        <v>0</v>
      </c>
      <c r="D17" s="24">
        <f>'Median Pay'!D19-'Median Pay'!D18</f>
        <v>0</v>
      </c>
      <c r="E17" s="24">
        <f>'Median Pay'!E19-'Median Pay'!E18</f>
        <v>0</v>
      </c>
      <c r="F17" s="24">
        <f>'Median Pay'!F19-'Median Pay'!F18</f>
        <v>0</v>
      </c>
      <c r="G17" s="24">
        <f>'Median Pay'!G19-'Median Pay'!G18</f>
        <v>0</v>
      </c>
      <c r="H17" s="24">
        <f>'Median Pay'!H19-'Median Pay'!H18</f>
        <v>0</v>
      </c>
      <c r="I17" s="24">
        <f>'Median Pay'!I19-'Median Pay'!I18</f>
        <v>0</v>
      </c>
      <c r="J17" s="24">
        <f>'Median Pay'!J19-'Median Pay'!J18</f>
        <v>0</v>
      </c>
      <c r="K17" s="24">
        <f>'Median Pay'!K19-'Median Pay'!K18</f>
        <v>0</v>
      </c>
      <c r="L17" s="24">
        <f>'Median Pay'!L19-'Median Pay'!L18</f>
        <v>0</v>
      </c>
      <c r="M17" s="24">
        <f>'Median Pay'!M19-'Median Pay'!M18</f>
        <v>0</v>
      </c>
      <c r="N17" s="24">
        <f>'Median Pay'!N19-'Median Pay'!N18</f>
        <v>0</v>
      </c>
      <c r="O17" s="24">
        <f>'Median Pay'!O19-'Median Pay'!O18</f>
        <v>0</v>
      </c>
      <c r="P17" s="24">
        <f>'Median Pay'!P19-'Median Pay'!P18</f>
        <v>0</v>
      </c>
      <c r="Q17" s="24">
        <f>'Median Pay'!Q19-'Median Pay'!Q18</f>
        <v>0</v>
      </c>
      <c r="R17" s="24">
        <f>'Median Pay'!R19-'Median Pay'!R18</f>
        <v>0</v>
      </c>
      <c r="S17" s="24">
        <f>'Median Pay'!S19-'Median Pay'!S18</f>
        <v>0</v>
      </c>
      <c r="T17" s="24">
        <f>'Median Pay'!T19-'Median Pay'!T18</f>
        <v>0</v>
      </c>
      <c r="U17" s="24">
        <f>'Median Pay'!U19-'Median Pay'!U18</f>
        <v>0</v>
      </c>
      <c r="V17" s="24">
        <f>'Median Pay'!V19-'Median Pay'!V18</f>
        <v>0</v>
      </c>
      <c r="W17" s="24">
        <f>'Median Pay'!W19-'Median Pay'!W18</f>
        <v>0</v>
      </c>
      <c r="X17" s="24">
        <f>'Median Pay'!X19-'Median Pay'!X18</f>
        <v>0</v>
      </c>
      <c r="Y17" s="24">
        <f>'Median Pay'!Y19-'Median Pay'!Y18</f>
        <v>0</v>
      </c>
      <c r="Z17" s="24">
        <f>'Median Pay'!Z19-'Median Pay'!Z18</f>
        <v>0</v>
      </c>
      <c r="AA17" s="24">
        <f>'Median Pay'!AA19-'Median Pay'!AA18</f>
        <v>0</v>
      </c>
      <c r="AB17" s="24">
        <f>'Median Pay'!AB19-'Median Pay'!AB18</f>
        <v>0</v>
      </c>
      <c r="AC17" s="24">
        <f>'Median Pay'!AC19-'Median Pay'!AC18</f>
        <v>0</v>
      </c>
      <c r="AD17" s="24">
        <f>'Median Pay'!AD19-'Median Pay'!AD18</f>
        <v>1</v>
      </c>
      <c r="AE17" s="24">
        <f>'Median Pay'!AE19-'Median Pay'!AE18</f>
        <v>0</v>
      </c>
      <c r="AF17" s="24">
        <f>'Median Pay'!AF19-'Median Pay'!AF18</f>
        <v>0</v>
      </c>
      <c r="AG17" s="24">
        <f>'Median Pay'!AG19-'Median Pay'!AG18</f>
        <v>0</v>
      </c>
      <c r="AH17" s="24">
        <f>'Median Pay'!AH19-'Median Pay'!AH18</f>
        <v>0</v>
      </c>
      <c r="AI17" s="24">
        <f>'Median Pay'!AI19-'Median Pay'!AI18</f>
        <v>0</v>
      </c>
      <c r="AJ17" s="24">
        <f>'Median Pay'!AJ19-'Median Pay'!AJ18</f>
        <v>0</v>
      </c>
      <c r="AK17" s="24">
        <f>'Median Pay'!AK19-'Median Pay'!AK18</f>
        <v>0</v>
      </c>
      <c r="AL17" s="24">
        <f>'Median Pay'!AL19-'Median Pay'!AL18</f>
        <v>0</v>
      </c>
      <c r="AM17" s="24">
        <f>'Median Pay'!AM19-'Median Pay'!AM18</f>
        <v>-1</v>
      </c>
      <c r="AN17" s="24">
        <f>'Median Pay'!AN19-'Median Pay'!AN18</f>
        <v>0</v>
      </c>
      <c r="AO17" s="24">
        <f>'Median Pay'!AO19-'Median Pay'!AO18</f>
        <v>0</v>
      </c>
      <c r="AP17" s="24">
        <f>'Median Pay'!AP19-'Median Pay'!AP18</f>
        <v>1</v>
      </c>
      <c r="AQ17" s="24">
        <f>'Median Pay'!AQ19-'Median Pay'!AQ18</f>
        <v>0</v>
      </c>
      <c r="AR17" s="24">
        <f>'Median Pay'!AR19-'Median Pay'!AR18</f>
        <v>0</v>
      </c>
      <c r="AS17" s="24">
        <f>'Median Pay'!AS19-'Median Pay'!AS18</f>
        <v>0</v>
      </c>
      <c r="AT17" s="24">
        <f>'Median Pay'!AT19-'Median Pay'!AT18</f>
        <v>0</v>
      </c>
      <c r="AU17" s="24">
        <f>'Median Pay'!AU19-'Median Pay'!AU18</f>
        <v>0</v>
      </c>
      <c r="AV17" s="24">
        <f>'Median Pay'!AV19-'Median Pay'!AV18</f>
        <v>0</v>
      </c>
      <c r="AW17" s="24">
        <f>'Median Pay'!AW19-'Median Pay'!AW18</f>
        <v>-1</v>
      </c>
      <c r="AX17" s="24">
        <f>'Median Pay'!AX19-'Median Pay'!AX18</f>
        <v>0</v>
      </c>
      <c r="AY17" s="24">
        <f>'Median Pay'!AY19-'Median Pay'!AY18</f>
        <v>0</v>
      </c>
      <c r="AZ17" s="24">
        <f>'Median Pay'!AZ19-'Median Pay'!AZ18</f>
        <v>1</v>
      </c>
      <c r="BA17" s="24">
        <f>'Median Pay'!BA19-'Median Pay'!BA18</f>
        <v>-1</v>
      </c>
      <c r="BB17" s="24">
        <f>'Median Pay'!BB19-'Median Pay'!BB18</f>
        <v>0</v>
      </c>
      <c r="BC17" s="24">
        <f>'Median Pay'!BC19-'Median Pay'!BC18</f>
        <v>0</v>
      </c>
      <c r="BD17" s="24">
        <f>'Median Pay'!BD19-'Median Pay'!BD18</f>
        <v>0</v>
      </c>
      <c r="BE17" s="24">
        <f>'Median Pay'!BE19-'Median Pay'!BE18</f>
        <v>0</v>
      </c>
      <c r="BF17" s="24">
        <f>'Median Pay'!BF19-'Median Pay'!BF18</f>
        <v>0</v>
      </c>
      <c r="BG17" s="24">
        <f>'Median Pay'!BG19-'Median Pay'!BG18</f>
        <v>1</v>
      </c>
      <c r="BH17" s="24">
        <f>'Median Pay'!BH19-'Median Pay'!BH18</f>
        <v>0</v>
      </c>
      <c r="BI17" s="24">
        <f>'Median Pay'!BI19-'Median Pay'!BI18</f>
        <v>0</v>
      </c>
      <c r="BJ17" s="24">
        <f>'Median Pay'!BJ19-'Median Pay'!BJ18</f>
        <v>0</v>
      </c>
      <c r="BK17" s="24">
        <f>'Median Pay'!BK19-'Median Pay'!BK18</f>
        <v>0</v>
      </c>
      <c r="BL17" s="24">
        <f>'Median Pay'!BL19-'Median Pay'!BL18</f>
        <v>1</v>
      </c>
      <c r="BM17" s="24">
        <f>'Median Pay'!BM19-'Median Pay'!BM18</f>
        <v>-1</v>
      </c>
      <c r="BN17" s="24">
        <f>'Median Pay'!BN19-'Median Pay'!BN18</f>
        <v>1</v>
      </c>
      <c r="BO17" s="24">
        <f>'Median Pay'!BO19-'Median Pay'!BO18</f>
        <v>0</v>
      </c>
      <c r="BP17" s="24">
        <f>'Median Pay'!BP19-'Median Pay'!BP18</f>
        <v>0</v>
      </c>
      <c r="BQ17" s="24">
        <f>'Median Pay'!BQ19-'Median Pay'!BQ18</f>
        <v>0</v>
      </c>
      <c r="BR17" s="24">
        <f>'Median Pay'!BR19-'Median Pay'!BR18</f>
        <v>0</v>
      </c>
      <c r="BS17" s="24">
        <f>'Median Pay'!BS19-'Median Pay'!BS18</f>
        <v>0</v>
      </c>
      <c r="BT17" s="24">
        <f>'Median Pay'!BT19-'Median Pay'!BT18</f>
        <v>-1</v>
      </c>
      <c r="BU17" s="24">
        <f>'Median Pay'!BU19-'Median Pay'!BU18</f>
        <v>-1</v>
      </c>
      <c r="BV17" s="24">
        <f>'Median Pay'!BV19-'Median Pay'!BV18</f>
        <v>0</v>
      </c>
      <c r="BW17" s="24">
        <f>'Median Pay'!BW19-'Median Pay'!BW18</f>
        <v>-1</v>
      </c>
      <c r="BX17" s="24">
        <f>'Median Pay'!BX19-'Median Pay'!BX18</f>
        <v>-1</v>
      </c>
      <c r="BY17" s="24">
        <f>'Median Pay'!BY19-'Median Pay'!BY18</f>
        <v>3</v>
      </c>
      <c r="BZ17" s="71" t="s">
        <v>74</v>
      </c>
    </row>
    <row r="18" spans="1:80" x14ac:dyDescent="0.45">
      <c r="A18" s="3">
        <v>44197</v>
      </c>
      <c r="B18" s="24">
        <f>'Median Pay'!B20-'Median Pay'!B19</f>
        <v>0</v>
      </c>
      <c r="C18" s="24">
        <f>'Median Pay'!C20-'Median Pay'!C19</f>
        <v>0</v>
      </c>
      <c r="D18" s="24">
        <f>'Median Pay'!D20-'Median Pay'!D19</f>
        <v>0</v>
      </c>
      <c r="E18" s="24">
        <f>'Median Pay'!E20-'Median Pay'!E19</f>
        <v>0</v>
      </c>
      <c r="F18" s="24">
        <f>'Median Pay'!F20-'Median Pay'!F19</f>
        <v>-1</v>
      </c>
      <c r="G18" s="24">
        <f>'Median Pay'!G20-'Median Pay'!G19</f>
        <v>0</v>
      </c>
      <c r="H18" s="24">
        <f>'Median Pay'!H20-'Median Pay'!H19</f>
        <v>0</v>
      </c>
      <c r="I18" s="24">
        <f>'Median Pay'!I20-'Median Pay'!I19</f>
        <v>0</v>
      </c>
      <c r="J18" s="24">
        <f>'Median Pay'!J20-'Median Pay'!J19</f>
        <v>0</v>
      </c>
      <c r="K18" s="24">
        <f>'Median Pay'!K20-'Median Pay'!K19</f>
        <v>3</v>
      </c>
      <c r="L18" s="24">
        <f>'Median Pay'!L20-'Median Pay'!L19</f>
        <v>0</v>
      </c>
      <c r="M18" s="24">
        <f>'Median Pay'!M20-'Median Pay'!M19</f>
        <v>0</v>
      </c>
      <c r="N18" s="24">
        <f>'Median Pay'!N20-'Median Pay'!N19</f>
        <v>1</v>
      </c>
      <c r="O18" s="24">
        <f>'Median Pay'!O20-'Median Pay'!O19</f>
        <v>0</v>
      </c>
      <c r="P18" s="24">
        <f>'Median Pay'!P20-'Median Pay'!P19</f>
        <v>-1</v>
      </c>
      <c r="Q18" s="24">
        <f>'Median Pay'!Q20-'Median Pay'!Q19</f>
        <v>-1</v>
      </c>
      <c r="R18" s="24">
        <f>'Median Pay'!R20-'Median Pay'!R19</f>
        <v>-1</v>
      </c>
      <c r="S18" s="24">
        <f>'Median Pay'!S20-'Median Pay'!S19</f>
        <v>-1</v>
      </c>
      <c r="T18" s="24">
        <f>'Median Pay'!T20-'Median Pay'!T19</f>
        <v>0</v>
      </c>
      <c r="U18" s="24">
        <f>'Median Pay'!U20-'Median Pay'!U19</f>
        <v>0</v>
      </c>
      <c r="V18" s="24">
        <f>'Median Pay'!V20-'Median Pay'!V19</f>
        <v>0</v>
      </c>
      <c r="W18" s="24">
        <f>'Median Pay'!W20-'Median Pay'!W19</f>
        <v>3</v>
      </c>
      <c r="X18" s="24">
        <f>'Median Pay'!X20-'Median Pay'!X19</f>
        <v>0</v>
      </c>
      <c r="Y18" s="24">
        <f>'Median Pay'!Y20-'Median Pay'!Y19</f>
        <v>0</v>
      </c>
      <c r="Z18" s="24">
        <f>'Median Pay'!Z20-'Median Pay'!Z19</f>
        <v>1</v>
      </c>
      <c r="AA18" s="24">
        <f>'Median Pay'!AA20-'Median Pay'!AA19</f>
        <v>1</v>
      </c>
      <c r="AB18" s="24">
        <f>'Median Pay'!AB20-'Median Pay'!AB19</f>
        <v>-1</v>
      </c>
      <c r="AC18" s="24">
        <f>'Median Pay'!AC20-'Median Pay'!AC19</f>
        <v>-2</v>
      </c>
      <c r="AD18" s="24">
        <f>'Median Pay'!AD20-'Median Pay'!AD19</f>
        <v>-2</v>
      </c>
      <c r="AE18" s="24">
        <f>'Median Pay'!AE20-'Median Pay'!AE19</f>
        <v>-2</v>
      </c>
      <c r="AF18" s="24">
        <f>'Median Pay'!AF20-'Median Pay'!AF19</f>
        <v>-1</v>
      </c>
      <c r="AG18" s="24">
        <f>'Median Pay'!AG20-'Median Pay'!AG19</f>
        <v>0</v>
      </c>
      <c r="AH18" s="24">
        <f>'Median Pay'!AH20-'Median Pay'!AH19</f>
        <v>1</v>
      </c>
      <c r="AI18" s="24">
        <f>'Median Pay'!AI20-'Median Pay'!AI19</f>
        <v>5</v>
      </c>
      <c r="AJ18" s="24">
        <f>'Median Pay'!AJ20-'Median Pay'!AJ19</f>
        <v>2</v>
      </c>
      <c r="AK18" s="24">
        <f>'Median Pay'!AK20-'Median Pay'!AK19</f>
        <v>0</v>
      </c>
      <c r="AL18" s="24">
        <f>'Median Pay'!AL20-'Median Pay'!AL19</f>
        <v>1</v>
      </c>
      <c r="AM18" s="24">
        <f>'Median Pay'!AM20-'Median Pay'!AM19</f>
        <v>1</v>
      </c>
      <c r="AN18" s="24">
        <f>'Median Pay'!AN20-'Median Pay'!AN19</f>
        <v>-2</v>
      </c>
      <c r="AO18" s="24">
        <f>'Median Pay'!AO20-'Median Pay'!AO19</f>
        <v>-2</v>
      </c>
      <c r="AP18" s="24">
        <f>'Median Pay'!AP20-'Median Pay'!AP19</f>
        <v>-2</v>
      </c>
      <c r="AQ18" s="24">
        <f>'Median Pay'!AQ20-'Median Pay'!AQ19</f>
        <v>-2</v>
      </c>
      <c r="AR18" s="24">
        <f>'Median Pay'!AR20-'Median Pay'!AR19</f>
        <v>-1</v>
      </c>
      <c r="AS18" s="24">
        <f>'Median Pay'!AS20-'Median Pay'!AS19</f>
        <v>0</v>
      </c>
      <c r="AT18" s="24">
        <f>'Median Pay'!AT20-'Median Pay'!AT19</f>
        <v>2</v>
      </c>
      <c r="AU18" s="24">
        <f>'Median Pay'!AU20-'Median Pay'!AU19</f>
        <v>6</v>
      </c>
      <c r="AV18" s="24">
        <f>'Median Pay'!AV20-'Median Pay'!AV19</f>
        <v>3</v>
      </c>
      <c r="AW18" s="24">
        <f>'Median Pay'!AW20-'Median Pay'!AW19</f>
        <v>2</v>
      </c>
      <c r="AX18" s="24">
        <f>'Median Pay'!AX20-'Median Pay'!AX19</f>
        <v>0</v>
      </c>
      <c r="AY18" s="24">
        <f>'Median Pay'!AY20-'Median Pay'!AY19</f>
        <v>1</v>
      </c>
      <c r="AZ18" s="24">
        <f>'Median Pay'!AZ20-'Median Pay'!AZ19</f>
        <v>-4</v>
      </c>
      <c r="BA18" s="24">
        <f>'Median Pay'!BA20-'Median Pay'!BA19</f>
        <v>-3</v>
      </c>
      <c r="BB18" s="24">
        <f>'Median Pay'!BB20-'Median Pay'!BB19</f>
        <v>-3</v>
      </c>
      <c r="BC18" s="24">
        <f>'Median Pay'!BC20-'Median Pay'!BC19</f>
        <v>-2</v>
      </c>
      <c r="BD18" s="24">
        <f>'Median Pay'!BD20-'Median Pay'!BD19</f>
        <v>-2</v>
      </c>
      <c r="BE18" s="24">
        <f>'Median Pay'!BE20-'Median Pay'!BE19</f>
        <v>-1</v>
      </c>
      <c r="BF18" s="24">
        <f>'Median Pay'!BF20-'Median Pay'!BF19</f>
        <v>3</v>
      </c>
      <c r="BG18" s="24">
        <f>'Median Pay'!BG20-'Median Pay'!BG19</f>
        <v>7</v>
      </c>
      <c r="BH18" s="24">
        <f>'Median Pay'!BH20-'Median Pay'!BH19</f>
        <v>5</v>
      </c>
      <c r="BI18" s="24">
        <f>'Median Pay'!BI20-'Median Pay'!BI19</f>
        <v>2</v>
      </c>
      <c r="BJ18" s="24">
        <f>'Median Pay'!BJ20-'Median Pay'!BJ19</f>
        <v>0</v>
      </c>
      <c r="BK18" s="24">
        <f>'Median Pay'!BK20-'Median Pay'!BK19</f>
        <v>1</v>
      </c>
      <c r="BL18" s="24">
        <f>'Median Pay'!BL20-'Median Pay'!BL19</f>
        <v>-6</v>
      </c>
      <c r="BM18" s="24">
        <f>'Median Pay'!BM20-'Median Pay'!BM19</f>
        <v>-4</v>
      </c>
      <c r="BN18" s="24">
        <f>'Median Pay'!BN20-'Median Pay'!BN19</f>
        <v>-3</v>
      </c>
      <c r="BO18" s="24">
        <f>'Median Pay'!BO20-'Median Pay'!BO19</f>
        <v>-3</v>
      </c>
      <c r="BP18" s="24">
        <f>'Median Pay'!BP20-'Median Pay'!BP19</f>
        <v>-3</v>
      </c>
      <c r="BQ18" s="24">
        <f>'Median Pay'!BQ20-'Median Pay'!BQ19</f>
        <v>-1</v>
      </c>
      <c r="BR18" s="24">
        <f>'Median Pay'!BR20-'Median Pay'!BR19</f>
        <v>4</v>
      </c>
      <c r="BS18" s="24">
        <f>'Median Pay'!BS20-'Median Pay'!BS19</f>
        <v>9</v>
      </c>
      <c r="BT18" s="24">
        <f>'Median Pay'!BT20-'Median Pay'!BT19</f>
        <v>6</v>
      </c>
      <c r="BU18" s="24">
        <f>'Median Pay'!BU20-'Median Pay'!BU19</f>
        <v>2</v>
      </c>
      <c r="BV18" s="24">
        <f>'Median Pay'!BV20-'Median Pay'!BV19</f>
        <v>-1</v>
      </c>
      <c r="BW18" s="24">
        <f>'Median Pay'!BW20-'Median Pay'!BW19</f>
        <v>2</v>
      </c>
      <c r="BX18" s="24">
        <f>'Median Pay'!BX20-'Median Pay'!BX19</f>
        <v>-7</v>
      </c>
      <c r="BY18" s="24">
        <f>'Median Pay'!BY20-'Median Pay'!BY19</f>
        <v>-5</v>
      </c>
      <c r="BZ18" s="24">
        <f>'Median Pay'!BZ20-'Median Pay'!BZ19</f>
        <v>-1</v>
      </c>
      <c r="CA18" s="71" t="s">
        <v>74</v>
      </c>
    </row>
    <row r="19" spans="1:80" x14ac:dyDescent="0.45">
      <c r="A19" s="3">
        <v>44228</v>
      </c>
      <c r="B19" s="24">
        <f>'Median Pay'!B21-'Median Pay'!B20</f>
        <v>0</v>
      </c>
      <c r="C19" s="24">
        <f>'Median Pay'!C21-'Median Pay'!C20</f>
        <v>0</v>
      </c>
      <c r="D19" s="24">
        <f>'Median Pay'!D21-'Median Pay'!D20</f>
        <v>0</v>
      </c>
      <c r="E19" s="24">
        <f>'Median Pay'!E21-'Median Pay'!E20</f>
        <v>0</v>
      </c>
      <c r="F19" s="24">
        <f>'Median Pay'!F21-'Median Pay'!F20</f>
        <v>0</v>
      </c>
      <c r="G19" s="24">
        <f>'Median Pay'!G21-'Median Pay'!G20</f>
        <v>0</v>
      </c>
      <c r="H19" s="24">
        <f>'Median Pay'!H21-'Median Pay'!H20</f>
        <v>0</v>
      </c>
      <c r="I19" s="24">
        <f>'Median Pay'!I21-'Median Pay'!I20</f>
        <v>0</v>
      </c>
      <c r="J19" s="24">
        <f>'Median Pay'!J21-'Median Pay'!J20</f>
        <v>1</v>
      </c>
      <c r="K19" s="24">
        <f>'Median Pay'!K21-'Median Pay'!K20</f>
        <v>-1</v>
      </c>
      <c r="L19" s="24">
        <f>'Median Pay'!L21-'Median Pay'!L20</f>
        <v>0</v>
      </c>
      <c r="M19" s="24">
        <f>'Median Pay'!M21-'Median Pay'!M20</f>
        <v>0</v>
      </c>
      <c r="N19" s="24">
        <f>'Median Pay'!N21-'Median Pay'!N20</f>
        <v>0</v>
      </c>
      <c r="O19" s="24">
        <f>'Median Pay'!O21-'Median Pay'!O20</f>
        <v>0</v>
      </c>
      <c r="P19" s="24">
        <f>'Median Pay'!P21-'Median Pay'!P20</f>
        <v>0</v>
      </c>
      <c r="Q19" s="24">
        <f>'Median Pay'!Q21-'Median Pay'!Q20</f>
        <v>0</v>
      </c>
      <c r="R19" s="24">
        <f>'Median Pay'!R21-'Median Pay'!R20</f>
        <v>0</v>
      </c>
      <c r="S19" s="24">
        <f>'Median Pay'!S21-'Median Pay'!S20</f>
        <v>0</v>
      </c>
      <c r="T19" s="24">
        <f>'Median Pay'!T21-'Median Pay'!T20</f>
        <v>0</v>
      </c>
      <c r="U19" s="24">
        <f>'Median Pay'!U21-'Median Pay'!U20</f>
        <v>0</v>
      </c>
      <c r="V19" s="24">
        <f>'Median Pay'!V21-'Median Pay'!V20</f>
        <v>0</v>
      </c>
      <c r="W19" s="24">
        <f>'Median Pay'!W21-'Median Pay'!W20</f>
        <v>0</v>
      </c>
      <c r="X19" s="24">
        <f>'Median Pay'!X21-'Median Pay'!X20</f>
        <v>1</v>
      </c>
      <c r="Y19" s="24">
        <f>'Median Pay'!Y21-'Median Pay'!Y20</f>
        <v>1</v>
      </c>
      <c r="Z19" s="24">
        <f>'Median Pay'!Z21-'Median Pay'!Z20</f>
        <v>0</v>
      </c>
      <c r="AA19" s="24">
        <f>'Median Pay'!AA21-'Median Pay'!AA20</f>
        <v>0</v>
      </c>
      <c r="AB19" s="24">
        <f>'Median Pay'!AB21-'Median Pay'!AB20</f>
        <v>0</v>
      </c>
      <c r="AC19" s="24">
        <f>'Median Pay'!AC21-'Median Pay'!AC20</f>
        <v>0</v>
      </c>
      <c r="AD19" s="24">
        <f>'Median Pay'!AD21-'Median Pay'!AD20</f>
        <v>0</v>
      </c>
      <c r="AE19" s="24">
        <f>'Median Pay'!AE21-'Median Pay'!AE20</f>
        <v>0</v>
      </c>
      <c r="AF19" s="24">
        <f>'Median Pay'!AF21-'Median Pay'!AF20</f>
        <v>1</v>
      </c>
      <c r="AG19" s="24">
        <f>'Median Pay'!AG21-'Median Pay'!AG20</f>
        <v>0</v>
      </c>
      <c r="AH19" s="24">
        <f>'Median Pay'!AH21-'Median Pay'!AH20</f>
        <v>1</v>
      </c>
      <c r="AI19" s="24">
        <f>'Median Pay'!AI21-'Median Pay'!AI20</f>
        <v>-1</v>
      </c>
      <c r="AJ19" s="24">
        <f>'Median Pay'!AJ21-'Median Pay'!AJ20</f>
        <v>0</v>
      </c>
      <c r="AK19" s="24">
        <f>'Median Pay'!AK21-'Median Pay'!AK20</f>
        <v>1</v>
      </c>
      <c r="AL19" s="24">
        <f>'Median Pay'!AL21-'Median Pay'!AL20</f>
        <v>0</v>
      </c>
      <c r="AM19" s="24">
        <f>'Median Pay'!AM21-'Median Pay'!AM20</f>
        <v>0</v>
      </c>
      <c r="AN19" s="24">
        <f>'Median Pay'!AN21-'Median Pay'!AN20</f>
        <v>-1</v>
      </c>
      <c r="AO19" s="24">
        <f>'Median Pay'!AO21-'Median Pay'!AO20</f>
        <v>0</v>
      </c>
      <c r="AP19" s="24">
        <f>'Median Pay'!AP21-'Median Pay'!AP20</f>
        <v>-1</v>
      </c>
      <c r="AQ19" s="24">
        <f>'Median Pay'!AQ21-'Median Pay'!AQ20</f>
        <v>0</v>
      </c>
      <c r="AR19" s="24">
        <f>'Median Pay'!AR21-'Median Pay'!AR20</f>
        <v>0</v>
      </c>
      <c r="AS19" s="24">
        <f>'Median Pay'!AS21-'Median Pay'!AS20</f>
        <v>1</v>
      </c>
      <c r="AT19" s="24">
        <f>'Median Pay'!AT21-'Median Pay'!AT20</f>
        <v>0</v>
      </c>
      <c r="AU19" s="24">
        <f>'Median Pay'!AU21-'Median Pay'!AU20</f>
        <v>-1</v>
      </c>
      <c r="AV19" s="24">
        <f>'Median Pay'!AV21-'Median Pay'!AV20</f>
        <v>1</v>
      </c>
      <c r="AW19" s="24">
        <f>'Median Pay'!AW21-'Median Pay'!AW20</f>
        <v>1</v>
      </c>
      <c r="AX19" s="24">
        <f>'Median Pay'!AX21-'Median Pay'!AX20</f>
        <v>0</v>
      </c>
      <c r="AY19" s="24">
        <f>'Median Pay'!AY21-'Median Pay'!AY20</f>
        <v>0</v>
      </c>
      <c r="AZ19" s="24">
        <f>'Median Pay'!AZ21-'Median Pay'!AZ20</f>
        <v>0</v>
      </c>
      <c r="BA19" s="24">
        <f>'Median Pay'!BA21-'Median Pay'!BA20</f>
        <v>0</v>
      </c>
      <c r="BB19" s="24">
        <f>'Median Pay'!BB21-'Median Pay'!BB20</f>
        <v>-1</v>
      </c>
      <c r="BC19" s="24">
        <f>'Median Pay'!BC21-'Median Pay'!BC20</f>
        <v>-1</v>
      </c>
      <c r="BD19" s="24">
        <f>'Median Pay'!BD21-'Median Pay'!BD20</f>
        <v>0</v>
      </c>
      <c r="BE19" s="24">
        <f>'Median Pay'!BE21-'Median Pay'!BE20</f>
        <v>2</v>
      </c>
      <c r="BF19" s="24">
        <f>'Median Pay'!BF21-'Median Pay'!BF20</f>
        <v>1</v>
      </c>
      <c r="BG19" s="24">
        <f>'Median Pay'!BG21-'Median Pay'!BG20</f>
        <v>-1</v>
      </c>
      <c r="BH19" s="24">
        <f>'Median Pay'!BH21-'Median Pay'!BH20</f>
        <v>0</v>
      </c>
      <c r="BI19" s="24">
        <f>'Median Pay'!BI21-'Median Pay'!BI20</f>
        <v>1</v>
      </c>
      <c r="BJ19" s="24">
        <f>'Median Pay'!BJ21-'Median Pay'!BJ20</f>
        <v>0</v>
      </c>
      <c r="BK19" s="24">
        <f>'Median Pay'!BK21-'Median Pay'!BK20</f>
        <v>0</v>
      </c>
      <c r="BL19" s="24">
        <f>'Median Pay'!BL21-'Median Pay'!BL20</f>
        <v>0</v>
      </c>
      <c r="BM19" s="24">
        <f>'Median Pay'!BM21-'Median Pay'!BM20</f>
        <v>-1</v>
      </c>
      <c r="BN19" s="24">
        <f>'Median Pay'!BN21-'Median Pay'!BN20</f>
        <v>-1</v>
      </c>
      <c r="BO19" s="24">
        <f>'Median Pay'!BO21-'Median Pay'!BO20</f>
        <v>0</v>
      </c>
      <c r="BP19" s="24">
        <f>'Median Pay'!BP21-'Median Pay'!BP20</f>
        <v>1</v>
      </c>
      <c r="BQ19" s="24">
        <f>'Median Pay'!BQ21-'Median Pay'!BQ20</f>
        <v>2</v>
      </c>
      <c r="BR19" s="24">
        <f>'Median Pay'!BR21-'Median Pay'!BR20</f>
        <v>0</v>
      </c>
      <c r="BS19" s="24">
        <f>'Median Pay'!BS21-'Median Pay'!BS20</f>
        <v>-2</v>
      </c>
      <c r="BT19" s="24">
        <f>'Median Pay'!BT21-'Median Pay'!BT20</f>
        <v>0</v>
      </c>
      <c r="BU19" s="24">
        <f>'Median Pay'!BU21-'Median Pay'!BU20</f>
        <v>0</v>
      </c>
      <c r="BV19" s="24">
        <f>'Median Pay'!BV21-'Median Pay'!BV20</f>
        <v>-1</v>
      </c>
      <c r="BW19" s="24">
        <f>'Median Pay'!BW21-'Median Pay'!BW20</f>
        <v>-1</v>
      </c>
      <c r="BX19" s="24">
        <f>'Median Pay'!BX21-'Median Pay'!BX20</f>
        <v>-1</v>
      </c>
      <c r="BY19" s="24">
        <f>'Median Pay'!BY21-'Median Pay'!BY20</f>
        <v>-2</v>
      </c>
      <c r="BZ19" s="24">
        <f>'Median Pay'!BZ21-'Median Pay'!BZ20</f>
        <v>-3</v>
      </c>
      <c r="CA19" s="24">
        <f>'Median Pay'!CA21-'Median Pay'!CA20</f>
        <v>1</v>
      </c>
      <c r="CB19" s="71" t="s">
        <v>74</v>
      </c>
    </row>
    <row r="20" spans="1:80" s="27" customFormat="1" x14ac:dyDescent="0.45">
      <c r="A20" s="58" t="s">
        <v>75</v>
      </c>
      <c r="B20" s="82">
        <f>'Median Pay'!B22-'Median Pay'!B6</f>
        <v>1</v>
      </c>
      <c r="C20" s="82">
        <f>'Median Pay'!C22-'Median Pay'!C6</f>
        <v>1</v>
      </c>
      <c r="D20" s="82">
        <f>'Median Pay'!D22-'Median Pay'!D6</f>
        <v>1</v>
      </c>
      <c r="E20" s="82">
        <f>'Median Pay'!E22-'Median Pay'!E6</f>
        <v>-1</v>
      </c>
      <c r="F20" s="82">
        <f>'Median Pay'!F22-'Median Pay'!F6</f>
        <v>0</v>
      </c>
      <c r="G20" s="82">
        <f>'Median Pay'!G22-'Median Pay'!G6</f>
        <v>0</v>
      </c>
      <c r="H20" s="82">
        <f>'Median Pay'!H22-'Median Pay'!H6</f>
        <v>1</v>
      </c>
      <c r="I20" s="82">
        <f>'Median Pay'!I22-'Median Pay'!I6</f>
        <v>2</v>
      </c>
      <c r="J20" s="82">
        <f>'Median Pay'!J22-'Median Pay'!J6</f>
        <v>2</v>
      </c>
      <c r="K20" s="82">
        <f>'Median Pay'!K22-'Median Pay'!K6</f>
        <v>2</v>
      </c>
      <c r="L20" s="82">
        <f>'Median Pay'!L22-'Median Pay'!L6</f>
        <v>0</v>
      </c>
      <c r="M20" s="82">
        <f>'Median Pay'!M22-'Median Pay'!M6</f>
        <v>1</v>
      </c>
      <c r="N20" s="82">
        <f>'Median Pay'!N22-'Median Pay'!N6</f>
        <v>1</v>
      </c>
      <c r="O20" s="82">
        <f>'Median Pay'!O22-'Median Pay'!O6</f>
        <v>1</v>
      </c>
      <c r="P20" s="82">
        <f>'Median Pay'!P22-'Median Pay'!P6</f>
        <v>-1</v>
      </c>
      <c r="Q20" s="82">
        <f>'Median Pay'!Q22-'Median Pay'!Q6</f>
        <v>-1</v>
      </c>
      <c r="R20" s="82">
        <f>'Median Pay'!R22-'Median Pay'!R6</f>
        <v>0</v>
      </c>
      <c r="S20" s="82">
        <f>'Median Pay'!S22-'Median Pay'!S6</f>
        <v>-1</v>
      </c>
      <c r="T20" s="82">
        <f>'Median Pay'!T22-'Median Pay'!T6</f>
        <v>0</v>
      </c>
      <c r="U20" s="82">
        <f>'Median Pay'!U22-'Median Pay'!U6</f>
        <v>0</v>
      </c>
      <c r="V20" s="82">
        <f>'Median Pay'!V22-'Median Pay'!V6</f>
        <v>0</v>
      </c>
      <c r="W20" s="82">
        <f>'Median Pay'!W22-'Median Pay'!W6</f>
        <v>3</v>
      </c>
      <c r="X20" s="82">
        <f>'Median Pay'!X22-'Median Pay'!X6</f>
        <v>2</v>
      </c>
      <c r="Y20" s="82">
        <f>'Median Pay'!Y22-'Median Pay'!Y6</f>
        <v>1</v>
      </c>
      <c r="Z20" s="82">
        <f>'Median Pay'!Z22-'Median Pay'!Z6</f>
        <v>1</v>
      </c>
      <c r="AA20" s="82">
        <f>'Median Pay'!AA22-'Median Pay'!AA6</f>
        <v>1</v>
      </c>
      <c r="AB20" s="82">
        <f>'Median Pay'!AB22-'Median Pay'!AB6</f>
        <v>-1</v>
      </c>
      <c r="AC20" s="82">
        <f>'Median Pay'!AC22-'Median Pay'!AC6</f>
        <v>0</v>
      </c>
      <c r="AD20" s="82">
        <f>'Median Pay'!AD22-'Median Pay'!AD6</f>
        <v>0</v>
      </c>
      <c r="AE20" s="82">
        <f>'Median Pay'!AE22-'Median Pay'!AE6</f>
        <v>-1</v>
      </c>
      <c r="AF20" s="82">
        <f>'Median Pay'!AF22-'Median Pay'!AF6</f>
        <v>0</v>
      </c>
      <c r="AG20" s="82">
        <f>'Median Pay'!AG22-'Median Pay'!AG6</f>
        <v>-1</v>
      </c>
      <c r="AH20" s="82">
        <f>'Median Pay'!AH22-'Median Pay'!AH6</f>
        <v>1</v>
      </c>
      <c r="AI20" s="82">
        <f>'Median Pay'!AI22-'Median Pay'!AI6</f>
        <v>3</v>
      </c>
      <c r="AJ20" s="82">
        <f>'Median Pay'!AJ22-'Median Pay'!AJ6</f>
        <v>1</v>
      </c>
      <c r="AK20" s="82">
        <f>'Median Pay'!AK22-'Median Pay'!AK6</f>
        <v>1</v>
      </c>
      <c r="AL20" s="82">
        <f>'Median Pay'!AL22-'Median Pay'!AL6</f>
        <v>1</v>
      </c>
      <c r="AM20" s="82">
        <f>'Median Pay'!AM22-'Median Pay'!AM6</f>
        <v>0</v>
      </c>
      <c r="AN20" s="82">
        <f>'Median Pay'!AN22-'Median Pay'!AN6</f>
        <v>-3</v>
      </c>
      <c r="AO20" s="82">
        <f>'Median Pay'!AO22-'Median Pay'!AO6</f>
        <v>-2</v>
      </c>
      <c r="AP20" s="82">
        <f>'Median Pay'!AP22-'Median Pay'!AP6</f>
        <v>-1</v>
      </c>
      <c r="AQ20" s="82">
        <f>'Median Pay'!AQ22-'Median Pay'!AQ6</f>
        <v>-2</v>
      </c>
      <c r="AR20" s="82">
        <f>'Median Pay'!AR22-'Median Pay'!AR6</f>
        <v>-2</v>
      </c>
      <c r="AS20" s="82">
        <f>'Median Pay'!AS22-'Median Pay'!AS6</f>
        <v>-1</v>
      </c>
      <c r="AT20" s="82">
        <f>'Median Pay'!AT22-'Median Pay'!AT6</f>
        <v>3</v>
      </c>
      <c r="AU20" s="82">
        <f>'Median Pay'!AU22-'Median Pay'!AU6</f>
        <v>4</v>
      </c>
      <c r="AV20" s="82">
        <f>'Median Pay'!AV22-'Median Pay'!AV6</f>
        <v>3</v>
      </c>
      <c r="AW20" s="82">
        <f>'Median Pay'!AW22-'Median Pay'!AW6</f>
        <v>2</v>
      </c>
      <c r="AX20" s="82">
        <f>'Median Pay'!AX22-'Median Pay'!AX6</f>
        <v>1</v>
      </c>
      <c r="AY20" s="82">
        <f>'Median Pay'!AY22-'Median Pay'!AY6</f>
        <v>-1</v>
      </c>
      <c r="AZ20" s="82">
        <f>'Median Pay'!AZ22-'Median Pay'!AZ6</f>
        <v>-4</v>
      </c>
      <c r="BA20" s="82">
        <f>'Median Pay'!BA22-'Median Pay'!BA6</f>
        <v>-5</v>
      </c>
      <c r="BB20" s="82">
        <f>'Median Pay'!BB22-'Median Pay'!BB6</f>
        <v>-2</v>
      </c>
      <c r="BC20" s="82">
        <f>'Median Pay'!BC22-'Median Pay'!BC6</f>
        <v>-2</v>
      </c>
      <c r="BD20" s="82">
        <f>'Median Pay'!BD22-'Median Pay'!BD6</f>
        <v>-3</v>
      </c>
      <c r="BE20" s="82">
        <f>'Median Pay'!BE22-'Median Pay'!BE6</f>
        <v>1</v>
      </c>
      <c r="BF20" s="82">
        <f>'Median Pay'!BF22-'Median Pay'!BF6</f>
        <v>3</v>
      </c>
      <c r="BG20" s="82">
        <f>'Median Pay'!BG22-'Median Pay'!BG6</f>
        <v>5</v>
      </c>
      <c r="BH20" s="82">
        <f>'Median Pay'!BH22-'Median Pay'!BH6</f>
        <v>4</v>
      </c>
      <c r="BI20" s="82">
        <f>'Median Pay'!BI22-'Median Pay'!BI6</f>
        <v>2</v>
      </c>
      <c r="BJ20" s="82">
        <f>'Median Pay'!BJ22-'Median Pay'!BJ6</f>
        <v>0</v>
      </c>
      <c r="BK20" s="82">
        <f>'Median Pay'!BK22-'Median Pay'!BK6</f>
        <v>-1</v>
      </c>
      <c r="BL20" s="82">
        <f>'Median Pay'!BL22-'Median Pay'!BL6</f>
        <v>-7</v>
      </c>
      <c r="BM20" s="82">
        <f>'Median Pay'!BM22-'Median Pay'!BM6</f>
        <v>-8</v>
      </c>
      <c r="BN20" s="82">
        <f ca="1">'Median Pay'!BN22-'Median Pay'!BN6</f>
        <v>-3</v>
      </c>
      <c r="BO20" s="82">
        <f ca="1">'Median Pay'!BO22-'Median Pay'!BO6</f>
        <v>-3</v>
      </c>
      <c r="BP20" s="82">
        <f ca="1">'Median Pay'!BP22-'Median Pay'!BP6</f>
        <v>-1</v>
      </c>
      <c r="BQ20" s="82">
        <f ca="1">'Median Pay'!BQ22-'Median Pay'!BQ6</f>
        <v>4</v>
      </c>
      <c r="BR20" s="82">
        <f ca="1">'Median Pay'!BR22-'Median Pay'!BR6</f>
        <v>2</v>
      </c>
      <c r="BS20" s="82">
        <f ca="1">'Median Pay'!BS22-'Median Pay'!BS6</f>
        <v>6</v>
      </c>
      <c r="BT20" s="82">
        <f ca="1">'Median Pay'!BT22-'Median Pay'!BT6</f>
        <v>20</v>
      </c>
      <c r="BU20" s="82">
        <f ca="1">'Median Pay'!BU22-'Median Pay'!BU6</f>
        <v>4</v>
      </c>
      <c r="BV20" s="82">
        <f ca="1">'Median Pay'!BV22-'Median Pay'!BV6</f>
        <v>-3</v>
      </c>
      <c r="BW20" s="82">
        <f ca="1">'Median Pay'!BW22-'Median Pay'!BW6</f>
        <v>8</v>
      </c>
      <c r="BX20" s="82">
        <f ca="1">'Median Pay'!BX22-'Median Pay'!BX6</f>
        <v>-3</v>
      </c>
      <c r="BY20" s="82">
        <f ca="1">'Median Pay'!BY22-'Median Pay'!BY6</f>
        <v>-4</v>
      </c>
      <c r="BZ20" s="82">
        <f ca="1">'Median Pay'!BZ22-'Median Pay'!BZ6</f>
        <v>-4</v>
      </c>
      <c r="CA20" s="82">
        <f ca="1">'Median Pay'!CA22-'Median Pay'!CA6</f>
        <v>1</v>
      </c>
      <c r="CB20" s="82">
        <f ca="1">'Median Pay'!CB22-'Median Pay'!CB6</f>
        <v>0</v>
      </c>
    </row>
  </sheetData>
  <phoneticPr fontId="14" type="noConversion"/>
  <pageMargins left="0.7" right="0.7" top="0.75" bottom="0.75" header="0.3" footer="0.3"/>
  <pageSetup paperSize="9" orientation="portrait" horizontalDpi="90" verticalDpi="90"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D9"/>
  <sheetViews>
    <sheetView workbookViewId="0"/>
  </sheetViews>
  <sheetFormatPr defaultRowHeight="14.25" x14ac:dyDescent="0.45"/>
  <cols>
    <col min="1" max="1" width="5.59765625" bestFit="1" customWidth="1"/>
    <col min="2" max="2" width="13.59765625" customWidth="1"/>
    <col min="3" max="3" width="19.1328125" customWidth="1"/>
    <col min="4" max="4" width="43" customWidth="1"/>
  </cols>
  <sheetData>
    <row r="2" spans="1:4" ht="17.649999999999999" x14ac:dyDescent="0.5">
      <c r="B2" s="53" t="s">
        <v>86</v>
      </c>
      <c r="C2" s="52"/>
      <c r="D2" s="52"/>
    </row>
    <row r="3" spans="1:4" x14ac:dyDescent="0.45">
      <c r="A3" s="3"/>
    </row>
    <row r="4" spans="1:4" ht="15.4" x14ac:dyDescent="0.45">
      <c r="B4" s="54" t="s">
        <v>80</v>
      </c>
      <c r="C4" s="52"/>
      <c r="D4" s="52"/>
    </row>
    <row r="6" spans="1:4" ht="26.65" x14ac:dyDescent="0.45">
      <c r="B6" s="56" t="s">
        <v>81</v>
      </c>
      <c r="C6" s="57" t="s">
        <v>82</v>
      </c>
      <c r="D6" s="55" t="s">
        <v>83</v>
      </c>
    </row>
    <row r="7" spans="1:4" ht="64.5" x14ac:dyDescent="0.45">
      <c r="B7" s="74" t="s">
        <v>114</v>
      </c>
      <c r="C7" s="75" t="s">
        <v>115</v>
      </c>
      <c r="D7" s="72" t="s">
        <v>107</v>
      </c>
    </row>
    <row r="8" spans="1:4" ht="38.25" x14ac:dyDescent="0.45">
      <c r="B8" s="76">
        <v>43952</v>
      </c>
      <c r="C8" s="77">
        <v>44028</v>
      </c>
      <c r="D8" s="78" t="s">
        <v>108</v>
      </c>
    </row>
    <row r="9" spans="1:4" ht="64.5" x14ac:dyDescent="0.45">
      <c r="B9" s="74" t="s">
        <v>118</v>
      </c>
      <c r="C9" s="73" t="s">
        <v>117</v>
      </c>
      <c r="D9" s="72" t="s">
        <v>119</v>
      </c>
    </row>
  </sheetData>
  <pageMargins left="0.7" right="0.7" top="0.75" bottom="0.75" header="0.3" footer="0.3"/>
  <pageSetup paperSize="9" orientation="portrait" horizontalDpi="90" verticalDpi="90"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7a9ae96-5985-4619-9d37-2f926a0dc821">7TPMD4Y2JQXF-376655580-491</_dlc_DocId>
    <_dlc_DocIdUrl xmlns="67a9ae96-5985-4619-9d37-2f926a0dc821">
      <Url>https://share.sp.ons.statistics.gov.uk/sites/MSDLMS/_layouts/15/DocIdRedir.aspx?ID=7TPMD4Y2JQXF-376655580-491</Url>
      <Description>7TPMD4Y2JQXF-376655580-491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FB9E03D661D9948B7849B9652B6A55D" ma:contentTypeVersion="0" ma:contentTypeDescription="Create a new document." ma:contentTypeScope="" ma:versionID="02ea8933aaad3f5e578c11b845bd2629">
  <xsd:schema xmlns:xsd="http://www.w3.org/2001/XMLSchema" xmlns:xs="http://www.w3.org/2001/XMLSchema" xmlns:p="http://schemas.microsoft.com/office/2006/metadata/properties" xmlns:ns2="67a9ae96-5985-4619-9d37-2f926a0dc821" targetNamespace="http://schemas.microsoft.com/office/2006/metadata/properties" ma:root="true" ma:fieldsID="b756d0dc2f40dc05877791e4742d1c7e" ns2:_="">
    <xsd:import namespace="67a9ae96-5985-4619-9d37-2f926a0dc82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9ae96-5985-4619-9d37-2f926a0dc8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BB708-15BB-457A-BA9F-7DC05B149EBE}">
  <ds:schemaRefs>
    <ds:schemaRef ds:uri="http://schemas.microsoft.com/sharepoint/events"/>
  </ds:schemaRefs>
</ds:datastoreItem>
</file>

<file path=customXml/itemProps2.xml><?xml version="1.0" encoding="utf-8"?>
<ds:datastoreItem xmlns:ds="http://schemas.openxmlformats.org/officeDocument/2006/customXml" ds:itemID="{67B04924-7075-4AFD-92ED-A762CB5EF024}">
  <ds:schemaRefs>
    <ds:schemaRef ds:uri="http://schemas.microsoft.com/sharepoint/v3/contenttype/forms"/>
  </ds:schemaRefs>
</ds:datastoreItem>
</file>

<file path=customXml/itemProps3.xml><?xml version="1.0" encoding="utf-8"?>
<ds:datastoreItem xmlns:ds="http://schemas.openxmlformats.org/officeDocument/2006/customXml" ds:itemID="{4F404CAD-DB18-4DD7-A811-3E9C68852E13}">
  <ds:schemaRefs>
    <ds:schemaRef ds:uri="http://purl.org/dc/elements/1.1/"/>
    <ds:schemaRef ds:uri="http://schemas.microsoft.com/office/2006/metadata/properties"/>
    <ds:schemaRef ds:uri="67a9ae96-5985-4619-9d37-2f926a0dc8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F4B768B-E79C-469A-800C-AD5BE4CB5E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Llio</dc:creator>
  <cp:lastModifiedBy>Heaton, Alice (CS&amp;TD KAI)</cp:lastModifiedBy>
  <dcterms:created xsi:type="dcterms:W3CDTF">2020-09-16T12:29:18Z</dcterms:created>
  <dcterms:modified xsi:type="dcterms:W3CDTF">2021-02-17T11:38:32Z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0x0101002FB9E03D661D9948B7849B9652B6A55D</vt:lpwstr>
  </property>
  <property fmtid="{D5CDD505-2E9C-101B-9397-08002B2CF9AE}" pid="3" name="_dlc_DocIdItemGuid">
    <vt:lpwstr>c3d753a1-e4e3-48c5-ad4a-07ca57df4beb</vt:lpwstr>
  </property>
  <property fmtid="{D5CDD505-2E9C-101B-9397-08002B2CF9AE}" pid="4" name="TaxKeyword">
    <vt:lpwstr/>
  </property>
  <property fmtid="{D5CDD505-2E9C-101B-9397-08002B2CF9AE}" pid="5" name="MSIP_Label_f9af038e-07b4-4369-a678-c835687cb272_Enabled">
    <vt:lpwstr>true</vt:lpwstr>
  </property>
  <property fmtid="{D5CDD505-2E9C-101B-9397-08002B2CF9AE}" pid="6" name="MSIP_Label_f9af038e-07b4-4369-a678-c835687cb272_SetDate">
    <vt:lpwstr>2020-12-01T12:55:07Z</vt:lpwstr>
  </property>
  <property fmtid="{D5CDD505-2E9C-101B-9397-08002B2CF9AE}" pid="7" name="MSIP_Label_f9af038e-07b4-4369-a678-c835687cb272_Method">
    <vt:lpwstr>Standard</vt:lpwstr>
  </property>
  <property fmtid="{D5CDD505-2E9C-101B-9397-08002B2CF9AE}" pid="8" name="MSIP_Label_f9af038e-07b4-4369-a678-c835687cb272_Name">
    <vt:lpwstr>OFFICIAL</vt:lpwstr>
  </property>
  <property fmtid="{D5CDD505-2E9C-101B-9397-08002B2CF9AE}" pid="9" name="MSIP_Label_f9af038e-07b4-4369-a678-c835687cb272_SiteId">
    <vt:lpwstr>ac52f73c-fd1a-4a9a-8e7a-4a248f3139e1</vt:lpwstr>
  </property>
  <property fmtid="{D5CDD505-2E9C-101B-9397-08002B2CF9AE}" pid="10" name="MSIP_Label_f9af038e-07b4-4369-a678-c835687cb272_ActionId">
    <vt:lpwstr>d90a14f0-3604-4409-bf8c-e9c2fdce0a4d</vt:lpwstr>
  </property>
  <property fmtid="{D5CDD505-2E9C-101B-9397-08002B2CF9AE}" pid="11" name="MSIP_Label_f9af038e-07b4-4369-a678-c835687cb272_ContentBits">
    <vt:lpwstr>2</vt:lpwstr>
  </property>
</Properties>
</file>