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FP\CURRENT\PUBLICATION\Datasets\"/>
    </mc:Choice>
  </mc:AlternateContent>
  <xr:revisionPtr revIDLastSave="0" documentId="13_ncr:1_{E8FC3D9A-84EC-4594-A8EE-4640FCAEECE6}" xr6:coauthVersionLast="36" xr6:coauthVersionMax="36" xr10:uidLastSave="{00000000-0000-0000-0000-000000000000}"/>
  <bookViews>
    <workbookView xWindow="0" yWindow="0" windowWidth="23040" windowHeight="9540" tabRatio="661" xr2:uid="{00000000-000D-0000-FFFF-FFFF00000000}"/>
  </bookViews>
  <sheets>
    <sheet name="ReadMe" sheetId="2" r:id="rId1"/>
    <sheet name="Contents" sheetId="56" r:id="rId2"/>
    <sheet name="Table A1" sheetId="25" r:id="rId3"/>
    <sheet name="Table A2" sheetId="34" r:id="rId4"/>
    <sheet name="Table A3" sheetId="35" r:id="rId5"/>
    <sheet name="Table A4" sheetId="36" r:id="rId6"/>
    <sheet name="Table A5" sheetId="45" r:id="rId7"/>
    <sheet name="Table A6" sheetId="37" r:id="rId8"/>
    <sheet name="Table A7" sheetId="38" r:id="rId9"/>
    <sheet name="Table A8" sheetId="40" r:id="rId10"/>
  </sheets>
  <definedNames>
    <definedName name="Base_year">ReadMe!$B$35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96" i="36" l="1"/>
  <c r="AA97" i="36" l="1"/>
  <c r="T97" i="36"/>
  <c r="T96" i="36"/>
  <c r="AA98" i="36" l="1"/>
  <c r="T98" i="36"/>
  <c r="AA99" i="36" l="1"/>
  <c r="T99" i="36"/>
  <c r="AA100" i="36" l="1"/>
  <c r="T100" i="36"/>
  <c r="AA95" i="36"/>
  <c r="AA101" i="36" l="1"/>
  <c r="T101" i="36"/>
  <c r="T95" i="36"/>
  <c r="AA102" i="36" l="1"/>
  <c r="T102" i="36"/>
  <c r="AA103" i="36" l="1"/>
  <c r="T103" i="36"/>
  <c r="AA104" i="36" l="1"/>
  <c r="T104" i="36"/>
  <c r="AA94" i="36"/>
  <c r="T94" i="36" l="1"/>
  <c r="AA93" i="36" l="1"/>
  <c r="T93" i="36" l="1"/>
  <c r="AA92" i="36" l="1"/>
  <c r="T92" i="36" l="1"/>
  <c r="AA91" i="36" l="1"/>
  <c r="T91" i="36" l="1"/>
  <c r="AA90" i="36" l="1"/>
  <c r="T90" i="36" l="1"/>
  <c r="AA89" i="36" l="1"/>
  <c r="T89" i="36" l="1"/>
  <c r="AA88" i="36" l="1"/>
  <c r="T88" i="36" l="1"/>
  <c r="AA87" i="36" l="1"/>
  <c r="T87" i="36" l="1"/>
  <c r="AA86" i="36" l="1"/>
  <c r="T86" i="36" l="1"/>
  <c r="AA85" i="36" l="1"/>
  <c r="T85" i="36" l="1"/>
  <c r="AA84" i="36" l="1"/>
  <c r="T84" i="36" l="1"/>
  <c r="AA83" i="36" l="1"/>
  <c r="T83" i="36" l="1"/>
  <c r="AA82" i="36" l="1"/>
  <c r="T82" i="36" l="1"/>
  <c r="AA81" i="36" l="1"/>
  <c r="AA80" i="36" l="1"/>
  <c r="T81" i="36"/>
  <c r="T80" i="36" l="1"/>
  <c r="AA79" i="36"/>
  <c r="AA78" i="36" l="1"/>
  <c r="T79" i="36"/>
  <c r="AA77" i="36" l="1"/>
  <c r="T78" i="36"/>
  <c r="T77" i="36" l="1"/>
  <c r="AA76" i="36"/>
  <c r="T76" i="36" l="1"/>
  <c r="AA75" i="36"/>
  <c r="AA74" i="36" l="1"/>
  <c r="T75" i="36"/>
  <c r="T74" i="36" l="1"/>
  <c r="AA73" i="36"/>
  <c r="AA72" i="36" l="1"/>
  <c r="T73" i="36"/>
  <c r="AA71" i="36" l="1"/>
  <c r="T72" i="36"/>
  <c r="T71" i="36" l="1"/>
  <c r="AA70" i="36"/>
  <c r="AA69" i="36" l="1"/>
  <c r="T70" i="36"/>
  <c r="AA68" i="36" l="1"/>
  <c r="T69" i="36"/>
  <c r="AA67" i="36" l="1"/>
  <c r="T68" i="36"/>
  <c r="AA66" i="36" l="1"/>
  <c r="T67" i="36"/>
  <c r="AA65" i="36" l="1"/>
  <c r="T66" i="36"/>
  <c r="AA64" i="36" l="1"/>
  <c r="T65" i="36"/>
  <c r="AA63" i="36" l="1"/>
  <c r="T64" i="36"/>
  <c r="AA62" i="36" l="1"/>
  <c r="T63" i="36"/>
  <c r="AA61" i="36" l="1"/>
  <c r="T62" i="36"/>
  <c r="AA60" i="36" l="1"/>
  <c r="T61" i="36"/>
  <c r="AA59" i="36" l="1"/>
  <c r="T60" i="36"/>
  <c r="AA58" i="36" l="1"/>
  <c r="T59" i="36"/>
  <c r="AA57" i="36" l="1"/>
  <c r="T58" i="36"/>
  <c r="T57" i="36" l="1"/>
  <c r="CC33" i="36" l="1"/>
  <c r="CC32" i="36" l="1"/>
  <c r="CC83" i="36" s="1"/>
  <c r="AA83" i="25"/>
  <c r="AA84" i="25" l="1"/>
  <c r="CC34" i="36"/>
  <c r="CC84" i="36" s="1"/>
  <c r="CC31" i="36" l="1"/>
  <c r="CC82" i="36" s="1"/>
  <c r="AA82" i="25"/>
  <c r="AA85" i="25" l="1"/>
  <c r="CC35" i="36"/>
  <c r="CC85" i="36" s="1"/>
  <c r="CC30" i="36" l="1"/>
  <c r="CC81" i="36" s="1"/>
  <c r="AA81" i="25"/>
  <c r="AA86" i="25" l="1"/>
  <c r="CC36" i="36"/>
  <c r="CC86" i="36" s="1"/>
  <c r="CC29" i="36" l="1"/>
  <c r="CC80" i="36" s="1"/>
  <c r="AA80" i="25"/>
  <c r="AA87" i="25" l="1"/>
  <c r="CC37" i="36"/>
  <c r="CC87" i="36" s="1"/>
  <c r="CC28" i="36" l="1"/>
  <c r="CC79" i="36" s="1"/>
  <c r="AA79" i="25"/>
  <c r="AA88" i="25" l="1"/>
  <c r="CC38" i="36"/>
  <c r="CC88" i="36" s="1"/>
  <c r="CC27" i="36" l="1"/>
  <c r="CC78" i="36" s="1"/>
  <c r="AA78" i="25"/>
  <c r="AA89" i="25" l="1"/>
  <c r="CC39" i="36"/>
  <c r="CC89" i="36" s="1"/>
  <c r="CC26" i="36" l="1"/>
  <c r="CC77" i="36" s="1"/>
  <c r="AA77" i="25"/>
  <c r="BV52" i="36" l="1"/>
  <c r="T52" i="37"/>
  <c r="AA90" i="25" l="1"/>
  <c r="CC40" i="36"/>
  <c r="CC90" i="36" s="1"/>
  <c r="AA91" i="25" l="1"/>
  <c r="CC41" i="36"/>
  <c r="CC91" i="36" s="1"/>
  <c r="AA92" i="25" l="1"/>
  <c r="CC42" i="36"/>
  <c r="CC92" i="36" s="1"/>
  <c r="AA93" i="25" l="1"/>
  <c r="CC43" i="36"/>
  <c r="CC93" i="36" s="1"/>
  <c r="BV51" i="36" l="1"/>
  <c r="BV102" i="36" s="1"/>
  <c r="T102" i="25"/>
  <c r="BV54" i="36" l="1"/>
  <c r="T103" i="25"/>
  <c r="BV53" i="36"/>
  <c r="BV103" i="36" s="1"/>
  <c r="T104" i="25"/>
  <c r="BV50" i="36" l="1"/>
  <c r="BV49" i="36"/>
  <c r="BV104" i="36"/>
  <c r="BV101" i="36"/>
  <c r="T100" i="25"/>
  <c r="T101" i="25"/>
  <c r="BV100" i="36" l="1"/>
  <c r="BV48" i="36"/>
  <c r="BV99" i="36" s="1"/>
  <c r="AA94" i="25"/>
  <c r="CC44" i="36"/>
  <c r="CC94" i="36" s="1"/>
  <c r="T99" i="25"/>
  <c r="BV47" i="36" l="1"/>
  <c r="BV98" i="36" s="1"/>
  <c r="T98" i="25"/>
  <c r="BV46" i="36" l="1"/>
  <c r="BV97" i="36" s="1"/>
  <c r="T97" i="25"/>
  <c r="BV45" i="36" l="1"/>
  <c r="BV96" i="36" s="1"/>
  <c r="T96" i="25"/>
  <c r="BV44" i="36" l="1"/>
  <c r="BV95" i="36" s="1"/>
  <c r="AA95" i="25"/>
  <c r="CC45" i="36"/>
  <c r="CC95" i="36" s="1"/>
  <c r="T95" i="25"/>
  <c r="BV43" i="36" l="1"/>
  <c r="BV94" i="36" s="1"/>
  <c r="T94" i="25"/>
  <c r="BV42" i="36" l="1"/>
  <c r="BV93" i="36" s="1"/>
  <c r="T93" i="25"/>
  <c r="BV41" i="36" l="1"/>
  <c r="BV92" i="36" s="1"/>
  <c r="T92" i="25"/>
  <c r="BV40" i="36" l="1"/>
  <c r="BV91" i="36" s="1"/>
  <c r="AA96" i="25"/>
  <c r="CC46" i="36"/>
  <c r="CC96" i="36" s="1"/>
  <c r="T91" i="25"/>
  <c r="BV39" i="36" l="1"/>
  <c r="BV90" i="36" s="1"/>
  <c r="T90" i="25"/>
  <c r="BV38" i="36" l="1"/>
  <c r="BV89" i="36" s="1"/>
  <c r="T89" i="25"/>
  <c r="BV37" i="36" l="1"/>
  <c r="BV88" i="36" s="1"/>
  <c r="AA97" i="25"/>
  <c r="CC47" i="36"/>
  <c r="CC97" i="36" s="1"/>
  <c r="T88" i="25"/>
  <c r="BV36" i="36" l="1"/>
  <c r="BV87" i="36" s="1"/>
  <c r="T87" i="25"/>
  <c r="BV35" i="36" l="1"/>
  <c r="BV86" i="36" s="1"/>
  <c r="T86" i="25"/>
  <c r="BV34" i="36" l="1"/>
  <c r="BV85" i="36" s="1"/>
  <c r="T85" i="25"/>
  <c r="BV33" i="36" l="1"/>
  <c r="BV84" i="36" s="1"/>
  <c r="T84" i="25"/>
  <c r="BV32" i="36" l="1"/>
  <c r="BV83" i="36" s="1"/>
  <c r="AA98" i="25"/>
  <c r="CC48" i="36"/>
  <c r="CC98" i="36" s="1"/>
  <c r="T83" i="25"/>
  <c r="T82" i="25" l="1"/>
  <c r="BV31" i="36"/>
  <c r="BV30" i="36" l="1"/>
  <c r="BV81" i="36" s="1"/>
  <c r="BV82" i="36"/>
  <c r="T81" i="25"/>
  <c r="T80" i="25" l="1"/>
  <c r="BV29" i="36"/>
  <c r="BV80" i="36" l="1"/>
  <c r="T79" i="25"/>
  <c r="BV28" i="36"/>
  <c r="BV27" i="36" l="1"/>
  <c r="BV78" i="36" s="1"/>
  <c r="AA99" i="25"/>
  <c r="CC49" i="36"/>
  <c r="CC99" i="36" s="1"/>
  <c r="BV79" i="36"/>
  <c r="T78" i="25"/>
  <c r="BV26" i="36" l="1"/>
  <c r="BV77" i="36" s="1"/>
  <c r="T77" i="25"/>
  <c r="AA100" i="25" l="1"/>
  <c r="CC50" i="36"/>
  <c r="CC100" i="36" s="1"/>
  <c r="AA101" i="25" l="1"/>
  <c r="CC51" i="36"/>
  <c r="CC101" i="36" s="1"/>
  <c r="AA52" i="37" l="1"/>
  <c r="AA102" i="25"/>
  <c r="CC52" i="36"/>
  <c r="CC102" i="36" s="1"/>
  <c r="AA103" i="25" l="1"/>
  <c r="CC53" i="36"/>
  <c r="CC103" i="36" s="1"/>
  <c r="AA104" i="25" l="1"/>
  <c r="CC54" i="36"/>
  <c r="CC104" i="36" s="1"/>
  <c r="CC25" i="36" l="1"/>
  <c r="CC76" i="36" s="1"/>
  <c r="AA76" i="25"/>
  <c r="BV25" i="36" l="1"/>
  <c r="BV76" i="36" s="1"/>
  <c r="T76" i="25"/>
  <c r="CC24" i="36" l="1"/>
  <c r="CC75" i="36" s="1"/>
  <c r="BV24" i="36"/>
  <c r="BV75" i="36" s="1"/>
  <c r="AA75" i="25"/>
  <c r="T75" i="25"/>
  <c r="CC23" i="36" l="1"/>
  <c r="CC74" i="36" s="1"/>
  <c r="AA74" i="25"/>
  <c r="CC22" i="36" l="1"/>
  <c r="CC73" i="36" s="1"/>
  <c r="AA73" i="25"/>
  <c r="CC21" i="36" l="1"/>
  <c r="CC72" i="36" s="1"/>
  <c r="BV23" i="36"/>
  <c r="BV74" i="36" s="1"/>
  <c r="AA72" i="25"/>
  <c r="T74" i="25"/>
  <c r="CC20" i="36" l="1"/>
  <c r="CC71" i="36" s="1"/>
  <c r="BV22" i="36"/>
  <c r="BV73" i="36" s="1"/>
  <c r="AA71" i="25"/>
  <c r="T73" i="25"/>
  <c r="CC19" i="36" l="1"/>
  <c r="CC70" i="36" s="1"/>
  <c r="BV21" i="36"/>
  <c r="BV72" i="36" s="1"/>
  <c r="AA70" i="25"/>
  <c r="T72" i="25"/>
  <c r="CC18" i="36" l="1"/>
  <c r="CC69" i="36" s="1"/>
  <c r="BV20" i="36"/>
  <c r="BV71" i="36" s="1"/>
  <c r="AA69" i="25"/>
  <c r="T71" i="25"/>
  <c r="BV19" i="36" l="1"/>
  <c r="BV70" i="36" s="1"/>
  <c r="AA68" i="25"/>
  <c r="CC17" i="36"/>
  <c r="T70" i="25"/>
  <c r="CC16" i="36" l="1"/>
  <c r="CC67" i="36" s="1"/>
  <c r="BV18" i="36"/>
  <c r="BV69" i="36" s="1"/>
  <c r="CC68" i="36"/>
  <c r="AA67" i="25"/>
  <c r="T69" i="25"/>
  <c r="CC15" i="36" l="1"/>
  <c r="CC66" i="36" s="1"/>
  <c r="BV17" i="36"/>
  <c r="BV68" i="36" s="1"/>
  <c r="AA66" i="25"/>
  <c r="T68" i="25"/>
  <c r="CC14" i="36" l="1"/>
  <c r="CC65" i="36" s="1"/>
  <c r="BV16" i="36"/>
  <c r="BV67" i="36" s="1"/>
  <c r="AA65" i="25"/>
  <c r="T67" i="25"/>
  <c r="CC13" i="36" l="1"/>
  <c r="CC64" i="36" s="1"/>
  <c r="BV15" i="36"/>
  <c r="BV66" i="36" s="1"/>
  <c r="AA64" i="25"/>
  <c r="T66" i="25"/>
  <c r="CC12" i="36" l="1"/>
  <c r="CC63" i="36" s="1"/>
  <c r="BV14" i="36"/>
  <c r="BV65" i="36" s="1"/>
  <c r="AA63" i="25"/>
  <c r="T65" i="25"/>
  <c r="CC11" i="36" l="1"/>
  <c r="CC62" i="36" s="1"/>
  <c r="BV13" i="36"/>
  <c r="BV64" i="36" s="1"/>
  <c r="AA62" i="25"/>
  <c r="T64" i="25"/>
  <c r="CC10" i="36" l="1"/>
  <c r="CC61" i="36" s="1"/>
  <c r="BV12" i="36"/>
  <c r="BV63" i="36" s="1"/>
  <c r="AA61" i="25"/>
  <c r="T63" i="25"/>
  <c r="CC9" i="36" l="1"/>
  <c r="CC60" i="36" s="1"/>
  <c r="BV11" i="36"/>
  <c r="BV62" i="36" s="1"/>
  <c r="AA60" i="25"/>
  <c r="T62" i="25"/>
  <c r="CC8" i="36" l="1"/>
  <c r="CC59" i="36" s="1"/>
  <c r="BV10" i="36"/>
  <c r="BV61" i="36" s="1"/>
  <c r="AA59" i="25"/>
  <c r="T61" i="25"/>
  <c r="BV9" i="36" l="1"/>
  <c r="BV60" i="36" s="1"/>
  <c r="AA58" i="25"/>
  <c r="CC7" i="36"/>
  <c r="T60" i="25"/>
  <c r="BV8" i="36" l="1"/>
  <c r="CC58" i="36"/>
  <c r="AA57" i="25"/>
  <c r="CC6" i="36"/>
  <c r="CC57" i="36" s="1"/>
  <c r="BV59" i="36"/>
  <c r="T59" i="25"/>
  <c r="BV7" i="36" l="1"/>
  <c r="BV58" i="36" s="1"/>
  <c r="T58" i="25"/>
  <c r="T57" i="25" l="1"/>
  <c r="BV6" i="36"/>
  <c r="BV57" i="36" s="1"/>
  <c r="AA54" i="38" l="1"/>
  <c r="BB54" i="38"/>
  <c r="T54" i="38"/>
  <c r="AU54" i="38"/>
  <c r="AA51" i="38" l="1"/>
  <c r="BB51" i="38"/>
  <c r="T51" i="38" l="1"/>
  <c r="AU51" i="38"/>
  <c r="BB52" i="38"/>
  <c r="BB102" i="38" s="1"/>
  <c r="AA102" i="34" l="1"/>
  <c r="AA52" i="38"/>
  <c r="AA102" i="38" s="1"/>
  <c r="AA50" i="38" l="1"/>
  <c r="BB50" i="38"/>
  <c r="AA101" i="38"/>
  <c r="AA101" i="34"/>
  <c r="BB101" i="38" l="1"/>
  <c r="T50" i="38"/>
  <c r="T101" i="38" s="1"/>
  <c r="AU50" i="38"/>
  <c r="T101" i="34"/>
  <c r="AU52" i="38"/>
  <c r="AU102" i="38" s="1"/>
  <c r="AA53" i="38" l="1"/>
  <c r="AA103" i="38" s="1"/>
  <c r="BB53" i="38"/>
  <c r="AU101" i="38"/>
  <c r="T102" i="34"/>
  <c r="T52" i="38"/>
  <c r="T102" i="38" s="1"/>
  <c r="AA103" i="34"/>
  <c r="AA104" i="34"/>
  <c r="AA104" i="38" l="1"/>
  <c r="BB103" i="38"/>
  <c r="BB104" i="38"/>
  <c r="AA49" i="38" l="1"/>
  <c r="AA100" i="38" s="1"/>
  <c r="BB49" i="38"/>
  <c r="AA100" i="34"/>
  <c r="BB100" i="38" l="1"/>
  <c r="T53" i="38"/>
  <c r="T104" i="38" s="1"/>
  <c r="AU53" i="38"/>
  <c r="T49" i="38"/>
  <c r="T100" i="38" s="1"/>
  <c r="AU49" i="38"/>
  <c r="T100" i="34"/>
  <c r="T103" i="34"/>
  <c r="T104" i="34"/>
  <c r="T103" i="38" l="1"/>
  <c r="AU100" i="38"/>
  <c r="AU103" i="38"/>
  <c r="AU104" i="38"/>
  <c r="AA48" i="38" l="1"/>
  <c r="AA99" i="38" s="1"/>
  <c r="BB48" i="38"/>
  <c r="AA99" i="34"/>
  <c r="BB99" i="38" l="1"/>
  <c r="T48" i="38"/>
  <c r="T99" i="38" s="1"/>
  <c r="AU48" i="38"/>
  <c r="T99" i="34"/>
  <c r="AU99" i="38" l="1"/>
  <c r="AA47" i="38" l="1"/>
  <c r="AA98" i="38" s="1"/>
  <c r="BB47" i="38"/>
  <c r="AA98" i="34"/>
  <c r="BB98" i="38" l="1"/>
  <c r="T47" i="38"/>
  <c r="T98" i="38" s="1"/>
  <c r="AU47" i="38"/>
  <c r="T98" i="34"/>
  <c r="AU98" i="38" l="1"/>
  <c r="AA46" i="38" l="1"/>
  <c r="AA97" i="38" s="1"/>
  <c r="BB46" i="38"/>
  <c r="AA97" i="34"/>
  <c r="BB97" i="38" l="1"/>
  <c r="T46" i="38"/>
  <c r="T97" i="38" s="1"/>
  <c r="AU46" i="38"/>
  <c r="T97" i="34"/>
  <c r="AU97" i="38" l="1"/>
  <c r="AA45" i="38" l="1"/>
  <c r="AA96" i="38" s="1"/>
  <c r="BB45" i="38"/>
  <c r="AA96" i="34"/>
  <c r="BB96" i="38" l="1"/>
  <c r="T45" i="38"/>
  <c r="T96" i="38" s="1"/>
  <c r="AU45" i="38"/>
  <c r="T96" i="34"/>
  <c r="AU96" i="38" l="1"/>
  <c r="AA44" i="38" l="1"/>
  <c r="AA95" i="38" s="1"/>
  <c r="BB44" i="38"/>
  <c r="AA95" i="34"/>
  <c r="BB95" i="38" l="1"/>
  <c r="T44" i="38"/>
  <c r="T95" i="38" s="1"/>
  <c r="AU44" i="38"/>
  <c r="T95" i="34"/>
  <c r="AU95" i="38" l="1"/>
  <c r="AA43" i="38" l="1"/>
  <c r="AA94" i="38" s="1"/>
  <c r="BB43" i="38"/>
  <c r="AA94" i="34"/>
  <c r="BB94" i="38" l="1"/>
  <c r="T43" i="38"/>
  <c r="T94" i="38" s="1"/>
  <c r="AU43" i="38"/>
  <c r="T94" i="34"/>
  <c r="AU94" i="38" l="1"/>
  <c r="AA42" i="38" l="1"/>
  <c r="AA93" i="38" s="1"/>
  <c r="BB42" i="38"/>
  <c r="AA93" i="34"/>
  <c r="BB93" i="38" l="1"/>
  <c r="T42" i="38"/>
  <c r="T93" i="38" s="1"/>
  <c r="AU42" i="38"/>
  <c r="T93" i="34"/>
  <c r="AU93" i="38" l="1"/>
  <c r="AA41" i="38" l="1"/>
  <c r="AA92" i="38" s="1"/>
  <c r="BB41" i="38"/>
  <c r="AA92" i="34"/>
  <c r="BB92" i="38" l="1"/>
  <c r="T41" i="38"/>
  <c r="T92" i="38" s="1"/>
  <c r="AU41" i="38"/>
  <c r="T92" i="34"/>
  <c r="AU92" i="38" l="1"/>
  <c r="AA40" i="38" l="1"/>
  <c r="AA91" i="38" s="1"/>
  <c r="BB40" i="38"/>
  <c r="AA91" i="34"/>
  <c r="BB91" i="38" l="1"/>
  <c r="T40" i="38"/>
  <c r="T91" i="38" s="1"/>
  <c r="AU40" i="38"/>
  <c r="T91" i="34"/>
  <c r="AU91" i="38" l="1"/>
  <c r="AA39" i="38" l="1"/>
  <c r="AA90" i="38" s="1"/>
  <c r="BB39" i="38"/>
  <c r="AA90" i="34"/>
  <c r="BB90" i="38" l="1"/>
  <c r="T39" i="38"/>
  <c r="T90" i="38" s="1"/>
  <c r="AU39" i="38"/>
  <c r="T90" i="34"/>
  <c r="AU90" i="38" l="1"/>
  <c r="AA38" i="38" l="1"/>
  <c r="AA89" i="38" s="1"/>
  <c r="BB38" i="38"/>
  <c r="AA89" i="34"/>
  <c r="BB89" i="38" l="1"/>
  <c r="T38" i="38"/>
  <c r="T89" i="38" s="1"/>
  <c r="AU38" i="38"/>
  <c r="T89" i="34"/>
  <c r="AU89" i="38" l="1"/>
  <c r="AA37" i="38" l="1"/>
  <c r="AA88" i="38" s="1"/>
  <c r="BB37" i="38"/>
  <c r="AA88" i="34"/>
  <c r="BB88" i="38" l="1"/>
  <c r="T37" i="38"/>
  <c r="T88" i="38" s="1"/>
  <c r="AU37" i="38"/>
  <c r="T88" i="34"/>
  <c r="AU88" i="38" l="1"/>
  <c r="AA103" i="35"/>
  <c r="T103" i="35" l="1"/>
  <c r="AA36" i="38" l="1"/>
  <c r="AA87" i="38" s="1"/>
  <c r="BB36" i="38"/>
  <c r="AA102" i="35"/>
  <c r="T102" i="35"/>
  <c r="AA87" i="34"/>
  <c r="AA104" i="35"/>
  <c r="BB87" i="38" l="1"/>
  <c r="T36" i="38"/>
  <c r="T87" i="38" s="1"/>
  <c r="AU36" i="38"/>
  <c r="T87" i="34"/>
  <c r="T104" i="35"/>
  <c r="AU87" i="38" l="1"/>
  <c r="AA35" i="38" l="1"/>
  <c r="BB35" i="38"/>
  <c r="AA86" i="38"/>
  <c r="AA101" i="35"/>
  <c r="T101" i="35"/>
  <c r="AA86" i="34"/>
  <c r="BB86" i="38" l="1"/>
  <c r="T35" i="38"/>
  <c r="T86" i="38" s="1"/>
  <c r="AU35" i="38"/>
  <c r="T86" i="34"/>
  <c r="AU86" i="38" l="1"/>
  <c r="AA34" i="38" l="1"/>
  <c r="AA85" i="38" s="1"/>
  <c r="BB34" i="38"/>
  <c r="AA100" i="35"/>
  <c r="T100" i="35"/>
  <c r="AA85" i="34"/>
  <c r="BB85" i="38" l="1"/>
  <c r="T34" i="38"/>
  <c r="T85" i="38" s="1"/>
  <c r="AU34" i="38"/>
  <c r="T85" i="34"/>
  <c r="AU85" i="38" l="1"/>
  <c r="AA33" i="38" l="1"/>
  <c r="BB33" i="38"/>
  <c r="AA84" i="38"/>
  <c r="AA99" i="35"/>
  <c r="T99" i="35"/>
  <c r="AA84" i="34"/>
  <c r="BB84" i="38" l="1"/>
  <c r="T33" i="38"/>
  <c r="T84" i="38" s="1"/>
  <c r="AU33" i="38"/>
  <c r="T84" i="34"/>
  <c r="AU84" i="38" l="1"/>
  <c r="AA32" i="38" l="1"/>
  <c r="AA83" i="38" s="1"/>
  <c r="BB32" i="38"/>
  <c r="AA98" i="35"/>
  <c r="T98" i="35"/>
  <c r="AA83" i="34"/>
  <c r="BB83" i="38" l="1"/>
  <c r="T32" i="38"/>
  <c r="T83" i="38" s="1"/>
  <c r="AU32" i="38"/>
  <c r="T83" i="34"/>
  <c r="AU83" i="38" l="1"/>
  <c r="AA31" i="38" l="1"/>
  <c r="AA82" i="38" s="1"/>
  <c r="BB31" i="38"/>
  <c r="AA97" i="35"/>
  <c r="T97" i="35"/>
  <c r="AA82" i="34"/>
  <c r="BB82" i="38" l="1"/>
  <c r="T31" i="38"/>
  <c r="T82" i="38" s="1"/>
  <c r="AU31" i="38"/>
  <c r="T82" i="34"/>
  <c r="AU82" i="38" l="1"/>
  <c r="AA30" i="38" l="1"/>
  <c r="AA81" i="38" s="1"/>
  <c r="BB30" i="38"/>
  <c r="AA96" i="35"/>
  <c r="T96" i="35"/>
  <c r="AA81" i="34"/>
  <c r="BB81" i="38" l="1"/>
  <c r="T30" i="38"/>
  <c r="T81" i="38" s="1"/>
  <c r="AU30" i="38"/>
  <c r="T81" i="34"/>
  <c r="AU81" i="38" l="1"/>
  <c r="AA95" i="35" l="1"/>
  <c r="T95" i="35"/>
  <c r="AA94" i="35" l="1"/>
  <c r="T94" i="35"/>
  <c r="AA93" i="35" l="1"/>
  <c r="T93" i="35"/>
  <c r="AA92" i="35" l="1"/>
  <c r="T92" i="35"/>
  <c r="AA91" i="35" l="1"/>
  <c r="T91" i="35"/>
  <c r="AA90" i="35" l="1"/>
  <c r="T90" i="35"/>
  <c r="AA89" i="35" l="1"/>
  <c r="T89" i="35"/>
  <c r="AA88" i="35" l="1"/>
  <c r="T88" i="35"/>
  <c r="AA87" i="35" l="1"/>
  <c r="T87" i="35"/>
  <c r="AA86" i="35" l="1"/>
  <c r="T86" i="35"/>
  <c r="AA85" i="35" l="1"/>
  <c r="T85" i="35"/>
  <c r="AA84" i="35" l="1"/>
  <c r="T84" i="35"/>
  <c r="AA83" i="35" l="1"/>
  <c r="T83" i="35"/>
  <c r="AA82" i="35" l="1"/>
  <c r="T82" i="35"/>
  <c r="AA81" i="35" l="1"/>
  <c r="T81" i="35"/>
  <c r="AA29" i="38" l="1"/>
  <c r="AA80" i="38" s="1"/>
  <c r="BB29" i="38"/>
  <c r="AA80" i="34"/>
  <c r="BB80" i="38" l="1"/>
  <c r="AA28" i="38"/>
  <c r="AA79" i="38" s="1"/>
  <c r="BB28" i="38"/>
  <c r="T29" i="38"/>
  <c r="T80" i="38" s="1"/>
  <c r="AU29" i="38"/>
  <c r="AA79" i="34"/>
  <c r="T80" i="34"/>
  <c r="AU28" i="38"/>
  <c r="BB79" i="38" l="1"/>
  <c r="AU79" i="38"/>
  <c r="AU80" i="38"/>
  <c r="T79" i="34"/>
  <c r="T28" i="38"/>
  <c r="AA26" i="38" l="1"/>
  <c r="BB26" i="38"/>
  <c r="T27" i="38"/>
  <c r="T78" i="38" s="1"/>
  <c r="AU27" i="38"/>
  <c r="T79" i="38"/>
  <c r="T78" i="34"/>
  <c r="AU26" i="38"/>
  <c r="AA27" i="38" l="1"/>
  <c r="AA78" i="38" s="1"/>
  <c r="BB27" i="38"/>
  <c r="AU77" i="38"/>
  <c r="AU78" i="38"/>
  <c r="T77" i="34"/>
  <c r="T26" i="38"/>
  <c r="AA80" i="35"/>
  <c r="T80" i="35"/>
  <c r="AA77" i="34"/>
  <c r="AA78" i="34"/>
  <c r="AA77" i="38" l="1"/>
  <c r="AA25" i="38"/>
  <c r="BB25" i="38"/>
  <c r="BB77" i="38"/>
  <c r="BB78" i="38"/>
  <c r="AA76" i="38"/>
  <c r="T77" i="38"/>
  <c r="AA79" i="35"/>
  <c r="T79" i="35"/>
  <c r="AA76" i="34"/>
  <c r="AA24" i="38" l="1"/>
  <c r="AA75" i="38" s="1"/>
  <c r="BB24" i="38"/>
  <c r="BB75" i="38" s="1"/>
  <c r="BB76" i="38"/>
  <c r="T23" i="38"/>
  <c r="AU23" i="38"/>
  <c r="T25" i="38"/>
  <c r="AU25" i="38"/>
  <c r="T24" i="38"/>
  <c r="T74" i="38" s="1"/>
  <c r="AU24" i="38"/>
  <c r="AU74" i="38" s="1"/>
  <c r="AA78" i="35"/>
  <c r="T78" i="35"/>
  <c r="AA75" i="34"/>
  <c r="T74" i="34"/>
  <c r="T75" i="34"/>
  <c r="T76" i="34"/>
  <c r="T75" i="38" l="1"/>
  <c r="T76" i="38"/>
  <c r="AU75" i="38"/>
  <c r="AU76" i="38"/>
  <c r="T22" i="38"/>
  <c r="T73" i="38" s="1"/>
  <c r="AU22" i="38"/>
  <c r="AU73" i="38" s="1"/>
  <c r="AA77" i="35"/>
  <c r="T73" i="34"/>
  <c r="AA23" i="38" l="1"/>
  <c r="AA74" i="38" s="1"/>
  <c r="BB23" i="38"/>
  <c r="AA74" i="34"/>
  <c r="BB74" i="38" l="1"/>
  <c r="AA22" i="38"/>
  <c r="AA73" i="38" s="1"/>
  <c r="BB22" i="38"/>
  <c r="T21" i="38"/>
  <c r="T72" i="38" s="1"/>
  <c r="AU21" i="38"/>
  <c r="T77" i="35"/>
  <c r="AA73" i="34"/>
  <c r="T72" i="34"/>
  <c r="AA20" i="38" l="1"/>
  <c r="BB20" i="38"/>
  <c r="AA21" i="38"/>
  <c r="AA72" i="38" s="1"/>
  <c r="BB21" i="38"/>
  <c r="BB73" i="38"/>
  <c r="T19" i="38"/>
  <c r="AU19" i="38"/>
  <c r="AU72" i="38"/>
  <c r="T20" i="38"/>
  <c r="T71" i="38" s="1"/>
  <c r="AU20" i="38"/>
  <c r="AA76" i="35"/>
  <c r="T70" i="34"/>
  <c r="T76" i="35"/>
  <c r="AA71" i="34"/>
  <c r="AA72" i="34"/>
  <c r="T71" i="34"/>
  <c r="AA71" i="38" l="1"/>
  <c r="BB71" i="38"/>
  <c r="AU70" i="38"/>
  <c r="T70" i="38"/>
  <c r="AA19" i="38"/>
  <c r="AA70" i="38" s="1"/>
  <c r="BB19" i="38"/>
  <c r="BB70" i="38" s="1"/>
  <c r="AU71" i="38"/>
  <c r="BB72" i="38"/>
  <c r="T18" i="38"/>
  <c r="T69" i="38" s="1"/>
  <c r="AU18" i="38"/>
  <c r="AU69" i="38" s="1"/>
  <c r="AA75" i="35"/>
  <c r="T75" i="35"/>
  <c r="AA70" i="34"/>
  <c r="T69" i="34"/>
  <c r="AU17" i="38"/>
  <c r="AA18" i="38" l="1"/>
  <c r="AA69" i="38" s="1"/>
  <c r="BB18" i="38"/>
  <c r="BB69" i="38" s="1"/>
  <c r="AU68" i="38"/>
  <c r="T68" i="34"/>
  <c r="T17" i="38"/>
  <c r="AA73" i="35"/>
  <c r="AA74" i="35"/>
  <c r="T74" i="35"/>
  <c r="AA69" i="34"/>
  <c r="AU16" i="38"/>
  <c r="AU67" i="38" l="1"/>
  <c r="T67" i="34"/>
  <c r="T16" i="38"/>
  <c r="T68" i="38"/>
  <c r="T73" i="35"/>
  <c r="BB16" i="38"/>
  <c r="AA15" i="38" l="1"/>
  <c r="BB15" i="38"/>
  <c r="AA17" i="38"/>
  <c r="AA68" i="38" s="1"/>
  <c r="BB17" i="38"/>
  <c r="T15" i="38"/>
  <c r="T66" i="38" s="1"/>
  <c r="AU15" i="38"/>
  <c r="AA66" i="34"/>
  <c r="AA16" i="38"/>
  <c r="T67" i="38"/>
  <c r="AA71" i="35"/>
  <c r="AA72" i="35"/>
  <c r="T72" i="35"/>
  <c r="AA67" i="34"/>
  <c r="AA68" i="34"/>
  <c r="T66" i="34"/>
  <c r="AU14" i="38"/>
  <c r="AA70" i="35"/>
  <c r="AA66" i="38" l="1"/>
  <c r="AA67" i="38"/>
  <c r="AA14" i="38"/>
  <c r="AA65" i="38" s="1"/>
  <c r="BB14" i="38"/>
  <c r="BB67" i="38"/>
  <c r="BB68" i="38"/>
  <c r="BB66" i="38"/>
  <c r="AU65" i="38"/>
  <c r="AU66" i="38"/>
  <c r="T65" i="34"/>
  <c r="T14" i="38"/>
  <c r="AA69" i="35"/>
  <c r="T71" i="35"/>
  <c r="AA65" i="34"/>
  <c r="BB65" i="38" l="1"/>
  <c r="T65" i="38"/>
  <c r="T70" i="35"/>
  <c r="AA13" i="38" l="1"/>
  <c r="BB13" i="38"/>
  <c r="T13" i="38"/>
  <c r="T64" i="38" s="1"/>
  <c r="AU13" i="38"/>
  <c r="AA64" i="38"/>
  <c r="T69" i="35"/>
  <c r="AA64" i="34"/>
  <c r="T64" i="34"/>
  <c r="AU12" i="38"/>
  <c r="AA12" i="38" l="1"/>
  <c r="AA63" i="38" s="1"/>
  <c r="BB12" i="38"/>
  <c r="BB63" i="38" s="1"/>
  <c r="BB64" i="38"/>
  <c r="AU63" i="38"/>
  <c r="AU64" i="38"/>
  <c r="T63" i="34"/>
  <c r="T12" i="38"/>
  <c r="AA68" i="35"/>
  <c r="T68" i="35"/>
  <c r="AA63" i="34"/>
  <c r="T10" i="38" l="1"/>
  <c r="AU10" i="38"/>
  <c r="T11" i="38"/>
  <c r="AU11" i="38"/>
  <c r="T63" i="38"/>
  <c r="AA67" i="35"/>
  <c r="T67" i="35"/>
  <c r="T61" i="34"/>
  <c r="T62" i="34"/>
  <c r="T61" i="38" l="1"/>
  <c r="AA9" i="38"/>
  <c r="BB9" i="38"/>
  <c r="AA11" i="38"/>
  <c r="BB11" i="38"/>
  <c r="AA10" i="38"/>
  <c r="AA60" i="38" s="1"/>
  <c r="BB10" i="38"/>
  <c r="BB60" i="38" s="1"/>
  <c r="AU61" i="38"/>
  <c r="AU62" i="38"/>
  <c r="T62" i="38"/>
  <c r="AA66" i="35"/>
  <c r="T66" i="35"/>
  <c r="AA61" i="34"/>
  <c r="AA62" i="34"/>
  <c r="AA60" i="34"/>
  <c r="AA61" i="38" l="1"/>
  <c r="AA62" i="38"/>
  <c r="BB61" i="38"/>
  <c r="BB62" i="38"/>
  <c r="AA65" i="35"/>
  <c r="T65" i="35"/>
  <c r="AA8" i="38" l="1"/>
  <c r="AA59" i="38" s="1"/>
  <c r="BB8" i="38"/>
  <c r="T8" i="38"/>
  <c r="AU8" i="38"/>
  <c r="T9" i="38"/>
  <c r="AU9" i="38"/>
  <c r="AA64" i="35"/>
  <c r="T64" i="35"/>
  <c r="AA59" i="34"/>
  <c r="T59" i="34"/>
  <c r="T60" i="34"/>
  <c r="T59" i="38" l="1"/>
  <c r="BB59" i="38"/>
  <c r="T60" i="38"/>
  <c r="T7" i="38"/>
  <c r="T58" i="38" s="1"/>
  <c r="AU7" i="38"/>
  <c r="AU59" i="38"/>
  <c r="AU60" i="38"/>
  <c r="AA63" i="35"/>
  <c r="T63" i="35"/>
  <c r="T58" i="34"/>
  <c r="AU6" i="38"/>
  <c r="AA6" i="38" l="1"/>
  <c r="BB6" i="38"/>
  <c r="AA7" i="38"/>
  <c r="AA58" i="38" s="1"/>
  <c r="BB7" i="38"/>
  <c r="AU57" i="38"/>
  <c r="AU58" i="38"/>
  <c r="T57" i="34"/>
  <c r="T6" i="38"/>
  <c r="T57" i="38" s="1"/>
  <c r="AA62" i="35"/>
  <c r="T62" i="35"/>
  <c r="AA57" i="34"/>
  <c r="AA58" i="34"/>
  <c r="AA57" i="38" l="1"/>
  <c r="BB57" i="38"/>
  <c r="BB58" i="38"/>
  <c r="AA61" i="35"/>
  <c r="T61" i="35"/>
  <c r="AA60" i="35" l="1"/>
  <c r="T60" i="35"/>
  <c r="AA59" i="35" l="1"/>
  <c r="T59" i="35"/>
  <c r="AA57" i="35" l="1"/>
  <c r="AA58" i="35"/>
  <c r="T57" i="35"/>
  <c r="T58" i="35"/>
  <c r="AU34" i="40" l="1"/>
  <c r="AU84" i="36" l="1"/>
  <c r="BV84" i="38"/>
  <c r="AU84" i="34"/>
  <c r="AU84" i="35"/>
  <c r="AU33" i="40"/>
  <c r="BB34" i="40"/>
  <c r="BB84" i="36" l="1"/>
  <c r="CC84" i="38"/>
  <c r="AU83" i="36"/>
  <c r="BV83" i="38"/>
  <c r="BB84" i="34"/>
  <c r="BB84" i="35"/>
  <c r="AU83" i="34"/>
  <c r="AU83" i="35"/>
  <c r="AU32" i="40"/>
  <c r="BB33" i="40"/>
  <c r="BB83" i="36" l="1"/>
  <c r="CC83" i="38"/>
  <c r="AU82" i="36"/>
  <c r="BV82" i="38"/>
  <c r="BB83" i="34"/>
  <c r="BB83" i="35"/>
  <c r="AU82" i="34"/>
  <c r="AU82" i="35"/>
  <c r="AU31" i="40"/>
  <c r="BB31" i="40"/>
  <c r="BB32" i="40"/>
  <c r="BB82" i="36" l="1"/>
  <c r="CC82" i="38"/>
  <c r="BB81" i="36"/>
  <c r="CC81" i="38"/>
  <c r="AU81" i="36"/>
  <c r="BV81" i="38"/>
  <c r="BB82" i="34"/>
  <c r="BB82" i="35"/>
  <c r="BB81" i="34"/>
  <c r="BB81" i="35"/>
  <c r="AU81" i="34"/>
  <c r="AU81" i="35"/>
  <c r="AU35" i="40"/>
  <c r="BB35" i="40"/>
  <c r="BB85" i="36" l="1"/>
  <c r="CC85" i="38"/>
  <c r="AU85" i="36"/>
  <c r="BV85" i="38"/>
  <c r="BB85" i="34"/>
  <c r="BB85" i="35"/>
  <c r="AU85" i="34"/>
  <c r="AU85" i="35"/>
  <c r="AU36" i="40" l="1"/>
  <c r="AU86" i="36" l="1"/>
  <c r="BV86" i="38"/>
  <c r="AU86" i="34"/>
  <c r="AU86" i="35"/>
  <c r="BB36" i="40"/>
  <c r="BB86" i="36" l="1"/>
  <c r="CC86" i="38"/>
  <c r="BB86" i="34"/>
  <c r="BB86" i="35"/>
  <c r="AU29" i="40"/>
  <c r="BB30" i="40"/>
  <c r="BB29" i="40"/>
  <c r="AU30" i="40"/>
  <c r="BB80" i="36" l="1"/>
  <c r="CC80" i="38"/>
  <c r="BB79" i="36"/>
  <c r="CC79" i="38"/>
  <c r="AU80" i="36"/>
  <c r="BV80" i="38"/>
  <c r="AU79" i="36"/>
  <c r="BV79" i="38"/>
  <c r="BB80" i="34"/>
  <c r="BB80" i="35"/>
  <c r="BB79" i="34"/>
  <c r="BB79" i="35"/>
  <c r="AU80" i="34"/>
  <c r="AU80" i="35"/>
  <c r="AU79" i="34"/>
  <c r="AU79" i="35"/>
  <c r="BB27" i="40"/>
  <c r="AU28" i="40"/>
  <c r="BB28" i="40"/>
  <c r="BB78" i="36" l="1"/>
  <c r="CC78" i="38"/>
  <c r="BB77" i="36"/>
  <c r="CC77" i="38"/>
  <c r="AU78" i="36"/>
  <c r="BV78" i="38"/>
  <c r="BB78" i="34"/>
  <c r="BB78" i="35"/>
  <c r="BB77" i="34"/>
  <c r="BB77" i="35"/>
  <c r="AU78" i="34"/>
  <c r="AU78" i="35"/>
  <c r="AU27" i="40"/>
  <c r="AU37" i="40"/>
  <c r="BB37" i="40"/>
  <c r="BB87" i="36" l="1"/>
  <c r="CC87" i="38"/>
  <c r="AU87" i="36"/>
  <c r="BV87" i="38"/>
  <c r="AU77" i="36"/>
  <c r="BV77" i="38"/>
  <c r="BB87" i="34"/>
  <c r="BB87" i="35"/>
  <c r="AU87" i="34"/>
  <c r="AU87" i="35"/>
  <c r="AU77" i="34"/>
  <c r="AU77" i="35"/>
  <c r="AU26" i="40"/>
  <c r="BB26" i="40"/>
  <c r="BB25" i="40"/>
  <c r="BB76" i="36" l="1"/>
  <c r="CC76" i="38"/>
  <c r="BB75" i="36"/>
  <c r="CC75" i="38"/>
  <c r="AU76" i="36"/>
  <c r="BV76" i="38"/>
  <c r="BB75" i="34"/>
  <c r="BB75" i="35"/>
  <c r="BB76" i="34"/>
  <c r="BB76" i="35"/>
  <c r="AU76" i="34"/>
  <c r="AU76" i="35"/>
  <c r="AU25" i="40"/>
  <c r="AU75" i="36" l="1"/>
  <c r="BV75" i="38"/>
  <c r="AU75" i="34"/>
  <c r="AU75" i="35"/>
  <c r="AU23" i="40" l="1"/>
  <c r="BB23" i="40"/>
  <c r="BB24" i="40"/>
  <c r="AU24" i="40"/>
  <c r="BB73" i="36" l="1"/>
  <c r="CC73" i="38"/>
  <c r="BB74" i="36"/>
  <c r="CC74" i="38"/>
  <c r="AU73" i="36"/>
  <c r="BV73" i="38"/>
  <c r="AU74" i="36"/>
  <c r="BV74" i="38"/>
  <c r="BB73" i="34"/>
  <c r="BB73" i="35"/>
  <c r="BB74" i="34"/>
  <c r="BB74" i="35"/>
  <c r="AU73" i="34"/>
  <c r="AU73" i="35"/>
  <c r="AU74" i="34"/>
  <c r="AU74" i="35"/>
  <c r="AU22" i="40"/>
  <c r="AU38" i="40"/>
  <c r="BB38" i="40"/>
  <c r="BB22" i="40"/>
  <c r="BB88" i="36" l="1"/>
  <c r="CC88" i="38"/>
  <c r="BB72" i="36"/>
  <c r="CC72" i="38"/>
  <c r="AU88" i="36"/>
  <c r="BV88" i="38"/>
  <c r="AU72" i="36"/>
  <c r="BV72" i="38"/>
  <c r="BB88" i="34"/>
  <c r="BB88" i="35"/>
  <c r="BB72" i="34"/>
  <c r="BB72" i="35"/>
  <c r="AU88" i="34"/>
  <c r="AU88" i="35"/>
  <c r="AU72" i="34"/>
  <c r="AU72" i="35"/>
  <c r="AU21" i="40"/>
  <c r="AU71" i="36" l="1"/>
  <c r="BV71" i="38"/>
  <c r="AU71" i="34"/>
  <c r="AU71" i="35"/>
  <c r="BB21" i="40"/>
  <c r="BB20" i="40"/>
  <c r="BB71" i="36" l="1"/>
  <c r="CC71" i="38"/>
  <c r="BB70" i="36"/>
  <c r="CC70" i="38"/>
  <c r="BB70" i="34"/>
  <c r="BB70" i="35"/>
  <c r="BB71" i="34"/>
  <c r="BB71" i="35"/>
  <c r="BB19" i="40"/>
  <c r="AU19" i="40"/>
  <c r="AU39" i="40"/>
  <c r="BB39" i="40"/>
  <c r="AU20" i="40"/>
  <c r="BB69" i="36" l="1"/>
  <c r="CC69" i="38"/>
  <c r="BB89" i="36"/>
  <c r="CC89" i="38"/>
  <c r="AU69" i="36"/>
  <c r="BV69" i="38"/>
  <c r="AU70" i="36"/>
  <c r="BV70" i="38"/>
  <c r="AU89" i="36"/>
  <c r="BV89" i="38"/>
  <c r="BB69" i="34"/>
  <c r="BB69" i="35"/>
  <c r="BB89" i="34"/>
  <c r="BB89" i="35"/>
  <c r="AU69" i="34"/>
  <c r="AU69" i="35"/>
  <c r="AU70" i="34"/>
  <c r="AU70" i="35"/>
  <c r="AU89" i="34"/>
  <c r="AU89" i="35"/>
  <c r="AU18" i="40"/>
  <c r="BB18" i="40"/>
  <c r="BB68" i="36" l="1"/>
  <c r="CC68" i="38"/>
  <c r="AU68" i="36"/>
  <c r="BV68" i="38"/>
  <c r="BB68" i="34"/>
  <c r="BB68" i="35"/>
  <c r="AU68" i="34"/>
  <c r="AU68" i="35"/>
  <c r="AU17" i="40"/>
  <c r="AU67" i="36" l="1"/>
  <c r="BV67" i="38"/>
  <c r="AU67" i="34"/>
  <c r="AU67" i="35"/>
  <c r="BB16" i="40"/>
  <c r="AU16" i="40"/>
  <c r="BB40" i="40"/>
  <c r="BB17" i="40"/>
  <c r="BB90" i="36" l="1"/>
  <c r="CC90" i="38"/>
  <c r="BB67" i="36"/>
  <c r="CC67" i="38"/>
  <c r="BB66" i="36"/>
  <c r="CC66" i="38"/>
  <c r="AU66" i="36"/>
  <c r="BV66" i="38"/>
  <c r="BB67" i="34"/>
  <c r="BB67" i="35"/>
  <c r="BB66" i="34"/>
  <c r="BB66" i="35"/>
  <c r="BB90" i="34"/>
  <c r="BB90" i="35"/>
  <c r="AU66" i="34"/>
  <c r="AU66" i="35"/>
  <c r="AU40" i="40"/>
  <c r="AU15" i="40"/>
  <c r="AU90" i="36" l="1"/>
  <c r="BV90" i="38"/>
  <c r="AU65" i="36"/>
  <c r="BV65" i="38"/>
  <c r="AU90" i="34"/>
  <c r="AU90" i="35"/>
  <c r="AU65" i="34"/>
  <c r="AU65" i="35"/>
  <c r="AU14" i="40"/>
  <c r="BB15" i="40"/>
  <c r="BB14" i="40"/>
  <c r="BB65" i="36" l="1"/>
  <c r="CC65" i="38"/>
  <c r="BB64" i="36"/>
  <c r="CC64" i="38"/>
  <c r="AU64" i="36"/>
  <c r="BV64" i="38"/>
  <c r="BB65" i="34"/>
  <c r="BB65" i="35"/>
  <c r="BB64" i="34"/>
  <c r="BB64" i="35"/>
  <c r="AU64" i="34"/>
  <c r="AU64" i="35"/>
  <c r="BB13" i="40"/>
  <c r="BB63" i="36" l="1"/>
  <c r="CC63" i="38"/>
  <c r="BB63" i="34"/>
  <c r="BB63" i="35"/>
  <c r="BB12" i="40"/>
  <c r="AU13" i="40"/>
  <c r="AU12" i="40"/>
  <c r="BB62" i="36" l="1"/>
  <c r="CC62" i="38"/>
  <c r="AU63" i="36"/>
  <c r="BV63" i="38"/>
  <c r="AU62" i="36"/>
  <c r="BV62" i="38"/>
  <c r="BB62" i="34"/>
  <c r="BB62" i="35"/>
  <c r="AU63" i="34"/>
  <c r="AU63" i="35"/>
  <c r="AU62" i="34"/>
  <c r="AU62" i="35"/>
  <c r="BB11" i="40"/>
  <c r="AU41" i="40"/>
  <c r="BB61" i="36" l="1"/>
  <c r="CC61" i="38"/>
  <c r="AU91" i="36"/>
  <c r="BV91" i="38"/>
  <c r="BB61" i="34"/>
  <c r="BB61" i="35"/>
  <c r="AU91" i="34"/>
  <c r="AU91" i="35"/>
  <c r="BB41" i="40"/>
  <c r="AU11" i="40"/>
  <c r="AU10" i="40"/>
  <c r="BB91" i="36" l="1"/>
  <c r="CC91" i="38"/>
  <c r="AU60" i="36"/>
  <c r="BV60" i="38"/>
  <c r="AU61" i="36"/>
  <c r="BV61" i="38"/>
  <c r="BB91" i="34"/>
  <c r="BB91" i="35"/>
  <c r="AU60" i="34"/>
  <c r="AU60" i="35"/>
  <c r="AU61" i="34"/>
  <c r="AU61" i="35"/>
  <c r="BB10" i="40"/>
  <c r="AU9" i="40"/>
  <c r="BB60" i="36" l="1"/>
  <c r="CC60" i="38"/>
  <c r="AU59" i="36"/>
  <c r="BV59" i="38"/>
  <c r="BB60" i="34"/>
  <c r="BB60" i="35"/>
  <c r="AU59" i="34"/>
  <c r="AU59" i="35"/>
  <c r="BB8" i="40"/>
  <c r="BB9" i="40"/>
  <c r="BB58" i="36" l="1"/>
  <c r="CC58" i="38"/>
  <c r="BB59" i="36"/>
  <c r="CC59" i="38"/>
  <c r="BB58" i="34"/>
  <c r="BB58" i="35"/>
  <c r="BB59" i="34"/>
  <c r="BB59" i="35"/>
  <c r="AU42" i="40"/>
  <c r="AU8" i="40"/>
  <c r="BB7" i="40"/>
  <c r="BB42" i="40"/>
  <c r="BB92" i="36" l="1"/>
  <c r="CC92" i="38"/>
  <c r="BB57" i="36"/>
  <c r="CC57" i="38"/>
  <c r="AU57" i="34"/>
  <c r="AU7" i="40"/>
  <c r="AU92" i="36"/>
  <c r="BV92" i="38"/>
  <c r="AU58" i="36"/>
  <c r="BV58" i="38"/>
  <c r="BB92" i="34"/>
  <c r="BB92" i="35"/>
  <c r="BB57" i="34"/>
  <c r="BB57" i="35"/>
  <c r="AU92" i="34"/>
  <c r="AU92" i="35"/>
  <c r="AU58" i="34"/>
  <c r="AU58" i="35"/>
  <c r="AU57" i="35"/>
  <c r="AU57" i="36" l="1"/>
  <c r="BV57" i="38"/>
  <c r="BB43" i="40" l="1"/>
  <c r="BB93" i="36" l="1"/>
  <c r="CC93" i="38"/>
  <c r="BB93" i="34"/>
  <c r="BB93" i="35"/>
  <c r="AU43" i="40"/>
  <c r="AU93" i="36" l="1"/>
  <c r="BV93" i="38"/>
  <c r="AU93" i="34"/>
  <c r="AU93" i="35"/>
  <c r="BB44" i="40" l="1"/>
  <c r="AU44" i="40"/>
  <c r="BB94" i="36" l="1"/>
  <c r="CC94" i="38"/>
  <c r="AU94" i="36"/>
  <c r="BV94" i="38"/>
  <c r="BB94" i="34"/>
  <c r="BB94" i="35"/>
  <c r="AU94" i="34"/>
  <c r="AU94" i="35"/>
  <c r="BB45" i="40" l="1"/>
  <c r="AU45" i="40"/>
  <c r="BB95" i="36" l="1"/>
  <c r="CC95" i="38"/>
  <c r="AU95" i="36"/>
  <c r="BV95" i="38"/>
  <c r="BB95" i="34"/>
  <c r="BB95" i="35"/>
  <c r="AU95" i="34"/>
  <c r="AU95" i="35"/>
  <c r="AU46" i="40" l="1"/>
  <c r="AU96" i="36" l="1"/>
  <c r="BV96" i="38"/>
  <c r="AU96" i="34"/>
  <c r="AU96" i="35"/>
  <c r="BB46" i="40"/>
  <c r="BB96" i="36" l="1"/>
  <c r="CC96" i="38"/>
  <c r="BB96" i="34"/>
  <c r="BB96" i="35"/>
  <c r="AU47" i="40" l="1"/>
  <c r="AU97" i="36" l="1"/>
  <c r="BV97" i="38"/>
  <c r="AU97" i="34"/>
  <c r="AU97" i="35"/>
  <c r="BB47" i="40"/>
  <c r="BB97" i="36" l="1"/>
  <c r="CC97" i="38"/>
  <c r="BB97" i="34"/>
  <c r="BB97" i="35"/>
  <c r="AU48" i="40" l="1"/>
  <c r="BB48" i="40"/>
  <c r="BB98" i="36" l="1"/>
  <c r="CC98" i="38"/>
  <c r="AU98" i="36"/>
  <c r="BV98" i="38"/>
  <c r="BB98" i="34"/>
  <c r="BB98" i="35"/>
  <c r="AU98" i="34"/>
  <c r="AU98" i="35"/>
  <c r="BB49" i="40" l="1"/>
  <c r="AU49" i="40"/>
  <c r="BB99" i="36" l="1"/>
  <c r="CC99" i="38"/>
  <c r="AU99" i="36"/>
  <c r="BV99" i="38"/>
  <c r="BB99" i="34"/>
  <c r="BB99" i="35"/>
  <c r="AU99" i="34"/>
  <c r="AU99" i="35"/>
  <c r="AU50" i="40" l="1"/>
  <c r="AU100" i="36" l="1"/>
  <c r="BV100" i="38"/>
  <c r="AU100" i="34"/>
  <c r="AU100" i="35"/>
  <c r="BB50" i="40"/>
  <c r="BB100" i="36" l="1"/>
  <c r="CC100" i="38"/>
  <c r="BB100" i="34"/>
  <c r="BB100" i="35"/>
  <c r="BB51" i="40" l="1"/>
  <c r="BB101" i="36" l="1"/>
  <c r="CC101" i="38"/>
  <c r="BB101" i="34"/>
  <c r="BB101" i="35"/>
  <c r="AU51" i="40"/>
  <c r="AU101" i="36" l="1"/>
  <c r="BV101" i="38"/>
  <c r="AU101" i="34"/>
  <c r="AU101" i="35"/>
  <c r="AU52" i="40" l="1"/>
  <c r="AU102" i="36" l="1"/>
  <c r="BV102" i="38"/>
  <c r="AU102" i="34"/>
  <c r="AU102" i="35"/>
  <c r="BB52" i="40"/>
  <c r="BB102" i="36" l="1"/>
  <c r="CC102" i="38"/>
  <c r="BB102" i="34"/>
  <c r="BB102" i="35"/>
  <c r="AA51" i="37"/>
  <c r="T51" i="37"/>
  <c r="AA102" i="37" l="1"/>
  <c r="T102" i="37"/>
  <c r="AA102" i="45"/>
  <c r="T102" i="45"/>
  <c r="T50" i="37"/>
  <c r="AA50" i="37"/>
  <c r="AA101" i="37" l="1"/>
  <c r="T101" i="37"/>
  <c r="AA101" i="45"/>
  <c r="T101" i="45"/>
  <c r="AA49" i="37"/>
  <c r="T49" i="37"/>
  <c r="AA100" i="37" l="1"/>
  <c r="T100" i="37"/>
  <c r="AA100" i="45"/>
  <c r="T100" i="45"/>
  <c r="AA48" i="37"/>
  <c r="T48" i="37"/>
  <c r="AA99" i="37" l="1"/>
  <c r="T99" i="37"/>
  <c r="AA99" i="45"/>
  <c r="T99" i="45"/>
  <c r="T47" i="37"/>
  <c r="AA47" i="37"/>
  <c r="AA98" i="37" l="1"/>
  <c r="T98" i="37"/>
  <c r="AA98" i="45"/>
  <c r="T98" i="45"/>
  <c r="AA46" i="37"/>
  <c r="T46" i="37"/>
  <c r="AA97" i="37" l="1"/>
  <c r="T97" i="37"/>
  <c r="AA97" i="45"/>
  <c r="T97" i="45"/>
  <c r="AA45" i="37"/>
  <c r="T45" i="37"/>
  <c r="AU53" i="40"/>
  <c r="AU103" i="36" l="1"/>
  <c r="BV103" i="38"/>
  <c r="AU103" i="34"/>
  <c r="AU103" i="35"/>
  <c r="AA96" i="37"/>
  <c r="T96" i="37"/>
  <c r="AA96" i="45"/>
  <c r="T96" i="45"/>
  <c r="T44" i="37"/>
  <c r="AA44" i="37"/>
  <c r="BB53" i="40"/>
  <c r="BB103" i="36" l="1"/>
  <c r="CC103" i="38"/>
  <c r="BB103" i="34"/>
  <c r="BB103" i="35"/>
  <c r="AA95" i="37"/>
  <c r="T103" i="45"/>
  <c r="T53" i="37"/>
  <c r="T103" i="37" s="1"/>
  <c r="T95" i="37"/>
  <c r="AA95" i="45"/>
  <c r="T95" i="45"/>
  <c r="AA43" i="37"/>
  <c r="T43" i="37"/>
  <c r="AA94" i="37" l="1"/>
  <c r="T94" i="37"/>
  <c r="AA94" i="45"/>
  <c r="T94" i="45"/>
  <c r="T42" i="37"/>
  <c r="AA42" i="37"/>
  <c r="AA103" i="45" l="1"/>
  <c r="AA53" i="37"/>
  <c r="AA103" i="37" s="1"/>
  <c r="AA93" i="37"/>
  <c r="T93" i="37"/>
  <c r="AA93" i="45"/>
  <c r="T93" i="45"/>
  <c r="AA41" i="37"/>
  <c r="T41" i="37"/>
  <c r="AA92" i="37" l="1"/>
  <c r="T92" i="37"/>
  <c r="AA92" i="45"/>
  <c r="T92" i="45"/>
  <c r="AA40" i="37"/>
  <c r="BB54" i="40"/>
  <c r="T40" i="37"/>
  <c r="AU54" i="40"/>
  <c r="BB104" i="36" l="1"/>
  <c r="CC104" i="38"/>
  <c r="AU104" i="36"/>
  <c r="BV104" i="38"/>
  <c r="BB104" i="34"/>
  <c r="BB104" i="35"/>
  <c r="AU104" i="34"/>
  <c r="AU104" i="35"/>
  <c r="AA91" i="37"/>
  <c r="T91" i="37"/>
  <c r="AA91" i="45"/>
  <c r="T91" i="45"/>
  <c r="T39" i="37"/>
  <c r="AA39" i="37"/>
  <c r="AA90" i="37" l="1"/>
  <c r="T90" i="37"/>
  <c r="AA90" i="45"/>
  <c r="T90" i="45"/>
  <c r="AA38" i="37"/>
  <c r="T38" i="37"/>
  <c r="AA104" i="45" l="1"/>
  <c r="AA54" i="37"/>
  <c r="AA104" i="37" s="1"/>
  <c r="AA89" i="37"/>
  <c r="T89" i="37"/>
  <c r="AA89" i="45"/>
  <c r="T89" i="45"/>
  <c r="T37" i="37"/>
  <c r="AA37" i="37"/>
  <c r="AA88" i="37" s="1"/>
  <c r="T104" i="45" l="1"/>
  <c r="T54" i="37"/>
  <c r="T104" i="37" s="1"/>
  <c r="T88" i="37"/>
  <c r="AA88" i="45"/>
  <c r="T88" i="45"/>
  <c r="T36" i="37"/>
  <c r="AA36" i="37"/>
  <c r="AA87" i="37" l="1"/>
  <c r="T87" i="37"/>
  <c r="AA87" i="45"/>
  <c r="T87" i="45"/>
  <c r="AA35" i="37"/>
  <c r="T35" i="37"/>
  <c r="AA86" i="37" l="1"/>
  <c r="T86" i="37"/>
  <c r="AA86" i="45"/>
  <c r="T86" i="45"/>
  <c r="AA34" i="37"/>
  <c r="AA85" i="37" l="1"/>
  <c r="T85" i="45"/>
  <c r="T34" i="37"/>
  <c r="AA85" i="45"/>
  <c r="T33" i="37"/>
  <c r="AA84" i="45" l="1"/>
  <c r="AA33" i="37"/>
  <c r="T84" i="37"/>
  <c r="T85" i="37"/>
  <c r="T84" i="45"/>
  <c r="AA32" i="37"/>
  <c r="T32" i="37"/>
  <c r="AA83" i="37" l="1"/>
  <c r="AA84" i="37"/>
  <c r="T83" i="37"/>
  <c r="AA83" i="45"/>
  <c r="T83" i="45"/>
  <c r="T31" i="37"/>
  <c r="AA31" i="37"/>
  <c r="AA82" i="37" l="1"/>
  <c r="T82" i="37"/>
  <c r="AA82" i="45"/>
  <c r="T82" i="45"/>
  <c r="T30" i="37"/>
  <c r="AA30" i="37"/>
  <c r="AA81" i="37" l="1"/>
  <c r="T81" i="37"/>
  <c r="AA81" i="45"/>
  <c r="T81" i="45"/>
  <c r="T29" i="37"/>
  <c r="AA29" i="37"/>
  <c r="AA80" i="37" l="1"/>
  <c r="T80" i="37"/>
  <c r="AA80" i="45"/>
  <c r="T80" i="45"/>
  <c r="T28" i="37"/>
  <c r="AA28" i="37"/>
  <c r="AA79" i="37" l="1"/>
  <c r="T79" i="37"/>
  <c r="AA79" i="45"/>
  <c r="T79" i="45"/>
  <c r="AA27" i="37"/>
  <c r="T27" i="37"/>
  <c r="AA78" i="37" l="1"/>
  <c r="T78" i="37"/>
  <c r="AA78" i="45"/>
  <c r="T78" i="45"/>
  <c r="AA26" i="37"/>
  <c r="T26" i="37"/>
  <c r="AA77" i="37" l="1"/>
  <c r="T77" i="37"/>
  <c r="AA77" i="45"/>
  <c r="T77" i="45"/>
  <c r="T25" i="37"/>
  <c r="AA25" i="37"/>
  <c r="AA76" i="37" l="1"/>
  <c r="T76" i="37"/>
  <c r="AA76" i="45"/>
  <c r="T76" i="45"/>
  <c r="AA24" i="37"/>
  <c r="T24" i="37"/>
  <c r="AA75" i="37" l="1"/>
  <c r="T75" i="37"/>
  <c r="AA75" i="45"/>
  <c r="T75" i="45"/>
  <c r="AA23" i="37"/>
  <c r="T23" i="37"/>
  <c r="AA74" i="37" l="1"/>
  <c r="T74" i="37"/>
  <c r="AA74" i="45"/>
  <c r="T74" i="45"/>
  <c r="T22" i="37"/>
  <c r="AA22" i="37"/>
  <c r="AA73" i="37" l="1"/>
  <c r="T73" i="37"/>
  <c r="AA73" i="45"/>
  <c r="T73" i="45"/>
  <c r="AA21" i="37"/>
  <c r="T21" i="37"/>
  <c r="AA72" i="37" l="1"/>
  <c r="T72" i="37"/>
  <c r="AA72" i="45"/>
  <c r="T72" i="45"/>
  <c r="T20" i="37"/>
  <c r="AA20" i="37"/>
  <c r="AA71" i="37" l="1"/>
  <c r="T71" i="37"/>
  <c r="AA71" i="45"/>
  <c r="T71" i="45"/>
  <c r="AA19" i="37"/>
  <c r="T19" i="37"/>
  <c r="AA70" i="37" l="1"/>
  <c r="T70" i="37"/>
  <c r="AA70" i="45"/>
  <c r="T70" i="45"/>
  <c r="T18" i="37"/>
  <c r="AA18" i="37"/>
  <c r="AA69" i="37" l="1"/>
  <c r="T69" i="37"/>
  <c r="AA69" i="45"/>
  <c r="T69" i="45"/>
  <c r="AA17" i="37"/>
  <c r="T17" i="37"/>
  <c r="AA68" i="37" l="1"/>
  <c r="T68" i="37"/>
  <c r="AA68" i="45"/>
  <c r="T68" i="45"/>
  <c r="T16" i="37"/>
  <c r="AA16" i="37"/>
  <c r="AA67" i="37" l="1"/>
  <c r="T67" i="37"/>
  <c r="AA67" i="45"/>
  <c r="T67" i="45"/>
  <c r="AA15" i="37"/>
  <c r="T15" i="37"/>
  <c r="AA66" i="37" l="1"/>
  <c r="T66" i="37"/>
  <c r="AA66" i="45"/>
  <c r="T66" i="45"/>
  <c r="T14" i="37"/>
  <c r="AA14" i="37"/>
  <c r="AA65" i="37" l="1"/>
  <c r="T65" i="37"/>
  <c r="AA65" i="45"/>
  <c r="T65" i="45"/>
  <c r="T13" i="37"/>
  <c r="AA13" i="37"/>
  <c r="AA64" i="37" l="1"/>
  <c r="T64" i="37"/>
  <c r="AA64" i="45"/>
  <c r="T64" i="45"/>
  <c r="AA12" i="37"/>
  <c r="T12" i="37"/>
  <c r="AA63" i="37" l="1"/>
  <c r="T63" i="37"/>
  <c r="AA63" i="45"/>
  <c r="T63" i="45"/>
  <c r="T11" i="37"/>
  <c r="AA11" i="37"/>
  <c r="AA62" i="37" l="1"/>
  <c r="T62" i="37"/>
  <c r="AA62" i="45"/>
  <c r="T62" i="45"/>
  <c r="AA10" i="37"/>
  <c r="T10" i="37"/>
  <c r="AA61" i="37" l="1"/>
  <c r="T61" i="37"/>
  <c r="AA61" i="45"/>
  <c r="T61" i="45"/>
  <c r="AA9" i="37"/>
  <c r="T9" i="37"/>
  <c r="AA60" i="37" l="1"/>
  <c r="T60" i="37"/>
  <c r="AA60" i="45"/>
  <c r="T60" i="45"/>
  <c r="AA8" i="37"/>
  <c r="T8" i="37"/>
  <c r="AA59" i="37" l="1"/>
  <c r="T59" i="37"/>
  <c r="AA59" i="45"/>
  <c r="T59" i="45"/>
  <c r="AA7" i="37"/>
  <c r="T7" i="37"/>
  <c r="AA58" i="37" l="1"/>
  <c r="T58" i="37"/>
  <c r="AA58" i="45"/>
  <c r="T58" i="45"/>
  <c r="AA57" i="45" l="1"/>
  <c r="AA6" i="37"/>
  <c r="AA57" i="37" s="1"/>
  <c r="T57" i="45"/>
  <c r="T6" i="37"/>
  <c r="T57" i="37" s="1"/>
  <c r="A5" i="38" l="1"/>
  <c r="A5" i="37"/>
  <c r="A5" i="45"/>
  <c r="A5" i="36"/>
  <c r="A5" i="35"/>
  <c r="A5" i="34"/>
  <c r="A5" i="25"/>
  <c r="A20" i="56" l="1"/>
  <c r="A19" i="56"/>
  <c r="A18" i="56"/>
  <c r="A2" i="56" l="1"/>
  <c r="A1" i="56"/>
  <c r="O96" i="36" l="1"/>
  <c r="O97" i="36" l="1"/>
  <c r="O98" i="36" l="1"/>
  <c r="O99" i="36" l="1"/>
  <c r="O95" i="36" l="1"/>
  <c r="O100" i="36"/>
  <c r="O101" i="36" l="1"/>
  <c r="O102" i="36" l="1"/>
  <c r="O103" i="36" l="1"/>
  <c r="O104" i="36" l="1"/>
  <c r="O94" i="36"/>
  <c r="O93" i="36" l="1"/>
  <c r="O92" i="36" l="1"/>
  <c r="O91" i="36" l="1"/>
  <c r="O90" i="36" l="1"/>
  <c r="O89" i="36" l="1"/>
  <c r="O88" i="36" l="1"/>
  <c r="O87" i="36" l="1"/>
  <c r="O86" i="36" l="1"/>
  <c r="O85" i="36" l="1"/>
  <c r="O84" i="36" l="1"/>
  <c r="O83" i="36" l="1"/>
  <c r="O82" i="36" l="1"/>
  <c r="O81" i="36" l="1"/>
  <c r="O80" i="36" l="1"/>
  <c r="O79" i="36" l="1"/>
  <c r="O78" i="36" l="1"/>
  <c r="O77" i="36" l="1"/>
  <c r="O76" i="36"/>
  <c r="O75" i="36" l="1"/>
  <c r="O74" i="36" l="1"/>
  <c r="O73" i="36" l="1"/>
  <c r="O72" i="36" l="1"/>
  <c r="O71" i="36" l="1"/>
  <c r="O70" i="36" l="1"/>
  <c r="O69" i="36" l="1"/>
  <c r="O68" i="36"/>
  <c r="O67" i="36" l="1"/>
  <c r="O66" i="36" l="1"/>
  <c r="O65" i="36"/>
  <c r="O64" i="36" l="1"/>
  <c r="O63" i="36"/>
  <c r="O62" i="36" l="1"/>
  <c r="O61" i="36"/>
  <c r="O60" i="36" l="1"/>
  <c r="O59" i="36" l="1"/>
  <c r="O58" i="36"/>
  <c r="O57" i="36" l="1"/>
  <c r="O52" i="37" l="1"/>
  <c r="BQ52" i="36"/>
  <c r="BQ51" i="36" l="1"/>
  <c r="O102" i="25"/>
  <c r="BQ102" i="36" l="1"/>
  <c r="O104" i="25"/>
  <c r="BQ54" i="36"/>
  <c r="O103" i="25"/>
  <c r="BQ53" i="36"/>
  <c r="BQ103" i="36" s="1"/>
  <c r="O100" i="25" l="1"/>
  <c r="BQ50" i="36"/>
  <c r="O101" i="25"/>
  <c r="BQ49" i="36"/>
  <c r="BQ104" i="36"/>
  <c r="BQ48" i="36" l="1"/>
  <c r="BQ100" i="36"/>
  <c r="BQ101" i="36"/>
  <c r="O99" i="25"/>
  <c r="O98" i="25"/>
  <c r="BQ47" i="36" l="1"/>
  <c r="BQ99" i="36"/>
  <c r="BQ46" i="36" l="1"/>
  <c r="O97" i="25"/>
  <c r="BQ98" i="36"/>
  <c r="BQ45" i="36" l="1"/>
  <c r="O96" i="25"/>
  <c r="BQ97" i="36"/>
  <c r="BQ44" i="36" l="1"/>
  <c r="O95" i="25"/>
  <c r="BQ96" i="36"/>
  <c r="BQ43" i="36" l="1"/>
  <c r="O94" i="25"/>
  <c r="BQ95" i="36"/>
  <c r="BQ42" i="36" l="1"/>
  <c r="BQ94" i="36"/>
  <c r="O93" i="25"/>
  <c r="BQ41" i="36" l="1"/>
  <c r="O92" i="25"/>
  <c r="BQ93" i="36"/>
  <c r="O91" i="25"/>
  <c r="BQ40" i="36" l="1"/>
  <c r="BQ92" i="36"/>
  <c r="O90" i="25"/>
  <c r="BQ39" i="36" l="1"/>
  <c r="BQ91" i="36"/>
  <c r="BQ38" i="36" l="1"/>
  <c r="O89" i="25"/>
  <c r="BQ90" i="36"/>
  <c r="BQ37" i="36" l="1"/>
  <c r="BQ89" i="36"/>
  <c r="O88" i="25"/>
  <c r="BQ36" i="36" l="1"/>
  <c r="BQ88" i="36"/>
  <c r="O87" i="25"/>
  <c r="BQ35" i="36" l="1"/>
  <c r="BQ87" i="36"/>
  <c r="O86" i="25"/>
  <c r="BQ34" i="36" l="1"/>
  <c r="BQ86" i="36"/>
  <c r="O85" i="25"/>
  <c r="BQ33" i="36" l="1"/>
  <c r="BQ85" i="36"/>
  <c r="O84" i="25"/>
  <c r="BQ32" i="36" l="1"/>
  <c r="O83" i="25"/>
  <c r="BQ84" i="36"/>
  <c r="O82" i="25"/>
  <c r="BQ31" i="36" l="1"/>
  <c r="BQ83" i="36"/>
  <c r="O81" i="25"/>
  <c r="BQ30" i="36" l="1"/>
  <c r="BQ81" i="36" s="1"/>
  <c r="BQ82" i="36"/>
  <c r="O80" i="25"/>
  <c r="BQ29" i="36" l="1"/>
  <c r="BQ28" i="36" l="1"/>
  <c r="BQ79" i="36" s="1"/>
  <c r="BQ80" i="36"/>
  <c r="O79" i="25"/>
  <c r="BQ27" i="36" l="1"/>
  <c r="O78" i="25"/>
  <c r="BQ26" i="36" l="1"/>
  <c r="BQ77" i="36" s="1"/>
  <c r="BQ78" i="36"/>
  <c r="O77" i="25"/>
  <c r="BQ25" i="36" l="1"/>
  <c r="O76" i="25"/>
  <c r="BQ76" i="36" l="1"/>
  <c r="BQ24" i="36"/>
  <c r="BQ75" i="36" s="1"/>
  <c r="O75" i="25"/>
  <c r="O74" i="25"/>
  <c r="BQ23" i="36" l="1"/>
  <c r="BQ74" i="36" l="1"/>
  <c r="BQ22" i="36"/>
  <c r="BQ73" i="36" s="1"/>
  <c r="O73" i="25"/>
  <c r="BQ21" i="36" l="1"/>
  <c r="O72" i="25"/>
  <c r="BQ20" i="36" l="1"/>
  <c r="BQ71" i="36" s="1"/>
  <c r="BQ72" i="36"/>
  <c r="O71" i="25"/>
  <c r="BQ19" i="36" l="1"/>
  <c r="BQ70" i="36" s="1"/>
  <c r="O70" i="25"/>
  <c r="BQ18" i="36" l="1"/>
  <c r="O69" i="25"/>
  <c r="BQ69" i="36" l="1"/>
  <c r="BQ17" i="36"/>
  <c r="BQ68" i="36" s="1"/>
  <c r="O68" i="25"/>
  <c r="BQ16" i="36" l="1"/>
  <c r="BQ67" i="36" s="1"/>
  <c r="O67" i="25"/>
  <c r="BQ15" i="36" l="1"/>
  <c r="O66" i="25"/>
  <c r="BQ14" i="36" l="1"/>
  <c r="O65" i="25"/>
  <c r="BQ66" i="36"/>
  <c r="BQ13" i="36" l="1"/>
  <c r="O64" i="25"/>
  <c r="BQ65" i="36"/>
  <c r="BQ12" i="36" l="1"/>
  <c r="BQ63" i="36" s="1"/>
  <c r="O63" i="25"/>
  <c r="BQ64" i="36"/>
  <c r="BQ11" i="36" l="1"/>
  <c r="BQ62" i="36" s="1"/>
  <c r="O62" i="25"/>
  <c r="BQ10" i="36" l="1"/>
  <c r="BQ61" i="36" s="1"/>
  <c r="O61" i="25"/>
  <c r="BQ9" i="36" l="1"/>
  <c r="BQ60" i="36" s="1"/>
  <c r="O60" i="25"/>
  <c r="BQ8" i="36" l="1"/>
  <c r="O59" i="25"/>
  <c r="BQ59" i="36" l="1"/>
  <c r="BQ7" i="36"/>
  <c r="BQ58" i="36" s="1"/>
  <c r="O58" i="25"/>
  <c r="O57" i="25"/>
  <c r="BQ6" i="36" l="1"/>
  <c r="BQ57" i="36" s="1"/>
  <c r="AP54" i="38" l="1"/>
  <c r="O54" i="38"/>
  <c r="AP51" i="38" l="1"/>
  <c r="O51" i="38"/>
  <c r="O102" i="34" l="1"/>
  <c r="AP52" i="38"/>
  <c r="AP102" i="38" s="1"/>
  <c r="O52" i="38"/>
  <c r="O102" i="38" s="1"/>
  <c r="AP50" i="38" l="1"/>
  <c r="O50" i="38"/>
  <c r="O101" i="34"/>
  <c r="O101" i="38" l="1"/>
  <c r="AP101" i="38"/>
  <c r="AP49" i="38" l="1"/>
  <c r="O49" i="38"/>
  <c r="O100" i="34"/>
  <c r="O103" i="34"/>
  <c r="AP53" i="38"/>
  <c r="O53" i="38"/>
  <c r="O104" i="34"/>
  <c r="O103" i="38" l="1"/>
  <c r="O104" i="38"/>
  <c r="O100" i="38"/>
  <c r="AP103" i="38"/>
  <c r="AP104" i="38"/>
  <c r="AP100" i="38"/>
  <c r="AP48" i="38" l="1"/>
  <c r="O48" i="38"/>
  <c r="O99" i="34"/>
  <c r="O99" i="38" l="1"/>
  <c r="AP99" i="38"/>
  <c r="AP47" i="38" l="1"/>
  <c r="O47" i="38"/>
  <c r="O98" i="34"/>
  <c r="O98" i="38" l="1"/>
  <c r="AP98" i="38"/>
  <c r="AP46" i="38" l="1"/>
  <c r="O46" i="38"/>
  <c r="O97" i="34"/>
  <c r="O97" i="38" l="1"/>
  <c r="AP97" i="38"/>
  <c r="AP45" i="38" l="1"/>
  <c r="O45" i="38"/>
  <c r="O96" i="34"/>
  <c r="O96" i="38" l="1"/>
  <c r="AP96" i="38"/>
  <c r="AP44" i="38" l="1"/>
  <c r="O44" i="38"/>
  <c r="O95" i="34"/>
  <c r="O95" i="38" l="1"/>
  <c r="AP95" i="38"/>
  <c r="AP43" i="38" l="1"/>
  <c r="O43" i="38"/>
  <c r="O94" i="38" s="1"/>
  <c r="O94" i="34"/>
  <c r="AP94" i="38" l="1"/>
  <c r="AP42" i="38" l="1"/>
  <c r="O42" i="38"/>
  <c r="O93" i="34"/>
  <c r="O93" i="38" l="1"/>
  <c r="AP93" i="38"/>
  <c r="AP41" i="38" l="1"/>
  <c r="O41" i="38"/>
  <c r="O92" i="34"/>
  <c r="O92" i="38" l="1"/>
  <c r="AP92" i="38"/>
  <c r="AP40" i="38" l="1"/>
  <c r="O40" i="38"/>
  <c r="O91" i="34"/>
  <c r="O91" i="38" l="1"/>
  <c r="AP91" i="38"/>
  <c r="AP39" i="38" l="1"/>
  <c r="O39" i="38"/>
  <c r="O90" i="38" s="1"/>
  <c r="O90" i="34"/>
  <c r="AP90" i="38" l="1"/>
  <c r="AP38" i="38" l="1"/>
  <c r="O38" i="38"/>
  <c r="O89" i="34"/>
  <c r="O89" i="38" l="1"/>
  <c r="AP89" i="38"/>
  <c r="AP37" i="38" l="1"/>
  <c r="O37" i="38"/>
  <c r="O88" i="34"/>
  <c r="O88" i="38" l="1"/>
  <c r="AP88" i="38"/>
  <c r="O103" i="35" l="1"/>
  <c r="O102" i="35" l="1"/>
  <c r="AP36" i="38"/>
  <c r="O36" i="38"/>
  <c r="O87" i="34"/>
  <c r="O104" i="35"/>
  <c r="AP87" i="38" l="1"/>
  <c r="O87" i="38"/>
  <c r="AP35" i="38" l="1"/>
  <c r="O35" i="38"/>
  <c r="O86" i="34"/>
  <c r="O101" i="35"/>
  <c r="O86" i="38" l="1"/>
  <c r="AP86" i="38"/>
  <c r="AP34" i="38" l="1"/>
  <c r="O34" i="38"/>
  <c r="O85" i="38" s="1"/>
  <c r="O85" i="34"/>
  <c r="O100" i="35"/>
  <c r="AP85" i="38" l="1"/>
  <c r="O99" i="35" l="1"/>
  <c r="AP33" i="38"/>
  <c r="O33" i="38"/>
  <c r="O84" i="34"/>
  <c r="AP84" i="38" l="1"/>
  <c r="O84" i="38"/>
  <c r="AP32" i="38" l="1"/>
  <c r="O32" i="38"/>
  <c r="O83" i="34"/>
  <c r="O98" i="35"/>
  <c r="O83" i="38" l="1"/>
  <c r="AP83" i="38"/>
  <c r="AP31" i="38" l="1"/>
  <c r="O31" i="38"/>
  <c r="O82" i="34"/>
  <c r="O97" i="35"/>
  <c r="O82" i="38" l="1"/>
  <c r="AP82" i="38"/>
  <c r="AP30" i="38" l="1"/>
  <c r="AP81" i="38" s="1"/>
  <c r="O30" i="38"/>
  <c r="O81" i="34"/>
  <c r="O96" i="35"/>
  <c r="O81" i="38" l="1"/>
  <c r="O95" i="35" l="1"/>
  <c r="O94" i="35" l="1"/>
  <c r="O93" i="35" l="1"/>
  <c r="O92" i="35" l="1"/>
  <c r="O91" i="35" l="1"/>
  <c r="O90" i="35" l="1"/>
  <c r="O89" i="35" l="1"/>
  <c r="O88" i="35" l="1"/>
  <c r="O87" i="35" l="1"/>
  <c r="O86" i="35" l="1"/>
  <c r="O85" i="35" l="1"/>
  <c r="O84" i="35" l="1"/>
  <c r="O83" i="35" l="1"/>
  <c r="O82" i="35" l="1"/>
  <c r="O81" i="35" l="1"/>
  <c r="AP29" i="38" l="1"/>
  <c r="AP80" i="38" s="1"/>
  <c r="O29" i="38"/>
  <c r="O80" i="34"/>
  <c r="O80" i="38" l="1"/>
  <c r="AP28" i="38"/>
  <c r="O28" i="38"/>
  <c r="O79" i="34"/>
  <c r="AP27" i="38" l="1"/>
  <c r="AP78" i="38" s="1"/>
  <c r="O27" i="38"/>
  <c r="AP79" i="38"/>
  <c r="O79" i="38"/>
  <c r="O78" i="34"/>
  <c r="AP26" i="38" l="1"/>
  <c r="O26" i="38"/>
  <c r="O77" i="38" s="1"/>
  <c r="O78" i="38"/>
  <c r="O77" i="34"/>
  <c r="AP77" i="38" l="1"/>
  <c r="AP25" i="38" l="1"/>
  <c r="O25" i="38"/>
  <c r="O76" i="34"/>
  <c r="O80" i="35"/>
  <c r="AP22" i="38" l="1"/>
  <c r="O22" i="38"/>
  <c r="O74" i="34"/>
  <c r="AP24" i="38"/>
  <c r="AP75" i="38" s="1"/>
  <c r="O24" i="38"/>
  <c r="O75" i="38" s="1"/>
  <c r="O76" i="38"/>
  <c r="O73" i="34"/>
  <c r="AP23" i="38"/>
  <c r="O23" i="38"/>
  <c r="O79" i="35"/>
  <c r="AP76" i="38"/>
  <c r="O75" i="34"/>
  <c r="AP21" i="38" l="1"/>
  <c r="AP72" i="38" s="1"/>
  <c r="O21" i="38"/>
  <c r="O72" i="38" s="1"/>
  <c r="AP74" i="38"/>
  <c r="AP73" i="38"/>
  <c r="O78" i="35"/>
  <c r="O74" i="38"/>
  <c r="O73" i="38"/>
  <c r="O72" i="34"/>
  <c r="O77" i="35" l="1"/>
  <c r="O76" i="35" l="1"/>
  <c r="AP20" i="38"/>
  <c r="O20" i="38"/>
  <c r="O71" i="34"/>
  <c r="AP19" i="38" l="1"/>
  <c r="AP70" i="38" s="1"/>
  <c r="O19" i="38"/>
  <c r="O70" i="38" s="1"/>
  <c r="O70" i="34"/>
  <c r="O71" i="38"/>
  <c r="AP71" i="38"/>
  <c r="O75" i="35"/>
  <c r="AP18" i="38" l="1"/>
  <c r="AP69" i="38" s="1"/>
  <c r="O18" i="38"/>
  <c r="O74" i="35"/>
  <c r="O69" i="34"/>
  <c r="O69" i="38" l="1"/>
  <c r="O73" i="35"/>
  <c r="O66" i="34" l="1"/>
  <c r="AP16" i="38"/>
  <c r="O16" i="38"/>
  <c r="O67" i="34"/>
  <c r="AP17" i="38"/>
  <c r="AP68" i="38" s="1"/>
  <c r="O17" i="38"/>
  <c r="O68" i="34"/>
  <c r="AP15" i="38"/>
  <c r="O15" i="38"/>
  <c r="O72" i="35"/>
  <c r="O65" i="34"/>
  <c r="AP66" i="38" l="1"/>
  <c r="O70" i="35"/>
  <c r="O66" i="38"/>
  <c r="O67" i="38"/>
  <c r="O68" i="38"/>
  <c r="AP67" i="38"/>
  <c r="AP14" i="38"/>
  <c r="O14" i="38"/>
  <c r="O65" i="38" s="1"/>
  <c r="O71" i="35"/>
  <c r="AP65" i="38" l="1"/>
  <c r="O69" i="35" l="1"/>
  <c r="O63" i="34" l="1"/>
  <c r="AP13" i="38"/>
  <c r="AP64" i="38" s="1"/>
  <c r="O13" i="38"/>
  <c r="O64" i="38" s="1"/>
  <c r="O64" i="34"/>
  <c r="AP12" i="38"/>
  <c r="O12" i="38"/>
  <c r="O68" i="35"/>
  <c r="O63" i="38" l="1"/>
  <c r="AP10" i="38"/>
  <c r="O10" i="38"/>
  <c r="O61" i="34"/>
  <c r="AP11" i="38"/>
  <c r="AP62" i="38" s="1"/>
  <c r="O11" i="38"/>
  <c r="AP63" i="38"/>
  <c r="O62" i="34"/>
  <c r="O67" i="35"/>
  <c r="O62" i="38" l="1"/>
  <c r="O61" i="38"/>
  <c r="O66" i="35"/>
  <c r="AP61" i="38"/>
  <c r="O64" i="35" l="1"/>
  <c r="O65" i="35"/>
  <c r="AP9" i="38" l="1"/>
  <c r="O9" i="38"/>
  <c r="O60" i="38" s="1"/>
  <c r="O60" i="34"/>
  <c r="O63" i="35"/>
  <c r="O62" i="35"/>
  <c r="AP8" i="38" l="1"/>
  <c r="O8" i="38"/>
  <c r="O59" i="38" s="1"/>
  <c r="AP60" i="38"/>
  <c r="O59" i="34"/>
  <c r="AP6" i="38" l="1"/>
  <c r="O6" i="38"/>
  <c r="O57" i="34"/>
  <c r="AP7" i="38"/>
  <c r="O7" i="38"/>
  <c r="AP59" i="38"/>
  <c r="O58" i="34"/>
  <c r="O60" i="35"/>
  <c r="O61" i="35"/>
  <c r="AP57" i="38" l="1"/>
  <c r="AP58" i="38"/>
  <c r="O58" i="38"/>
  <c r="O57" i="38"/>
  <c r="O59" i="35" l="1"/>
  <c r="O57" i="35" l="1"/>
  <c r="O58" i="35"/>
  <c r="AP34" i="40" l="1"/>
  <c r="AP84" i="34"/>
  <c r="AP84" i="35"/>
  <c r="AP33" i="40" l="1"/>
  <c r="AP83" i="34"/>
  <c r="AP83" i="35"/>
  <c r="AP84" i="36"/>
  <c r="BQ84" i="38"/>
  <c r="AP31" i="40" l="1"/>
  <c r="AP81" i="34"/>
  <c r="AP81" i="35"/>
  <c r="AP32" i="40"/>
  <c r="AP82" i="34"/>
  <c r="AP82" i="35"/>
  <c r="AP83" i="36"/>
  <c r="BQ83" i="38"/>
  <c r="AP82" i="36" l="1"/>
  <c r="BQ82" i="38"/>
  <c r="AP35" i="40"/>
  <c r="AP85" i="34"/>
  <c r="AP85" i="35"/>
  <c r="AP81" i="36"/>
  <c r="BQ81" i="38"/>
  <c r="AP85" i="36" l="1"/>
  <c r="BQ85" i="38"/>
  <c r="AP36" i="40" l="1"/>
  <c r="AP86" i="34"/>
  <c r="AP86" i="35"/>
  <c r="AP30" i="40" l="1"/>
  <c r="AP80" i="34"/>
  <c r="AP80" i="35"/>
  <c r="AP29" i="40"/>
  <c r="AP79" i="34"/>
  <c r="AP79" i="35"/>
  <c r="AP86" i="36"/>
  <c r="BQ86" i="38"/>
  <c r="AP79" i="36" l="1"/>
  <c r="BQ79" i="38"/>
  <c r="AP37" i="40"/>
  <c r="AP87" i="34"/>
  <c r="AP87" i="35"/>
  <c r="AP80" i="36"/>
  <c r="BQ80" i="38"/>
  <c r="AP28" i="40" l="1"/>
  <c r="AP78" i="34"/>
  <c r="AP78" i="35"/>
  <c r="AP27" i="40"/>
  <c r="AP77" i="34"/>
  <c r="AP77" i="35"/>
  <c r="AP87" i="36"/>
  <c r="BQ87" i="38"/>
  <c r="AP77" i="36" l="1"/>
  <c r="BQ77" i="38"/>
  <c r="AP78" i="36"/>
  <c r="BQ78" i="38"/>
  <c r="AP26" i="40" l="1"/>
  <c r="AP76" i="34"/>
  <c r="AP76" i="35"/>
  <c r="AP25" i="40"/>
  <c r="AP75" i="34"/>
  <c r="AP75" i="35"/>
  <c r="AP75" i="36" l="1"/>
  <c r="BQ75" i="38"/>
  <c r="AP24" i="40"/>
  <c r="AP74" i="34"/>
  <c r="AP74" i="35"/>
  <c r="AP76" i="36"/>
  <c r="BQ76" i="38"/>
  <c r="AP74" i="36" l="1"/>
  <c r="BQ74" i="38"/>
  <c r="AP23" i="40" l="1"/>
  <c r="AP73" i="34"/>
  <c r="AP73" i="35"/>
  <c r="AP38" i="40"/>
  <c r="AP88" i="34"/>
  <c r="AP88" i="35"/>
  <c r="AP22" i="40"/>
  <c r="AP72" i="34"/>
  <c r="AP72" i="35"/>
  <c r="AP88" i="36" l="1"/>
  <c r="BQ88" i="38"/>
  <c r="AP72" i="36"/>
  <c r="BQ72" i="38"/>
  <c r="AP21" i="40"/>
  <c r="AP71" i="34"/>
  <c r="AP71" i="35"/>
  <c r="AP73" i="36"/>
  <c r="BQ73" i="38"/>
  <c r="AP39" i="40" l="1"/>
  <c r="AP89" i="34"/>
  <c r="AP89" i="35"/>
  <c r="AP71" i="36"/>
  <c r="BQ71" i="38"/>
  <c r="AP20" i="40" l="1"/>
  <c r="AP70" i="34"/>
  <c r="AP70" i="35"/>
  <c r="AP19" i="40"/>
  <c r="AP69" i="34"/>
  <c r="AP69" i="35"/>
  <c r="AP89" i="36"/>
  <c r="BQ89" i="38"/>
  <c r="AP69" i="36" l="1"/>
  <c r="BQ69" i="38"/>
  <c r="AP18" i="40"/>
  <c r="AP68" i="34"/>
  <c r="AP68" i="35"/>
  <c r="AP70" i="36"/>
  <c r="BQ70" i="38"/>
  <c r="AP68" i="36" l="1"/>
  <c r="BQ68" i="38"/>
  <c r="AP17" i="40" l="1"/>
  <c r="AP67" i="34"/>
  <c r="AP67" i="35"/>
  <c r="AP40" i="40"/>
  <c r="AP90" i="34"/>
  <c r="AP90" i="35"/>
  <c r="AP16" i="40"/>
  <c r="AP66" i="34"/>
  <c r="AP66" i="35"/>
  <c r="AP15" i="40" l="1"/>
  <c r="AP65" i="34"/>
  <c r="AP65" i="35"/>
  <c r="AP90" i="36"/>
  <c r="BQ90" i="38"/>
  <c r="AP14" i="40"/>
  <c r="AP64" i="34"/>
  <c r="AP64" i="35"/>
  <c r="AP66" i="36"/>
  <c r="BQ66" i="38"/>
  <c r="AP67" i="36"/>
  <c r="BQ67" i="38"/>
  <c r="AP13" i="40" l="1"/>
  <c r="AP63" i="34"/>
  <c r="AP63" i="35"/>
  <c r="AP64" i="36"/>
  <c r="BQ64" i="38"/>
  <c r="AP65" i="36"/>
  <c r="BQ65" i="38"/>
  <c r="AP63" i="36" l="1"/>
  <c r="BQ63" i="38"/>
  <c r="AP12" i="40" l="1"/>
  <c r="AP62" i="34"/>
  <c r="AP62" i="35"/>
  <c r="AP11" i="40" l="1"/>
  <c r="AP61" i="34"/>
  <c r="AP61" i="35"/>
  <c r="AP62" i="36"/>
  <c r="BQ62" i="38"/>
  <c r="AP41" i="40" l="1"/>
  <c r="AP91" i="34"/>
  <c r="AP91" i="35"/>
  <c r="AP10" i="40"/>
  <c r="AP60" i="34"/>
  <c r="AP60" i="35"/>
  <c r="AP61" i="36"/>
  <c r="BQ61" i="38"/>
  <c r="AP60" i="36" l="1"/>
  <c r="BQ60" i="38"/>
  <c r="AP91" i="36"/>
  <c r="BQ91" i="38"/>
  <c r="AP8" i="40" l="1"/>
  <c r="AP58" i="34"/>
  <c r="AP58" i="35"/>
  <c r="AP9" i="40"/>
  <c r="AP59" i="34"/>
  <c r="AP59" i="35"/>
  <c r="AP59" i="36" l="1"/>
  <c r="BQ59" i="38"/>
  <c r="AP42" i="40"/>
  <c r="AP92" i="34"/>
  <c r="AP92" i="35"/>
  <c r="AP7" i="40"/>
  <c r="AP57" i="34"/>
  <c r="AP57" i="35"/>
  <c r="AP58" i="36"/>
  <c r="BQ58" i="38"/>
  <c r="AP92" i="36" l="1"/>
  <c r="BQ92" i="38"/>
  <c r="AP57" i="36"/>
  <c r="BQ57" i="38"/>
  <c r="AP43" i="40" l="1"/>
  <c r="AP93" i="34"/>
  <c r="AP93" i="35"/>
  <c r="AP93" i="36" l="1"/>
  <c r="BQ93" i="38"/>
  <c r="AP44" i="40" l="1"/>
  <c r="AP94" i="34"/>
  <c r="AP94" i="35"/>
  <c r="AP94" i="36" l="1"/>
  <c r="BQ94" i="38"/>
  <c r="AP45" i="40" l="1"/>
  <c r="AP95" i="34"/>
  <c r="AP95" i="35"/>
  <c r="AP95" i="36" l="1"/>
  <c r="BQ95" i="38"/>
  <c r="AP46" i="40" l="1"/>
  <c r="AP96" i="34"/>
  <c r="AP96" i="35"/>
  <c r="AP96" i="36" l="1"/>
  <c r="BQ96" i="38"/>
  <c r="AP47" i="40" l="1"/>
  <c r="AP97" i="34"/>
  <c r="AP97" i="35"/>
  <c r="AP97" i="36" l="1"/>
  <c r="BQ97" i="38"/>
  <c r="AP48" i="40" l="1"/>
  <c r="AP98" i="34"/>
  <c r="AP98" i="35"/>
  <c r="AP98" i="36" l="1"/>
  <c r="BQ98" i="38"/>
  <c r="AP49" i="40" l="1"/>
  <c r="AP99" i="34"/>
  <c r="AP99" i="35"/>
  <c r="AP99" i="36" l="1"/>
  <c r="BQ99" i="38"/>
  <c r="AP50" i="40" l="1"/>
  <c r="AP100" i="34"/>
  <c r="AP100" i="35"/>
  <c r="AP100" i="36" l="1"/>
  <c r="BQ100" i="38"/>
  <c r="AP51" i="40" l="1"/>
  <c r="AP101" i="34"/>
  <c r="AP101" i="35"/>
  <c r="AP101" i="36" l="1"/>
  <c r="BQ101" i="38"/>
  <c r="AP52" i="40" l="1"/>
  <c r="AP102" i="34"/>
  <c r="AP102" i="35"/>
  <c r="AP102" i="36" l="1"/>
  <c r="BQ102" i="38"/>
  <c r="O102" i="45" l="1"/>
  <c r="O51" i="37"/>
  <c r="O102" i="37" l="1"/>
  <c r="O50" i="37"/>
  <c r="O101" i="45"/>
  <c r="O100" i="45"/>
  <c r="O49" i="37" l="1"/>
  <c r="O101" i="37"/>
  <c r="O48" i="37" l="1"/>
  <c r="O99" i="37" s="1"/>
  <c r="O99" i="45"/>
  <c r="O100" i="37"/>
  <c r="O47" i="37" l="1"/>
  <c r="O98" i="45"/>
  <c r="O97" i="45"/>
  <c r="O46" i="37" l="1"/>
  <c r="O97" i="37" s="1"/>
  <c r="O98" i="37"/>
  <c r="O45" i="37" l="1"/>
  <c r="O96" i="45"/>
  <c r="O44" i="37" l="1"/>
  <c r="O95" i="37" s="1"/>
  <c r="AP53" i="40"/>
  <c r="AP103" i="34"/>
  <c r="AP103" i="35"/>
  <c r="O96" i="37"/>
  <c r="O95" i="45"/>
  <c r="O43" i="37" l="1"/>
  <c r="O94" i="37" s="1"/>
  <c r="AP103" i="36"/>
  <c r="BQ103" i="38"/>
  <c r="O94" i="45"/>
  <c r="O103" i="45" l="1"/>
  <c r="O53" i="37"/>
  <c r="O103" i="37" s="1"/>
  <c r="O42" i="37"/>
  <c r="O93" i="45"/>
  <c r="O92" i="45"/>
  <c r="O93" i="37" l="1"/>
  <c r="O41" i="37"/>
  <c r="O91" i="45"/>
  <c r="AP54" i="40" l="1"/>
  <c r="AP104" i="34"/>
  <c r="AP104" i="35"/>
  <c r="O92" i="37"/>
  <c r="O40" i="37"/>
  <c r="O91" i="37" s="1"/>
  <c r="O39" i="37" l="1"/>
  <c r="O90" i="45"/>
  <c r="AP104" i="36"/>
  <c r="BQ104" i="38"/>
  <c r="O89" i="45"/>
  <c r="O38" i="37" l="1"/>
  <c r="O90" i="37"/>
  <c r="O37" i="37" l="1"/>
  <c r="O104" i="45"/>
  <c r="O54" i="37"/>
  <c r="O104" i="37" s="1"/>
  <c r="O88" i="45"/>
  <c r="O89" i="37"/>
  <c r="O36" i="37" l="1"/>
  <c r="O87" i="37" s="1"/>
  <c r="O88" i="37"/>
  <c r="O87" i="45"/>
  <c r="O35" i="37" l="1"/>
  <c r="O86" i="37" s="1"/>
  <c r="O86" i="45"/>
  <c r="O34" i="37" l="1"/>
  <c r="O85" i="37" s="1"/>
  <c r="O85" i="45"/>
  <c r="O33" i="37" l="1"/>
  <c r="O84" i="37" s="1"/>
  <c r="O84" i="45"/>
  <c r="O32" i="37" l="1"/>
  <c r="O83" i="37" s="1"/>
  <c r="O83" i="45"/>
  <c r="O31" i="37" l="1"/>
  <c r="O82" i="45"/>
  <c r="O81" i="45"/>
  <c r="O30" i="37" l="1"/>
  <c r="O82" i="37"/>
  <c r="O29" i="37" l="1"/>
  <c r="O80" i="37" s="1"/>
  <c r="O80" i="45"/>
  <c r="O81" i="37"/>
  <c r="O28" i="37" l="1"/>
  <c r="O79" i="45"/>
  <c r="O27" i="37" l="1"/>
  <c r="O78" i="37" s="1"/>
  <c r="O79" i="37"/>
  <c r="O78" i="45"/>
  <c r="O77" i="45"/>
  <c r="O26" i="37" l="1"/>
  <c r="O77" i="37" s="1"/>
  <c r="O25" i="37" l="1"/>
  <c r="O76" i="45"/>
  <c r="O24" i="37" l="1"/>
  <c r="O75" i="37" s="1"/>
  <c r="O76" i="37"/>
  <c r="O75" i="45"/>
  <c r="O23" i="37" l="1"/>
  <c r="O74" i="45"/>
  <c r="O22" i="37" l="1"/>
  <c r="O73" i="45"/>
  <c r="O74" i="37"/>
  <c r="O72" i="45"/>
  <c r="O21" i="37" l="1"/>
  <c r="O73" i="37"/>
  <c r="O20" i="37" l="1"/>
  <c r="O71" i="37" s="1"/>
  <c r="O71" i="45"/>
  <c r="O72" i="37"/>
  <c r="O70" i="45"/>
  <c r="O19" i="37" l="1"/>
  <c r="O70" i="37" s="1"/>
  <c r="O18" i="37" l="1"/>
  <c r="O69" i="37" s="1"/>
  <c r="O69" i="45"/>
  <c r="O17" i="37" l="1"/>
  <c r="O68" i="45"/>
  <c r="O16" i="37" l="1"/>
  <c r="O67" i="37" s="1"/>
  <c r="O68" i="37"/>
  <c r="O67" i="45"/>
  <c r="O15" i="37" l="1"/>
  <c r="O66" i="37" s="1"/>
  <c r="O66" i="45"/>
  <c r="O14" i="37" l="1"/>
  <c r="O65" i="45"/>
  <c r="O64" i="45"/>
  <c r="O13" i="37" l="1"/>
  <c r="O65" i="37"/>
  <c r="O12" i="37" l="1"/>
  <c r="O63" i="37" s="1"/>
  <c r="O63" i="45"/>
  <c r="O64" i="37"/>
  <c r="O11" i="37" l="1"/>
  <c r="O62" i="45"/>
  <c r="O10" i="37" l="1"/>
  <c r="O61" i="37" s="1"/>
  <c r="O62" i="37"/>
  <c r="O61" i="45"/>
  <c r="O9" i="37" l="1"/>
  <c r="O60" i="37" s="1"/>
  <c r="O60" i="45"/>
  <c r="O8" i="37" l="1"/>
  <c r="O59" i="45"/>
  <c r="O7" i="37" l="1"/>
  <c r="O58" i="37" s="1"/>
  <c r="O59" i="37"/>
  <c r="O58" i="45"/>
  <c r="O6" i="37"/>
  <c r="O57" i="37" l="1"/>
  <c r="O57" i="45"/>
  <c r="Q104" i="34" l="1"/>
  <c r="AR104" i="34" s="1"/>
  <c r="Q103" i="34"/>
  <c r="R62" i="34"/>
  <c r="AS62" i="34" s="1"/>
  <c r="W61" i="34"/>
  <c r="AX61" i="34" s="1"/>
  <c r="Q61" i="34"/>
  <c r="BA6" i="38"/>
  <c r="AZ6" i="38"/>
  <c r="AY6" i="38"/>
  <c r="AX6" i="38"/>
  <c r="AW6" i="38"/>
  <c r="AT6" i="38"/>
  <c r="AS6" i="38"/>
  <c r="AR6" i="38"/>
  <c r="R78" i="45"/>
  <c r="R76" i="45"/>
  <c r="R67" i="45"/>
  <c r="BA54" i="40"/>
  <c r="AZ54" i="40"/>
  <c r="AY54" i="40"/>
  <c r="AX54" i="40"/>
  <c r="AW54" i="40"/>
  <c r="AT54" i="40"/>
  <c r="AS54" i="40"/>
  <c r="AR54" i="40"/>
  <c r="BA53" i="40"/>
  <c r="AZ53" i="40"/>
  <c r="AY53" i="40"/>
  <c r="AX53" i="40"/>
  <c r="AW53" i="40"/>
  <c r="AT53" i="40"/>
  <c r="AS53" i="40"/>
  <c r="AR53" i="40"/>
  <c r="BA52" i="40"/>
  <c r="AZ52" i="40"/>
  <c r="AY52" i="40"/>
  <c r="AX52" i="40"/>
  <c r="AW52" i="40"/>
  <c r="AT52" i="40"/>
  <c r="AS52" i="40"/>
  <c r="AR52" i="40"/>
  <c r="BA51" i="40"/>
  <c r="AZ51" i="40"/>
  <c r="AY51" i="40"/>
  <c r="AX51" i="40"/>
  <c r="AW51" i="40"/>
  <c r="AT51" i="40"/>
  <c r="AS51" i="40"/>
  <c r="AR51" i="40"/>
  <c r="BA50" i="40"/>
  <c r="AZ50" i="40"/>
  <c r="AY50" i="40"/>
  <c r="AX50" i="40"/>
  <c r="AW50" i="40"/>
  <c r="AT50" i="40"/>
  <c r="AS50" i="40"/>
  <c r="AR50" i="40"/>
  <c r="BA49" i="40"/>
  <c r="AZ49" i="40"/>
  <c r="AY49" i="40"/>
  <c r="AX49" i="40"/>
  <c r="AW49" i="40"/>
  <c r="AT49" i="40"/>
  <c r="AS49" i="40"/>
  <c r="AR49" i="40"/>
  <c r="BA48" i="40"/>
  <c r="AZ48" i="40"/>
  <c r="AY48" i="40"/>
  <c r="AX48" i="40"/>
  <c r="AW48" i="40"/>
  <c r="AT48" i="40"/>
  <c r="AS48" i="40"/>
  <c r="AR48" i="40"/>
  <c r="BA47" i="40"/>
  <c r="AZ47" i="40"/>
  <c r="AY47" i="40"/>
  <c r="AX47" i="40"/>
  <c r="AW47" i="40"/>
  <c r="AT47" i="40"/>
  <c r="AS47" i="40"/>
  <c r="AR47" i="40"/>
  <c r="BA46" i="40"/>
  <c r="AZ46" i="40"/>
  <c r="AY46" i="40"/>
  <c r="AX46" i="40"/>
  <c r="AW46" i="40"/>
  <c r="AT46" i="40"/>
  <c r="AS46" i="40"/>
  <c r="AR46" i="40"/>
  <c r="BA45" i="40"/>
  <c r="AZ45" i="40"/>
  <c r="AY45" i="40"/>
  <c r="AX45" i="40"/>
  <c r="AW45" i="40"/>
  <c r="AT45" i="40"/>
  <c r="AS45" i="40"/>
  <c r="AR45" i="40"/>
  <c r="BA44" i="40"/>
  <c r="AZ44" i="40"/>
  <c r="AY44" i="40"/>
  <c r="AX44" i="40"/>
  <c r="AW44" i="40"/>
  <c r="AT44" i="40"/>
  <c r="AS44" i="40"/>
  <c r="AR44" i="40"/>
  <c r="BA43" i="40"/>
  <c r="AZ43" i="40"/>
  <c r="AY43" i="40"/>
  <c r="AX43" i="40"/>
  <c r="AW43" i="40"/>
  <c r="AT43" i="40"/>
  <c r="AS43" i="40"/>
  <c r="AR43" i="40"/>
  <c r="BA42" i="40"/>
  <c r="AZ42" i="40"/>
  <c r="AY42" i="40"/>
  <c r="AX42" i="40"/>
  <c r="AW42" i="40"/>
  <c r="AT42" i="40"/>
  <c r="AS42" i="40"/>
  <c r="AR42" i="40"/>
  <c r="BA41" i="40"/>
  <c r="AZ41" i="40"/>
  <c r="AY41" i="40"/>
  <c r="AX41" i="40"/>
  <c r="AW41" i="40"/>
  <c r="AT41" i="40"/>
  <c r="AS41" i="40"/>
  <c r="AR41" i="40"/>
  <c r="BA40" i="40"/>
  <c r="AZ40" i="40"/>
  <c r="AY40" i="40"/>
  <c r="AX40" i="40"/>
  <c r="AW40" i="40"/>
  <c r="AT40" i="40"/>
  <c r="AS40" i="40"/>
  <c r="AR40" i="40"/>
  <c r="BA39" i="40"/>
  <c r="AZ39" i="40"/>
  <c r="AY39" i="40"/>
  <c r="AX39" i="40"/>
  <c r="AW39" i="40"/>
  <c r="AT39" i="40"/>
  <c r="AS39" i="40"/>
  <c r="AR39" i="40"/>
  <c r="BA38" i="40"/>
  <c r="AZ38" i="40"/>
  <c r="AY38" i="40"/>
  <c r="AX38" i="40"/>
  <c r="AW38" i="40"/>
  <c r="AT38" i="40"/>
  <c r="AS38" i="40"/>
  <c r="AR38" i="40"/>
  <c r="BA37" i="40"/>
  <c r="AZ37" i="40"/>
  <c r="AY37" i="40"/>
  <c r="AX37" i="40"/>
  <c r="AW37" i="40"/>
  <c r="AT37" i="40"/>
  <c r="AS37" i="40"/>
  <c r="AR37" i="40"/>
  <c r="BA36" i="40"/>
  <c r="AZ36" i="40"/>
  <c r="AY36" i="40"/>
  <c r="AX36" i="40"/>
  <c r="AW36" i="40"/>
  <c r="AT36" i="40"/>
  <c r="AS36" i="40"/>
  <c r="AR36" i="40"/>
  <c r="BA35" i="40"/>
  <c r="AZ35" i="40"/>
  <c r="AY35" i="40"/>
  <c r="AX35" i="40"/>
  <c r="AW35" i="40"/>
  <c r="AT35" i="40"/>
  <c r="AS35" i="40"/>
  <c r="AR35" i="40"/>
  <c r="BA34" i="40"/>
  <c r="AZ34" i="40"/>
  <c r="AY34" i="40"/>
  <c r="AX34" i="40"/>
  <c r="AW34" i="40"/>
  <c r="AT34" i="40"/>
  <c r="AS34" i="40"/>
  <c r="AR34" i="40"/>
  <c r="BA33" i="40"/>
  <c r="AZ33" i="40"/>
  <c r="AY33" i="40"/>
  <c r="AX33" i="40"/>
  <c r="AW33" i="40"/>
  <c r="AT33" i="40"/>
  <c r="AS33" i="40"/>
  <c r="AR33" i="40"/>
  <c r="BA32" i="40"/>
  <c r="AZ32" i="40"/>
  <c r="AY32" i="40"/>
  <c r="AX32" i="40"/>
  <c r="AW32" i="40"/>
  <c r="AT32" i="40"/>
  <c r="AS32" i="40"/>
  <c r="AR32" i="40"/>
  <c r="BA31" i="40"/>
  <c r="AZ31" i="40"/>
  <c r="AY31" i="40"/>
  <c r="AX31" i="40"/>
  <c r="AW31" i="40"/>
  <c r="AT31" i="40"/>
  <c r="AS31" i="40"/>
  <c r="AR31" i="40"/>
  <c r="BA30" i="40"/>
  <c r="AZ30" i="40"/>
  <c r="AY30" i="40"/>
  <c r="AX30" i="40"/>
  <c r="AW30" i="40"/>
  <c r="AT30" i="40"/>
  <c r="AS30" i="40"/>
  <c r="AR30" i="40"/>
  <c r="BA29" i="40"/>
  <c r="AZ29" i="40"/>
  <c r="AY29" i="40"/>
  <c r="AX29" i="40"/>
  <c r="AW29" i="40"/>
  <c r="AT29" i="40"/>
  <c r="AS29" i="40"/>
  <c r="AR29" i="40"/>
  <c r="BA28" i="40"/>
  <c r="AZ28" i="40"/>
  <c r="AY28" i="40"/>
  <c r="AX28" i="40"/>
  <c r="AW28" i="40"/>
  <c r="AT28" i="40"/>
  <c r="AS28" i="40"/>
  <c r="AR28" i="40"/>
  <c r="BA27" i="40"/>
  <c r="AZ27" i="40"/>
  <c r="AY27" i="40"/>
  <c r="AX27" i="40"/>
  <c r="AW27" i="40"/>
  <c r="AT27" i="40"/>
  <c r="AS27" i="40"/>
  <c r="AR27" i="40"/>
  <c r="BA26" i="40"/>
  <c r="AZ26" i="40"/>
  <c r="AY26" i="40"/>
  <c r="AX26" i="40"/>
  <c r="AW26" i="40"/>
  <c r="AT26" i="40"/>
  <c r="AS26" i="40"/>
  <c r="AR26" i="40"/>
  <c r="BA25" i="40"/>
  <c r="AZ25" i="40"/>
  <c r="AY25" i="40"/>
  <c r="AX25" i="40"/>
  <c r="AW25" i="40"/>
  <c r="AT25" i="40"/>
  <c r="AS25" i="40"/>
  <c r="AR25" i="40"/>
  <c r="BA24" i="40"/>
  <c r="AZ24" i="40"/>
  <c r="AY24" i="40"/>
  <c r="AX24" i="40"/>
  <c r="AW24" i="40"/>
  <c r="AT24" i="40"/>
  <c r="AS24" i="40"/>
  <c r="AR24" i="40"/>
  <c r="BA23" i="40"/>
  <c r="AZ23" i="40"/>
  <c r="AY23" i="40"/>
  <c r="AX23" i="40"/>
  <c r="AW23" i="40"/>
  <c r="AT23" i="40"/>
  <c r="AS23" i="40"/>
  <c r="AR23" i="40"/>
  <c r="BA22" i="40"/>
  <c r="AZ22" i="40"/>
  <c r="AY22" i="40"/>
  <c r="AX22" i="40"/>
  <c r="AW22" i="40"/>
  <c r="AT22" i="40"/>
  <c r="AS22" i="40"/>
  <c r="AR22" i="40"/>
  <c r="BA21" i="40"/>
  <c r="AZ21" i="40"/>
  <c r="AY21" i="40"/>
  <c r="AX21" i="40"/>
  <c r="AW21" i="40"/>
  <c r="AT21" i="40"/>
  <c r="AS21" i="40"/>
  <c r="AR21" i="40"/>
  <c r="BA20" i="40"/>
  <c r="AZ20" i="40"/>
  <c r="AY20" i="40"/>
  <c r="AX20" i="40"/>
  <c r="AW20" i="40"/>
  <c r="AT20" i="40"/>
  <c r="AS20" i="40"/>
  <c r="AR20" i="40"/>
  <c r="BA19" i="40"/>
  <c r="AZ19" i="40"/>
  <c r="AY19" i="40"/>
  <c r="AX19" i="40"/>
  <c r="AW19" i="40"/>
  <c r="AT19" i="40"/>
  <c r="AS19" i="40"/>
  <c r="AR19" i="40"/>
  <c r="BA18" i="40"/>
  <c r="AZ18" i="40"/>
  <c r="AY18" i="40"/>
  <c r="AX18" i="40"/>
  <c r="AW18" i="40"/>
  <c r="AT18" i="40"/>
  <c r="AS18" i="40"/>
  <c r="AR18" i="40"/>
  <c r="BA17" i="40"/>
  <c r="AZ17" i="40"/>
  <c r="AY17" i="40"/>
  <c r="AX17" i="40"/>
  <c r="AW17" i="40"/>
  <c r="AT17" i="40"/>
  <c r="AS17" i="40"/>
  <c r="AR17" i="40"/>
  <c r="BA16" i="40"/>
  <c r="AZ16" i="40"/>
  <c r="AY16" i="40"/>
  <c r="AX16" i="40"/>
  <c r="AW16" i="40"/>
  <c r="AT16" i="40"/>
  <c r="AS16" i="40"/>
  <c r="AR16" i="40"/>
  <c r="BA15" i="40"/>
  <c r="AZ15" i="40"/>
  <c r="AY15" i="40"/>
  <c r="AX15" i="40"/>
  <c r="AW15" i="40"/>
  <c r="AT15" i="40"/>
  <c r="AS15" i="40"/>
  <c r="AR15" i="40"/>
  <c r="BA14" i="40"/>
  <c r="AZ14" i="40"/>
  <c r="AY14" i="40"/>
  <c r="AX14" i="40"/>
  <c r="AW14" i="40"/>
  <c r="AT14" i="40"/>
  <c r="AS14" i="40"/>
  <c r="AR14" i="40"/>
  <c r="BA13" i="40"/>
  <c r="AZ13" i="40"/>
  <c r="AY13" i="40"/>
  <c r="AX13" i="40"/>
  <c r="AW13" i="40"/>
  <c r="AT13" i="40"/>
  <c r="AS13" i="40"/>
  <c r="AR13" i="40"/>
  <c r="BA12" i="40"/>
  <c r="AZ12" i="40"/>
  <c r="AY12" i="40"/>
  <c r="AX12" i="40"/>
  <c r="AW12" i="40"/>
  <c r="AT12" i="40"/>
  <c r="AS12" i="40"/>
  <c r="AR12" i="40"/>
  <c r="BA11" i="40"/>
  <c r="AZ11" i="40"/>
  <c r="AY11" i="40"/>
  <c r="AX11" i="40"/>
  <c r="AW11" i="40"/>
  <c r="AT11" i="40"/>
  <c r="AS11" i="40"/>
  <c r="AR11" i="40"/>
  <c r="BA10" i="40"/>
  <c r="AZ10" i="40"/>
  <c r="AY10" i="40"/>
  <c r="AX10" i="40"/>
  <c r="AW10" i="40"/>
  <c r="AT10" i="40"/>
  <c r="AS10" i="40"/>
  <c r="AR10" i="40"/>
  <c r="BA9" i="40"/>
  <c r="AZ9" i="40"/>
  <c r="AY9" i="40"/>
  <c r="AX9" i="40"/>
  <c r="AW9" i="40"/>
  <c r="AT9" i="40"/>
  <c r="AS9" i="40"/>
  <c r="AR9" i="40"/>
  <c r="BA8" i="40"/>
  <c r="AZ8" i="40"/>
  <c r="AY8" i="40"/>
  <c r="AX8" i="40"/>
  <c r="AW8" i="40"/>
  <c r="AT8" i="40"/>
  <c r="AS8" i="40"/>
  <c r="AR8" i="40"/>
  <c r="BA7" i="40"/>
  <c r="AZ7" i="40"/>
  <c r="AY7" i="40"/>
  <c r="AX7" i="40"/>
  <c r="AW7" i="40"/>
  <c r="AT7" i="40"/>
  <c r="AS7" i="40"/>
  <c r="AR7" i="40"/>
  <c r="Q6" i="38" l="1"/>
  <c r="Q6" i="37"/>
  <c r="BS6" i="36"/>
  <c r="W6" i="38"/>
  <c r="W57" i="38" s="1"/>
  <c r="W6" i="37"/>
  <c r="BY6" i="36"/>
  <c r="W7" i="38"/>
  <c r="W7" i="37"/>
  <c r="W57" i="37" s="1"/>
  <c r="BY7" i="36"/>
  <c r="BY57" i="36" s="1"/>
  <c r="Q9" i="37"/>
  <c r="Q9" i="38"/>
  <c r="BS9" i="36"/>
  <c r="BS59" i="36" s="1"/>
  <c r="BS10" i="36"/>
  <c r="Q10" i="38"/>
  <c r="Q10" i="37"/>
  <c r="Q60" i="37" s="1"/>
  <c r="W10" i="38"/>
  <c r="W60" i="38" s="1"/>
  <c r="W10" i="37"/>
  <c r="BY10" i="36"/>
  <c r="Q12" i="37"/>
  <c r="BS12" i="36"/>
  <c r="BS62" i="36" s="1"/>
  <c r="Q12" i="38"/>
  <c r="BY12" i="36"/>
  <c r="W12" i="37"/>
  <c r="W12" i="38"/>
  <c r="W62" i="38" s="1"/>
  <c r="Q14" i="37"/>
  <c r="Q14" i="38"/>
  <c r="BS14" i="36"/>
  <c r="Q15" i="38"/>
  <c r="Q65" i="38" s="1"/>
  <c r="Q15" i="37"/>
  <c r="Q65" i="37" s="1"/>
  <c r="BS15" i="36"/>
  <c r="Q16" i="37"/>
  <c r="Q66" i="37" s="1"/>
  <c r="BS16" i="36"/>
  <c r="BS66" i="36" s="1"/>
  <c r="Q16" i="38"/>
  <c r="BS17" i="36"/>
  <c r="Q17" i="37"/>
  <c r="Q67" i="37" s="1"/>
  <c r="Q17" i="38"/>
  <c r="Q67" i="38" s="1"/>
  <c r="W17" i="37"/>
  <c r="W17" i="38"/>
  <c r="BY17" i="36"/>
  <c r="BY67" i="36" s="1"/>
  <c r="W18" i="38"/>
  <c r="W68" i="38" s="1"/>
  <c r="W18" i="37"/>
  <c r="W68" i="37" s="1"/>
  <c r="BY18" i="36"/>
  <c r="Q20" i="38"/>
  <c r="Q20" i="37"/>
  <c r="Q70" i="37" s="1"/>
  <c r="BS20" i="36"/>
  <c r="Q21" i="37"/>
  <c r="BS21" i="36"/>
  <c r="BS71" i="36" s="1"/>
  <c r="Q21" i="38"/>
  <c r="Q71" i="38" s="1"/>
  <c r="Q22" i="38"/>
  <c r="Q22" i="37"/>
  <c r="Q72" i="37" s="1"/>
  <c r="BS22" i="36"/>
  <c r="BS72" i="36" s="1"/>
  <c r="Q23" i="38"/>
  <c r="Q73" i="38" s="1"/>
  <c r="Q23" i="37"/>
  <c r="Q73" i="37" s="1"/>
  <c r="BS23" i="36"/>
  <c r="BY24" i="36"/>
  <c r="W24" i="38"/>
  <c r="W24" i="37"/>
  <c r="Q25" i="38"/>
  <c r="Q25" i="37"/>
  <c r="Q75" i="37" s="1"/>
  <c r="BS25" i="36"/>
  <c r="BS75" i="36" s="1"/>
  <c r="BS26" i="36"/>
  <c r="Q26" i="37"/>
  <c r="Q26" i="38"/>
  <c r="Q76" i="38" s="1"/>
  <c r="Q27" i="38"/>
  <c r="Q77" i="38" s="1"/>
  <c r="Q27" i="37"/>
  <c r="Q77" i="37" s="1"/>
  <c r="BS27" i="36"/>
  <c r="Q28" i="37"/>
  <c r="Q78" i="37" s="1"/>
  <c r="BS28" i="36"/>
  <c r="BS78" i="36" s="1"/>
  <c r="Q28" i="38"/>
  <c r="Q29" i="38"/>
  <c r="Q29" i="37"/>
  <c r="Q79" i="37" s="1"/>
  <c r="BS29" i="36"/>
  <c r="BS79" i="36" s="1"/>
  <c r="Q30" i="38"/>
  <c r="Q80" i="38" s="1"/>
  <c r="Q30" i="37"/>
  <c r="BS30" i="36"/>
  <c r="Q31" i="38"/>
  <c r="Q81" i="38" s="1"/>
  <c r="BS31" i="36"/>
  <c r="Q31" i="37"/>
  <c r="Q81" i="37" s="1"/>
  <c r="Q32" i="37"/>
  <c r="Q82" i="37" s="1"/>
  <c r="BS32" i="36"/>
  <c r="BS82" i="36" s="1"/>
  <c r="Q32" i="38"/>
  <c r="BS33" i="36"/>
  <c r="Q33" i="38"/>
  <c r="Q83" i="38" s="1"/>
  <c r="Q33" i="37"/>
  <c r="Q83" i="37" s="1"/>
  <c r="Q34" i="37"/>
  <c r="Q34" i="38"/>
  <c r="BS34" i="36"/>
  <c r="BS84" i="36" s="1"/>
  <c r="Q35" i="38"/>
  <c r="Q85" i="38" s="1"/>
  <c r="BS35" i="36"/>
  <c r="Q35" i="37"/>
  <c r="Q36" i="38"/>
  <c r="Q36" i="37"/>
  <c r="Q86" i="37" s="1"/>
  <c r="BS36" i="36"/>
  <c r="BS86" i="36" s="1"/>
  <c r="Q37" i="38"/>
  <c r="Q37" i="37"/>
  <c r="BS37" i="36"/>
  <c r="BS87" i="36" s="1"/>
  <c r="Q38" i="38"/>
  <c r="Q88" i="38" s="1"/>
  <c r="BS38" i="36"/>
  <c r="Q38" i="37"/>
  <c r="Q88" i="37" s="1"/>
  <c r="Q39" i="38"/>
  <c r="Q89" i="38" s="1"/>
  <c r="Q39" i="37"/>
  <c r="BS39" i="36"/>
  <c r="BS89" i="36" s="1"/>
  <c r="Q40" i="37"/>
  <c r="Q90" i="37" s="1"/>
  <c r="BS40" i="36"/>
  <c r="BS90" i="36" s="1"/>
  <c r="Q40" i="38"/>
  <c r="Q41" i="37"/>
  <c r="Q41" i="38"/>
  <c r="Q91" i="38" s="1"/>
  <c r="BS41" i="36"/>
  <c r="BS91" i="36" s="1"/>
  <c r="Q42" i="38"/>
  <c r="BS42" i="36"/>
  <c r="Q42" i="37"/>
  <c r="Q92" i="37" s="1"/>
  <c r="Q43" i="38"/>
  <c r="Q93" i="38" s="1"/>
  <c r="Q43" i="37"/>
  <c r="BS43" i="36"/>
  <c r="BS93" i="36" s="1"/>
  <c r="W43" i="37"/>
  <c r="BY43" i="36"/>
  <c r="BY93" i="36" s="1"/>
  <c r="W43" i="38"/>
  <c r="BY44" i="36"/>
  <c r="W44" i="38"/>
  <c r="W94" i="38" s="1"/>
  <c r="W44" i="37"/>
  <c r="W94" i="37" s="1"/>
  <c r="W45" i="37"/>
  <c r="BY45" i="36"/>
  <c r="BY95" i="36" s="1"/>
  <c r="W45" i="38"/>
  <c r="W95" i="38" s="1"/>
  <c r="W46" i="38"/>
  <c r="W96" i="38" s="1"/>
  <c r="W46" i="37"/>
  <c r="W96" i="37" s="1"/>
  <c r="BY46" i="36"/>
  <c r="BY96" i="36" s="1"/>
  <c r="W47" i="38"/>
  <c r="BY47" i="36"/>
  <c r="BY97" i="36" s="1"/>
  <c r="W47" i="37"/>
  <c r="W97" i="37" s="1"/>
  <c r="BY48" i="36"/>
  <c r="W48" i="37"/>
  <c r="W98" i="37" s="1"/>
  <c r="W48" i="38"/>
  <c r="W98" i="38" s="1"/>
  <c r="W49" i="37"/>
  <c r="BY49" i="36"/>
  <c r="BY99" i="36" s="1"/>
  <c r="W49" i="38"/>
  <c r="W50" i="38"/>
  <c r="W100" i="38" s="1"/>
  <c r="W50" i="37"/>
  <c r="W100" i="37" s="1"/>
  <c r="BY50" i="36"/>
  <c r="BY100" i="36" s="1"/>
  <c r="Q51" i="38"/>
  <c r="Q101" i="38" s="1"/>
  <c r="BS51" i="36"/>
  <c r="BS101" i="36" s="1"/>
  <c r="Q51" i="37"/>
  <c r="Q52" i="38"/>
  <c r="Q52" i="37"/>
  <c r="Q102" i="37" s="1"/>
  <c r="BS52" i="36"/>
  <c r="BS102" i="36" s="1"/>
  <c r="Q53" i="38"/>
  <c r="Q103" i="38" s="1"/>
  <c r="Q53" i="37"/>
  <c r="BS53" i="36"/>
  <c r="Q54" i="38"/>
  <c r="Q104" i="38" s="1"/>
  <c r="BS54" i="36"/>
  <c r="Q54" i="37"/>
  <c r="Q104" i="37" s="1"/>
  <c r="W54" i="38"/>
  <c r="W104" i="38" s="1"/>
  <c r="W54" i="37"/>
  <c r="W104" i="37" s="1"/>
  <c r="BY54" i="36"/>
  <c r="BS61" i="38"/>
  <c r="AR71" i="36"/>
  <c r="AR89" i="36"/>
  <c r="BS90" i="38"/>
  <c r="AR103" i="36"/>
  <c r="BS104" i="38"/>
  <c r="Q57" i="45"/>
  <c r="Q58" i="45"/>
  <c r="Q59" i="45"/>
  <c r="Q60" i="45"/>
  <c r="W60" i="45"/>
  <c r="W61" i="45"/>
  <c r="W62" i="45"/>
  <c r="W63" i="45"/>
  <c r="W64" i="45"/>
  <c r="W65" i="45"/>
  <c r="W66" i="45"/>
  <c r="W67" i="45"/>
  <c r="W68" i="45"/>
  <c r="W69" i="45"/>
  <c r="W70" i="45"/>
  <c r="Q71" i="45"/>
  <c r="Q72" i="45"/>
  <c r="Q73" i="45"/>
  <c r="Q74" i="45"/>
  <c r="Q75" i="45"/>
  <c r="Q76" i="45"/>
  <c r="Q77" i="45"/>
  <c r="Q78" i="45"/>
  <c r="Q79" i="45"/>
  <c r="Q80" i="45"/>
  <c r="Q81" i="45"/>
  <c r="Q82" i="45"/>
  <c r="Q83" i="45"/>
  <c r="Q84" i="45"/>
  <c r="Q85" i="45"/>
  <c r="Q86" i="45"/>
  <c r="Q87" i="45"/>
  <c r="W87" i="45"/>
  <c r="W88" i="45"/>
  <c r="W89" i="45"/>
  <c r="W90" i="45"/>
  <c r="W91" i="45"/>
  <c r="W92" i="45"/>
  <c r="W93" i="45"/>
  <c r="W94" i="45"/>
  <c r="W95" i="45"/>
  <c r="W96" i="45"/>
  <c r="W97" i="45"/>
  <c r="W98" i="45"/>
  <c r="W99" i="45"/>
  <c r="W100" i="45"/>
  <c r="Q101" i="45"/>
  <c r="Q102" i="45"/>
  <c r="Q103" i="45"/>
  <c r="Q104" i="45"/>
  <c r="AR7" i="38"/>
  <c r="AR57" i="38" s="1"/>
  <c r="BS57" i="38" s="1"/>
  <c r="Q57" i="36"/>
  <c r="AR8" i="38"/>
  <c r="Q58" i="36"/>
  <c r="AR58" i="36" s="1"/>
  <c r="Q59" i="36"/>
  <c r="AR59" i="36" s="1"/>
  <c r="AR9" i="38"/>
  <c r="AR59" i="38" s="1"/>
  <c r="BS59" i="38" s="1"/>
  <c r="AR10" i="38"/>
  <c r="Q60" i="36"/>
  <c r="AR60" i="36" s="1"/>
  <c r="AR11" i="38"/>
  <c r="AR61" i="38" s="1"/>
  <c r="Q61" i="36"/>
  <c r="AR61" i="36" s="1"/>
  <c r="AR12" i="38"/>
  <c r="Q62" i="36"/>
  <c r="AR62" i="36" s="1"/>
  <c r="W62" i="36"/>
  <c r="AX62" i="36" s="1"/>
  <c r="AX12" i="38"/>
  <c r="AX62" i="38" s="1"/>
  <c r="BY62" i="38" s="1"/>
  <c r="AX13" i="38"/>
  <c r="W63" i="36"/>
  <c r="AX63" i="36" s="1"/>
  <c r="AX14" i="38"/>
  <c r="AX64" i="38" s="1"/>
  <c r="BY64" i="38" s="1"/>
  <c r="W64" i="36"/>
  <c r="AX64" i="36" s="1"/>
  <c r="AX15" i="38"/>
  <c r="W65" i="36"/>
  <c r="AX65" i="36" s="1"/>
  <c r="W66" i="36"/>
  <c r="AX66" i="36" s="1"/>
  <c r="AX16" i="38"/>
  <c r="AX66" i="38" s="1"/>
  <c r="BY66" i="38" s="1"/>
  <c r="AX17" i="38"/>
  <c r="W67" i="36"/>
  <c r="AX67" i="36" s="1"/>
  <c r="AX18" i="38"/>
  <c r="AX68" i="38" s="1"/>
  <c r="BY68" i="38" s="1"/>
  <c r="W68" i="36"/>
  <c r="AX68" i="36" s="1"/>
  <c r="AX19" i="38"/>
  <c r="W69" i="36"/>
  <c r="AX69" i="36" s="1"/>
  <c r="AX20" i="38"/>
  <c r="AX70" i="38" s="1"/>
  <c r="BY70" i="38" s="1"/>
  <c r="W70" i="36"/>
  <c r="AX70" i="36" s="1"/>
  <c r="AX21" i="38"/>
  <c r="W71" i="36"/>
  <c r="AX71" i="36" s="1"/>
  <c r="AR22" i="38"/>
  <c r="AR72" i="38" s="1"/>
  <c r="BS72" i="38" s="1"/>
  <c r="Q72" i="36"/>
  <c r="AR72" i="36" s="1"/>
  <c r="AR23" i="38"/>
  <c r="Q73" i="36"/>
  <c r="AR24" i="38"/>
  <c r="AR74" i="38" s="1"/>
  <c r="BS74" i="38" s="1"/>
  <c r="Q74" i="36"/>
  <c r="AR74" i="36" s="1"/>
  <c r="AR25" i="38"/>
  <c r="Q75" i="36"/>
  <c r="AR75" i="36" s="1"/>
  <c r="AR26" i="38"/>
  <c r="AR76" i="38" s="1"/>
  <c r="BS76" i="38" s="1"/>
  <c r="Q76" i="36"/>
  <c r="AR76" i="36" s="1"/>
  <c r="AR27" i="38"/>
  <c r="Q77" i="36"/>
  <c r="AR77" i="36" s="1"/>
  <c r="Q78" i="36"/>
  <c r="AR78" i="36" s="1"/>
  <c r="AR28" i="38"/>
  <c r="AR78" i="38" s="1"/>
  <c r="BS78" i="38" s="1"/>
  <c r="Q79" i="36"/>
  <c r="AR79" i="36" s="1"/>
  <c r="AR29" i="38"/>
  <c r="AR30" i="38"/>
  <c r="AR80" i="38" s="1"/>
  <c r="BS80" i="38" s="1"/>
  <c r="Q80" i="36"/>
  <c r="AR80" i="36" s="1"/>
  <c r="AR31" i="38"/>
  <c r="Q81" i="36"/>
  <c r="AR81" i="36" s="1"/>
  <c r="AR32" i="38"/>
  <c r="AR82" i="38" s="1"/>
  <c r="BS82" i="38" s="1"/>
  <c r="Q82" i="36"/>
  <c r="AR82" i="36" s="1"/>
  <c r="AR33" i="38"/>
  <c r="Q83" i="36"/>
  <c r="AR83" i="36" s="1"/>
  <c r="AR34" i="38"/>
  <c r="AR84" i="38" s="1"/>
  <c r="BS84" i="38" s="1"/>
  <c r="Q84" i="36"/>
  <c r="AR84" i="36" s="1"/>
  <c r="AR35" i="38"/>
  <c r="Q85" i="36"/>
  <c r="AR85" i="36" s="1"/>
  <c r="AR36" i="38"/>
  <c r="AR86" i="38" s="1"/>
  <c r="BS86" i="38" s="1"/>
  <c r="Q86" i="36"/>
  <c r="AR86" i="36" s="1"/>
  <c r="AR37" i="38"/>
  <c r="Q87" i="36"/>
  <c r="AR87" i="36" s="1"/>
  <c r="AR38" i="38"/>
  <c r="AR88" i="38" s="1"/>
  <c r="BS88" i="38" s="1"/>
  <c r="Q88" i="36"/>
  <c r="AR88" i="36" s="1"/>
  <c r="AR39" i="38"/>
  <c r="Q89" i="36"/>
  <c r="AR40" i="38"/>
  <c r="AR90" i="38" s="1"/>
  <c r="Q90" i="36"/>
  <c r="AR90" i="36" s="1"/>
  <c r="Q91" i="36"/>
  <c r="AR91" i="36" s="1"/>
  <c r="AR41" i="38"/>
  <c r="AR42" i="38"/>
  <c r="AR92" i="38" s="1"/>
  <c r="Q92" i="36"/>
  <c r="AR92" i="36" s="1"/>
  <c r="AR43" i="38"/>
  <c r="Q93" i="36"/>
  <c r="AR93" i="36" s="1"/>
  <c r="AR44" i="38"/>
  <c r="AR94" i="38" s="1"/>
  <c r="BS94" i="38" s="1"/>
  <c r="Q94" i="36"/>
  <c r="AR94" i="36" s="1"/>
  <c r="Q95" i="36"/>
  <c r="AR45" i="38"/>
  <c r="AR46" i="38"/>
  <c r="AR96" i="38" s="1"/>
  <c r="BS96" i="38" s="1"/>
  <c r="Q96" i="36"/>
  <c r="AR96" i="36" s="1"/>
  <c r="AR47" i="38"/>
  <c r="Q97" i="36"/>
  <c r="AR97" i="36" s="1"/>
  <c r="AX47" i="38"/>
  <c r="W97" i="36"/>
  <c r="AX97" i="36" s="1"/>
  <c r="AX48" i="38"/>
  <c r="W98" i="36"/>
  <c r="AX98" i="36" s="1"/>
  <c r="AX49" i="38"/>
  <c r="AX99" i="38" s="1"/>
  <c r="BY99" i="38" s="1"/>
  <c r="W99" i="36"/>
  <c r="AX99" i="36" s="1"/>
  <c r="W100" i="36"/>
  <c r="AX100" i="36" s="1"/>
  <c r="AX50" i="38"/>
  <c r="AX51" i="38"/>
  <c r="AX101" i="38" s="1"/>
  <c r="BY101" i="38" s="1"/>
  <c r="W101" i="36"/>
  <c r="AX101" i="36" s="1"/>
  <c r="Q103" i="36"/>
  <c r="AR53" i="38"/>
  <c r="AX53" i="38"/>
  <c r="W103" i="36"/>
  <c r="AX103" i="36" s="1"/>
  <c r="AX54" i="38"/>
  <c r="W104" i="36"/>
  <c r="AX104" i="36" s="1"/>
  <c r="W57" i="35"/>
  <c r="AX57" i="35" s="1"/>
  <c r="W58" i="35"/>
  <c r="AX58" i="35" s="1"/>
  <c r="W59" i="35"/>
  <c r="AX59" i="35" s="1"/>
  <c r="W60" i="35"/>
  <c r="AX60" i="35" s="1"/>
  <c r="W61" i="35"/>
  <c r="AX61" i="35" s="1"/>
  <c r="W62" i="35"/>
  <c r="AX62" i="35" s="1"/>
  <c r="W63" i="35"/>
  <c r="AX63" i="35" s="1"/>
  <c r="W64" i="35"/>
  <c r="AX64" i="35" s="1"/>
  <c r="W65" i="35"/>
  <c r="AX65" i="35" s="1"/>
  <c r="W66" i="35"/>
  <c r="AX66" i="35" s="1"/>
  <c r="Q67" i="35"/>
  <c r="AR67" i="35" s="1"/>
  <c r="Q68" i="35"/>
  <c r="AR68" i="35" s="1"/>
  <c r="Q69" i="35"/>
  <c r="AR69" i="35" s="1"/>
  <c r="W70" i="35"/>
  <c r="AX70" i="35" s="1"/>
  <c r="W71" i="35"/>
  <c r="AX71" i="35" s="1"/>
  <c r="Q72" i="35"/>
  <c r="AR72" i="35" s="1"/>
  <c r="Q73" i="35"/>
  <c r="AR73" i="35" s="1"/>
  <c r="Q74" i="35"/>
  <c r="AR74" i="35" s="1"/>
  <c r="Q75" i="35"/>
  <c r="AR75" i="35" s="1"/>
  <c r="Q76" i="35"/>
  <c r="AR76" i="35" s="1"/>
  <c r="Q77" i="35"/>
  <c r="AR77" i="35" s="1"/>
  <c r="Q78" i="35"/>
  <c r="AR78" i="35" s="1"/>
  <c r="W78" i="35"/>
  <c r="AX78" i="35" s="1"/>
  <c r="W79" i="35"/>
  <c r="AX79" i="35" s="1"/>
  <c r="W80" i="35"/>
  <c r="AX80" i="35" s="1"/>
  <c r="W81" i="35"/>
  <c r="AX81" i="35" s="1"/>
  <c r="W82" i="35"/>
  <c r="AX82" i="35" s="1"/>
  <c r="Q83" i="35"/>
  <c r="AR83" i="35" s="1"/>
  <c r="Q84" i="35"/>
  <c r="AR84" i="35" s="1"/>
  <c r="Q85" i="35"/>
  <c r="AR85" i="35" s="1"/>
  <c r="Q86" i="35"/>
  <c r="AR86" i="35" s="1"/>
  <c r="Q87" i="35"/>
  <c r="AR87" i="35" s="1"/>
  <c r="Q88" i="35"/>
  <c r="AR88" i="35" s="1"/>
  <c r="Q89" i="35"/>
  <c r="AR89" i="35" s="1"/>
  <c r="Q90" i="35"/>
  <c r="AR90" i="35" s="1"/>
  <c r="Q91" i="35"/>
  <c r="AR91" i="35" s="1"/>
  <c r="Q92" i="35"/>
  <c r="AR92" i="35" s="1"/>
  <c r="W92" i="35"/>
  <c r="AX92" i="35" s="1"/>
  <c r="W93" i="35"/>
  <c r="AX93" i="35" s="1"/>
  <c r="W94" i="35"/>
  <c r="AX94" i="35" s="1"/>
  <c r="W95" i="35"/>
  <c r="AX95" i="35" s="1"/>
  <c r="W96" i="35"/>
  <c r="AX96" i="35" s="1"/>
  <c r="W97" i="35"/>
  <c r="AX97" i="35" s="1"/>
  <c r="W98" i="35"/>
  <c r="AX98" i="35" s="1"/>
  <c r="Q99" i="35"/>
  <c r="AR99" i="35" s="1"/>
  <c r="Q100" i="35"/>
  <c r="AR100" i="35" s="1"/>
  <c r="Q101" i="35"/>
  <c r="AR101" i="35" s="1"/>
  <c r="Q102" i="35"/>
  <c r="AR102" i="35" s="1"/>
  <c r="Q103" i="35"/>
  <c r="AR103" i="35" s="1"/>
  <c r="W103" i="35"/>
  <c r="AX103" i="35" s="1"/>
  <c r="W104" i="35"/>
  <c r="AX104" i="35" s="1"/>
  <c r="AR61" i="34"/>
  <c r="Q7" i="38"/>
  <c r="Q57" i="38" s="1"/>
  <c r="Q7" i="37"/>
  <c r="Q57" i="37" s="1"/>
  <c r="BS7" i="36"/>
  <c r="Q8" i="37"/>
  <c r="BS8" i="36"/>
  <c r="BS58" i="36" s="1"/>
  <c r="Q8" i="38"/>
  <c r="Q58" i="38" s="1"/>
  <c r="BY8" i="36"/>
  <c r="BY58" i="36" s="1"/>
  <c r="W8" i="38"/>
  <c r="W8" i="37"/>
  <c r="W9" i="37"/>
  <c r="W59" i="37" s="1"/>
  <c r="W9" i="38"/>
  <c r="W59" i="38" s="1"/>
  <c r="BY9" i="36"/>
  <c r="Q11" i="38"/>
  <c r="Q61" i="38" s="1"/>
  <c r="Q11" i="37"/>
  <c r="Q61" i="37" s="1"/>
  <c r="BS11" i="36"/>
  <c r="BS61" i="36" s="1"/>
  <c r="W11" i="38"/>
  <c r="BY11" i="36"/>
  <c r="BY61" i="36" s="1"/>
  <c r="W11" i="37"/>
  <c r="W61" i="37" s="1"/>
  <c r="Q13" i="38"/>
  <c r="Q63" i="38" s="1"/>
  <c r="Q13" i="37"/>
  <c r="BS13" i="36"/>
  <c r="W13" i="37"/>
  <c r="W63" i="37" s="1"/>
  <c r="BY13" i="36"/>
  <c r="BY63" i="36" s="1"/>
  <c r="W13" i="38"/>
  <c r="W14" i="38"/>
  <c r="W64" i="38" s="1"/>
  <c r="BY14" i="36"/>
  <c r="BY64" i="36" s="1"/>
  <c r="W14" i="37"/>
  <c r="BY15" i="36"/>
  <c r="W15" i="38"/>
  <c r="W65" i="38" s="1"/>
  <c r="W15" i="37"/>
  <c r="W65" i="37" s="1"/>
  <c r="BY16" i="36"/>
  <c r="BY66" i="36" s="1"/>
  <c r="W16" i="38"/>
  <c r="W16" i="37"/>
  <c r="Q18" i="38"/>
  <c r="Q68" i="38" s="1"/>
  <c r="Q18" i="37"/>
  <c r="BS18" i="36"/>
  <c r="BS68" i="36" s="1"/>
  <c r="Q19" i="38"/>
  <c r="BS19" i="36"/>
  <c r="BS69" i="36" s="1"/>
  <c r="Q19" i="37"/>
  <c r="Q69" i="37" s="1"/>
  <c r="W19" i="38"/>
  <c r="W19" i="37"/>
  <c r="W69" i="37" s="1"/>
  <c r="BY19" i="36"/>
  <c r="BY69" i="36" s="1"/>
  <c r="W20" i="38"/>
  <c r="W70" i="38" s="1"/>
  <c r="BY20" i="36"/>
  <c r="W20" i="37"/>
  <c r="W70" i="37" s="1"/>
  <c r="W21" i="38"/>
  <c r="W71" i="38" s="1"/>
  <c r="W21" i="37"/>
  <c r="BY21" i="36"/>
  <c r="BY71" i="36" s="1"/>
  <c r="W22" i="38"/>
  <c r="W22" i="37"/>
  <c r="W72" i="37" s="1"/>
  <c r="BY22" i="36"/>
  <c r="BY72" i="36" s="1"/>
  <c r="W23" i="37"/>
  <c r="BY23" i="36"/>
  <c r="BY73" i="36" s="1"/>
  <c r="W23" i="38"/>
  <c r="W73" i="38" s="1"/>
  <c r="Q24" i="37"/>
  <c r="Q74" i="37" s="1"/>
  <c r="BS24" i="36"/>
  <c r="BS74" i="36" s="1"/>
  <c r="Q24" i="38"/>
  <c r="W25" i="37"/>
  <c r="W75" i="37" s="1"/>
  <c r="W25" i="38"/>
  <c r="BY25" i="36"/>
  <c r="W26" i="38"/>
  <c r="W76" i="38" s="1"/>
  <c r="BY26" i="36"/>
  <c r="BY76" i="36" s="1"/>
  <c r="W26" i="37"/>
  <c r="W27" i="38"/>
  <c r="W27" i="37"/>
  <c r="W77" i="37" s="1"/>
  <c r="BY27" i="36"/>
  <c r="BY77" i="36" s="1"/>
  <c r="BY28" i="36"/>
  <c r="W28" i="38"/>
  <c r="W78" i="38" s="1"/>
  <c r="W28" i="37"/>
  <c r="W78" i="37" s="1"/>
  <c r="W29" i="37"/>
  <c r="W79" i="37" s="1"/>
  <c r="BY29" i="36"/>
  <c r="BY79" i="36" s="1"/>
  <c r="W29" i="38"/>
  <c r="W79" i="38" s="1"/>
  <c r="W30" i="38"/>
  <c r="W80" i="38" s="1"/>
  <c r="BY30" i="36"/>
  <c r="BY80" i="36" s="1"/>
  <c r="W30" i="37"/>
  <c r="W31" i="37"/>
  <c r="BY31" i="36"/>
  <c r="W31" i="38"/>
  <c r="W81" i="38" s="1"/>
  <c r="BY32" i="36"/>
  <c r="W32" i="37"/>
  <c r="W82" i="37" s="1"/>
  <c r="W32" i="38"/>
  <c r="BY33" i="36"/>
  <c r="BY83" i="36" s="1"/>
  <c r="W33" i="38"/>
  <c r="W33" i="37"/>
  <c r="W83" i="37" s="1"/>
  <c r="W34" i="38"/>
  <c r="W84" i="38" s="1"/>
  <c r="W34" i="37"/>
  <c r="W84" i="37" s="1"/>
  <c r="BY34" i="36"/>
  <c r="W35" i="38"/>
  <c r="W35" i="37"/>
  <c r="BY35" i="36"/>
  <c r="BY85" i="36" s="1"/>
  <c r="W36" i="38"/>
  <c r="W86" i="38" s="1"/>
  <c r="W36" i="37"/>
  <c r="BY36" i="36"/>
  <c r="W37" i="38"/>
  <c r="W87" i="38" s="1"/>
  <c r="W37" i="37"/>
  <c r="W87" i="37" s="1"/>
  <c r="BY37" i="36"/>
  <c r="W38" i="38"/>
  <c r="W38" i="37"/>
  <c r="W88" i="37" s="1"/>
  <c r="BY38" i="36"/>
  <c r="BY88" i="36" s="1"/>
  <c r="W39" i="37"/>
  <c r="W39" i="38"/>
  <c r="W89" i="38" s="1"/>
  <c r="BY39" i="36"/>
  <c r="BY89" i="36" s="1"/>
  <c r="BY40" i="36"/>
  <c r="W40" i="37"/>
  <c r="W90" i="37" s="1"/>
  <c r="W40" i="38"/>
  <c r="W90" i="38" s="1"/>
  <c r="W41" i="38"/>
  <c r="W91" i="38" s="1"/>
  <c r="BY41" i="36"/>
  <c r="BY91" i="36" s="1"/>
  <c r="W41" i="37"/>
  <c r="W91" i="37" s="1"/>
  <c r="W42" i="38"/>
  <c r="W42" i="37"/>
  <c r="W92" i="37" s="1"/>
  <c r="BY42" i="36"/>
  <c r="BY92" i="36" s="1"/>
  <c r="Q44" i="37"/>
  <c r="Q94" i="37" s="1"/>
  <c r="BS44" i="36"/>
  <c r="BS94" i="36" s="1"/>
  <c r="Q44" i="38"/>
  <c r="Q94" i="38" s="1"/>
  <c r="Q45" i="38"/>
  <c r="BS45" i="36"/>
  <c r="Q45" i="37"/>
  <c r="Q95" i="37" s="1"/>
  <c r="Q46" i="38"/>
  <c r="Q96" i="38" s="1"/>
  <c r="Q46" i="37"/>
  <c r="BS46" i="36"/>
  <c r="BS96" i="36" s="1"/>
  <c r="Q47" i="38"/>
  <c r="BS47" i="36"/>
  <c r="BS97" i="36" s="1"/>
  <c r="Q47" i="37"/>
  <c r="Q97" i="37" s="1"/>
  <c r="Q48" i="37"/>
  <c r="BS48" i="36"/>
  <c r="Q48" i="38"/>
  <c r="Q98" i="38" s="1"/>
  <c r="Q49" i="38"/>
  <c r="BS49" i="36"/>
  <c r="Q49" i="37"/>
  <c r="Q99" i="37" s="1"/>
  <c r="Q50" i="37"/>
  <c r="Q100" i="37" s="1"/>
  <c r="BS50" i="36"/>
  <c r="BS100" i="36" s="1"/>
  <c r="Q50" i="38"/>
  <c r="W51" i="38"/>
  <c r="W51" i="37"/>
  <c r="W101" i="37" s="1"/>
  <c r="BY51" i="36"/>
  <c r="BY101" i="36" s="1"/>
  <c r="W52" i="38"/>
  <c r="W52" i="37"/>
  <c r="BY52" i="36"/>
  <c r="BY102" i="36" s="1"/>
  <c r="W53" i="38"/>
  <c r="W103" i="38" s="1"/>
  <c r="W53" i="37"/>
  <c r="BY53" i="36"/>
  <c r="AR57" i="36"/>
  <c r="AR63" i="36"/>
  <c r="BS66" i="38"/>
  <c r="AR73" i="36"/>
  <c r="BS92" i="38"/>
  <c r="AR95" i="36"/>
  <c r="W57" i="45"/>
  <c r="W58" i="45"/>
  <c r="W59" i="45"/>
  <c r="Q61" i="45"/>
  <c r="Q62" i="45"/>
  <c r="Q63" i="45"/>
  <c r="Q64" i="45"/>
  <c r="Q65" i="45"/>
  <c r="Q66" i="45"/>
  <c r="Q67" i="45"/>
  <c r="Q68" i="45"/>
  <c r="Q69" i="45"/>
  <c r="Q70" i="45"/>
  <c r="W71" i="45"/>
  <c r="W72" i="45"/>
  <c r="W73" i="45"/>
  <c r="W74" i="45"/>
  <c r="W75" i="45"/>
  <c r="W76" i="45"/>
  <c r="W77" i="45"/>
  <c r="W78" i="45"/>
  <c r="W79" i="45"/>
  <c r="W80" i="45"/>
  <c r="W81" i="45"/>
  <c r="W82" i="45"/>
  <c r="W83" i="45"/>
  <c r="W84" i="45"/>
  <c r="W85" i="45"/>
  <c r="W86" i="45"/>
  <c r="Q88" i="45"/>
  <c r="Q89" i="45"/>
  <c r="Q90" i="45"/>
  <c r="Q91" i="45"/>
  <c r="Q92" i="45"/>
  <c r="Q93" i="45"/>
  <c r="Q94" i="45"/>
  <c r="Q95" i="45"/>
  <c r="Q96" i="45"/>
  <c r="Q97" i="45"/>
  <c r="Q98" i="45"/>
  <c r="Q99" i="45"/>
  <c r="Q100" i="45"/>
  <c r="W101" i="45"/>
  <c r="W102" i="45"/>
  <c r="W103" i="45"/>
  <c r="W104" i="45"/>
  <c r="AX7" i="38"/>
  <c r="AX57" i="38" s="1"/>
  <c r="BY57" i="38" s="1"/>
  <c r="W57" i="36"/>
  <c r="AX57" i="36" s="1"/>
  <c r="AX8" i="38"/>
  <c r="W58" i="36"/>
  <c r="AX58" i="36" s="1"/>
  <c r="AX9" i="38"/>
  <c r="AX59" i="38" s="1"/>
  <c r="BY59" i="38" s="1"/>
  <c r="W59" i="36"/>
  <c r="AX59" i="36" s="1"/>
  <c r="AX10" i="38"/>
  <c r="W60" i="36"/>
  <c r="AX60" i="36" s="1"/>
  <c r="AX11" i="38"/>
  <c r="AX61" i="38" s="1"/>
  <c r="BY61" i="38" s="1"/>
  <c r="W61" i="36"/>
  <c r="AX61" i="36" s="1"/>
  <c r="AR13" i="38"/>
  <c r="AR63" i="38" s="1"/>
  <c r="BS63" i="38" s="1"/>
  <c r="Q63" i="36"/>
  <c r="Q64" i="36"/>
  <c r="AR64" i="36" s="1"/>
  <c r="AR14" i="38"/>
  <c r="AR64" i="38" s="1"/>
  <c r="BS64" i="38" s="1"/>
  <c r="AR15" i="38"/>
  <c r="Q65" i="36"/>
  <c r="AR65" i="36" s="1"/>
  <c r="AR16" i="38"/>
  <c r="AR66" i="38" s="1"/>
  <c r="Q66" i="36"/>
  <c r="AR66" i="36" s="1"/>
  <c r="AR17" i="38"/>
  <c r="Q67" i="36"/>
  <c r="AR67" i="36" s="1"/>
  <c r="AR18" i="38"/>
  <c r="AR68" i="38" s="1"/>
  <c r="BS68" i="38" s="1"/>
  <c r="Q68" i="36"/>
  <c r="AR68" i="36" s="1"/>
  <c r="AR19" i="38"/>
  <c r="Q69" i="36"/>
  <c r="AR69" i="36" s="1"/>
  <c r="AR20" i="38"/>
  <c r="AR70" i="38" s="1"/>
  <c r="BS70" i="38" s="1"/>
  <c r="Q70" i="36"/>
  <c r="AR70" i="36" s="1"/>
  <c r="Q71" i="36"/>
  <c r="AR21" i="38"/>
  <c r="AX22" i="38"/>
  <c r="AX72" i="38" s="1"/>
  <c r="BY72" i="38" s="1"/>
  <c r="W72" i="36"/>
  <c r="AX72" i="36" s="1"/>
  <c r="AX23" i="38"/>
  <c r="W73" i="36"/>
  <c r="AX73" i="36" s="1"/>
  <c r="AX24" i="38"/>
  <c r="AX74" i="38" s="1"/>
  <c r="BY74" i="38" s="1"/>
  <c r="W74" i="36"/>
  <c r="AX74" i="36" s="1"/>
  <c r="AX25" i="38"/>
  <c r="W75" i="36"/>
  <c r="AX75" i="36" s="1"/>
  <c r="AX26" i="38"/>
  <c r="AX76" i="38" s="1"/>
  <c r="BY76" i="38" s="1"/>
  <c r="W76" i="36"/>
  <c r="AX76" i="36" s="1"/>
  <c r="AX27" i="38"/>
  <c r="W77" i="36"/>
  <c r="AX77" i="36" s="1"/>
  <c r="W78" i="36"/>
  <c r="AX78" i="36" s="1"/>
  <c r="AX28" i="38"/>
  <c r="AX78" i="38" s="1"/>
  <c r="BY78" i="38" s="1"/>
  <c r="AX29" i="38"/>
  <c r="W79" i="36"/>
  <c r="AX79" i="36" s="1"/>
  <c r="AX30" i="38"/>
  <c r="AX80" i="38" s="1"/>
  <c r="BY80" i="38" s="1"/>
  <c r="W80" i="36"/>
  <c r="AX80" i="36" s="1"/>
  <c r="AX31" i="38"/>
  <c r="W81" i="36"/>
  <c r="AX81" i="36" s="1"/>
  <c r="W82" i="36"/>
  <c r="AX82" i="36" s="1"/>
  <c r="AX32" i="38"/>
  <c r="AX82" i="38" s="1"/>
  <c r="BY82" i="38" s="1"/>
  <c r="AX33" i="38"/>
  <c r="W83" i="36"/>
  <c r="AX83" i="36" s="1"/>
  <c r="AX34" i="38"/>
  <c r="AX84" i="38" s="1"/>
  <c r="BY84" i="38" s="1"/>
  <c r="W84" i="36"/>
  <c r="AX84" i="36" s="1"/>
  <c r="W85" i="36"/>
  <c r="AX85" i="36" s="1"/>
  <c r="AX35" i="38"/>
  <c r="AX36" i="38"/>
  <c r="AX86" i="38" s="1"/>
  <c r="BY86" i="38" s="1"/>
  <c r="W86" i="36"/>
  <c r="AX86" i="36" s="1"/>
  <c r="AX37" i="38"/>
  <c r="W87" i="36"/>
  <c r="AX87" i="36" s="1"/>
  <c r="W88" i="36"/>
  <c r="AX88" i="36" s="1"/>
  <c r="AX38" i="38"/>
  <c r="AX88" i="38" s="1"/>
  <c r="BY88" i="38" s="1"/>
  <c r="W89" i="36"/>
  <c r="AX89" i="36" s="1"/>
  <c r="AX39" i="38"/>
  <c r="AX40" i="38"/>
  <c r="AX90" i="38" s="1"/>
  <c r="BY90" i="38" s="1"/>
  <c r="W90" i="36"/>
  <c r="AX90" i="36" s="1"/>
  <c r="AX41" i="38"/>
  <c r="W91" i="36"/>
  <c r="AX91" i="36" s="1"/>
  <c r="AX42" i="38"/>
  <c r="AX92" i="38" s="1"/>
  <c r="BY92" i="38" s="1"/>
  <c r="W92" i="36"/>
  <c r="AX92" i="36" s="1"/>
  <c r="AX43" i="38"/>
  <c r="W93" i="36"/>
  <c r="AX93" i="36" s="1"/>
  <c r="AX44" i="38"/>
  <c r="AX94" i="38" s="1"/>
  <c r="BY94" i="38" s="1"/>
  <c r="W94" i="36"/>
  <c r="AX94" i="36" s="1"/>
  <c r="W95" i="36"/>
  <c r="AX95" i="36" s="1"/>
  <c r="AX45" i="38"/>
  <c r="W96" i="36"/>
  <c r="AX96" i="36" s="1"/>
  <c r="AX46" i="38"/>
  <c r="AX96" i="38" s="1"/>
  <c r="BY96" i="38" s="1"/>
  <c r="AR48" i="38"/>
  <c r="AR98" i="38" s="1"/>
  <c r="BS98" i="38" s="1"/>
  <c r="Q98" i="36"/>
  <c r="AR98" i="36" s="1"/>
  <c r="AR49" i="38"/>
  <c r="AR99" i="38" s="1"/>
  <c r="BS99" i="38" s="1"/>
  <c r="Q99" i="36"/>
  <c r="AR99" i="36" s="1"/>
  <c r="AR50" i="38"/>
  <c r="Q100" i="36"/>
  <c r="AR100" i="36" s="1"/>
  <c r="AR51" i="38"/>
  <c r="AR101" i="38" s="1"/>
  <c r="BS101" i="38" s="1"/>
  <c r="Q101" i="36"/>
  <c r="AR101" i="36" s="1"/>
  <c r="Q102" i="36"/>
  <c r="AR102" i="36" s="1"/>
  <c r="AR52" i="38"/>
  <c r="AX52" i="38"/>
  <c r="AX102" i="38" s="1"/>
  <c r="BY102" i="38" s="1"/>
  <c r="W102" i="36"/>
  <c r="AX102" i="36" s="1"/>
  <c r="AR54" i="38"/>
  <c r="AR104" i="38" s="1"/>
  <c r="Q104" i="36"/>
  <c r="AR104" i="36" s="1"/>
  <c r="Q57" i="35"/>
  <c r="AR57" i="35" s="1"/>
  <c r="Q58" i="35"/>
  <c r="AR58" i="35" s="1"/>
  <c r="Q59" i="35"/>
  <c r="AR59" i="35" s="1"/>
  <c r="Q60" i="35"/>
  <c r="AR60" i="35" s="1"/>
  <c r="Q61" i="35"/>
  <c r="AR61" i="35" s="1"/>
  <c r="Q62" i="35"/>
  <c r="AR62" i="35" s="1"/>
  <c r="Q63" i="35"/>
  <c r="AR63" i="35" s="1"/>
  <c r="Q64" i="35"/>
  <c r="AR64" i="35" s="1"/>
  <c r="Q65" i="35"/>
  <c r="AR65" i="35" s="1"/>
  <c r="Q66" i="35"/>
  <c r="AR66" i="35" s="1"/>
  <c r="W67" i="35"/>
  <c r="AX67" i="35" s="1"/>
  <c r="W68" i="35"/>
  <c r="AX68" i="35" s="1"/>
  <c r="W69" i="35"/>
  <c r="AX69" i="35" s="1"/>
  <c r="Q70" i="35"/>
  <c r="AR70" i="35" s="1"/>
  <c r="Q71" i="35"/>
  <c r="AR71" i="35" s="1"/>
  <c r="W72" i="35"/>
  <c r="AX72" i="35" s="1"/>
  <c r="W73" i="35"/>
  <c r="AX73" i="35" s="1"/>
  <c r="W74" i="35"/>
  <c r="AX74" i="35" s="1"/>
  <c r="W75" i="35"/>
  <c r="AX75" i="35" s="1"/>
  <c r="W76" i="35"/>
  <c r="AX76" i="35" s="1"/>
  <c r="W77" i="35"/>
  <c r="AX77" i="35" s="1"/>
  <c r="Q79" i="35"/>
  <c r="AR79" i="35" s="1"/>
  <c r="Q80" i="35"/>
  <c r="AR80" i="35" s="1"/>
  <c r="Q81" i="35"/>
  <c r="AR81" i="35" s="1"/>
  <c r="Q82" i="35"/>
  <c r="AR82" i="35" s="1"/>
  <c r="W83" i="35"/>
  <c r="AX83" i="35" s="1"/>
  <c r="W84" i="35"/>
  <c r="AX84" i="35" s="1"/>
  <c r="W85" i="35"/>
  <c r="AX85" i="35" s="1"/>
  <c r="W86" i="35"/>
  <c r="AX86" i="35" s="1"/>
  <c r="W87" i="35"/>
  <c r="AX87" i="35" s="1"/>
  <c r="W88" i="35"/>
  <c r="AX88" i="35" s="1"/>
  <c r="W89" i="35"/>
  <c r="AX89" i="35" s="1"/>
  <c r="W90" i="35"/>
  <c r="AX90" i="35" s="1"/>
  <c r="W91" i="35"/>
  <c r="AX91" i="35" s="1"/>
  <c r="Q93" i="35"/>
  <c r="AR93" i="35" s="1"/>
  <c r="Q94" i="35"/>
  <c r="AR94" i="35" s="1"/>
  <c r="Q95" i="35"/>
  <c r="AR95" i="35" s="1"/>
  <c r="Q96" i="35"/>
  <c r="AR96" i="35" s="1"/>
  <c r="Q97" i="35"/>
  <c r="AR97" i="35" s="1"/>
  <c r="Q98" i="35"/>
  <c r="AR98" i="35" s="1"/>
  <c r="W99" i="35"/>
  <c r="AX99" i="35" s="1"/>
  <c r="W100" i="35"/>
  <c r="AX100" i="35" s="1"/>
  <c r="W101" i="35"/>
  <c r="AX101" i="35" s="1"/>
  <c r="W102" i="35"/>
  <c r="AX102" i="35" s="1"/>
  <c r="Q104" i="35"/>
  <c r="AR104" i="35" s="1"/>
  <c r="Q57" i="34"/>
  <c r="AR57" i="34" s="1"/>
  <c r="W57" i="34"/>
  <c r="AX57" i="34" s="1"/>
  <c r="Q58" i="34"/>
  <c r="AR58" i="34" s="1"/>
  <c r="W58" i="34"/>
  <c r="AX58" i="34" s="1"/>
  <c r="Q59" i="34"/>
  <c r="AR59" i="34" s="1"/>
  <c r="W59" i="34"/>
  <c r="AX59" i="34" s="1"/>
  <c r="Q60" i="34"/>
  <c r="AR60" i="34" s="1"/>
  <c r="W60" i="34"/>
  <c r="AX60" i="34" s="1"/>
  <c r="Q62" i="34"/>
  <c r="AR62" i="34" s="1"/>
  <c r="W62" i="34"/>
  <c r="AX62" i="34" s="1"/>
  <c r="W63" i="34"/>
  <c r="AX63" i="34" s="1"/>
  <c r="W64" i="34"/>
  <c r="AX64" i="34" s="1"/>
  <c r="W65" i="34"/>
  <c r="AX65" i="34" s="1"/>
  <c r="W66" i="34"/>
  <c r="AX66" i="34" s="1"/>
  <c r="W67" i="34"/>
  <c r="AX67" i="34" s="1"/>
  <c r="W68" i="34"/>
  <c r="AX68" i="34" s="1"/>
  <c r="W69" i="34"/>
  <c r="AX69" i="34" s="1"/>
  <c r="W70" i="34"/>
  <c r="AX70" i="34" s="1"/>
  <c r="W71" i="34"/>
  <c r="AX71" i="34" s="1"/>
  <c r="W72" i="34"/>
  <c r="AX72" i="34" s="1"/>
  <c r="W73" i="34"/>
  <c r="AX73" i="34" s="1"/>
  <c r="W74" i="34"/>
  <c r="AX74" i="34" s="1"/>
  <c r="W75" i="34"/>
  <c r="AX75" i="34" s="1"/>
  <c r="W76" i="34"/>
  <c r="AX76" i="34" s="1"/>
  <c r="W77" i="34"/>
  <c r="AX77" i="34" s="1"/>
  <c r="W78" i="34"/>
  <c r="AX78" i="34" s="1"/>
  <c r="W79" i="34"/>
  <c r="AX79" i="34" s="1"/>
  <c r="W80" i="34"/>
  <c r="AX80" i="34" s="1"/>
  <c r="Q82" i="34"/>
  <c r="AR82" i="34" s="1"/>
  <c r="Q83" i="34"/>
  <c r="AR83" i="34" s="1"/>
  <c r="Q84" i="34"/>
  <c r="AR84" i="34" s="1"/>
  <c r="Q85" i="34"/>
  <c r="AR85" i="34" s="1"/>
  <c r="Q86" i="34"/>
  <c r="AR86" i="34" s="1"/>
  <c r="W86" i="34"/>
  <c r="AX86" i="34" s="1"/>
  <c r="W87" i="34"/>
  <c r="AX87" i="34" s="1"/>
  <c r="W88" i="34"/>
  <c r="AX88" i="34" s="1"/>
  <c r="W89" i="34"/>
  <c r="AX89" i="34" s="1"/>
  <c r="W90" i="34"/>
  <c r="AX90" i="34" s="1"/>
  <c r="W91" i="34"/>
  <c r="AX91" i="34" s="1"/>
  <c r="W92" i="34"/>
  <c r="AX92" i="34" s="1"/>
  <c r="W93" i="34"/>
  <c r="AX93" i="34" s="1"/>
  <c r="W94" i="34"/>
  <c r="AX94" i="34" s="1"/>
  <c r="W95" i="34"/>
  <c r="AX95" i="34" s="1"/>
  <c r="W96" i="34"/>
  <c r="AX96" i="34" s="1"/>
  <c r="W97" i="34"/>
  <c r="AX97" i="34" s="1"/>
  <c r="W98" i="34"/>
  <c r="AX98" i="34" s="1"/>
  <c r="Q100" i="34"/>
  <c r="AR100" i="34" s="1"/>
  <c r="AR103" i="34"/>
  <c r="R6" i="38"/>
  <c r="BT6" i="36"/>
  <c r="R6" i="37"/>
  <c r="R7" i="37"/>
  <c r="R57" i="37" s="1"/>
  <c r="BT7" i="36"/>
  <c r="R7" i="38"/>
  <c r="R8" i="38"/>
  <c r="BT8" i="36"/>
  <c r="R8" i="37"/>
  <c r="R58" i="37" s="1"/>
  <c r="R9" i="38"/>
  <c r="R59" i="38" s="1"/>
  <c r="R9" i="37"/>
  <c r="BT9" i="36"/>
  <c r="BT59" i="36" s="1"/>
  <c r="X9" i="38"/>
  <c r="X9" i="37"/>
  <c r="BZ9" i="36"/>
  <c r="X10" i="37"/>
  <c r="X60" i="37" s="1"/>
  <c r="X10" i="38"/>
  <c r="X60" i="38" s="1"/>
  <c r="BZ10" i="36"/>
  <c r="BZ60" i="36" s="1"/>
  <c r="R12" i="38"/>
  <c r="R12" i="37"/>
  <c r="BT12" i="36"/>
  <c r="R13" i="37"/>
  <c r="BT13" i="36"/>
  <c r="R13" i="38"/>
  <c r="R63" i="38" s="1"/>
  <c r="X13" i="38"/>
  <c r="X63" i="38" s="1"/>
  <c r="X13" i="37"/>
  <c r="BZ13" i="36"/>
  <c r="X14" i="38"/>
  <c r="X14" i="37"/>
  <c r="X64" i="37" s="1"/>
  <c r="BZ14" i="36"/>
  <c r="BZ64" i="36" s="1"/>
  <c r="BZ15" i="36"/>
  <c r="X15" i="38"/>
  <c r="X65" i="38" s="1"/>
  <c r="X15" i="37"/>
  <c r="X65" i="37" s="1"/>
  <c r="X16" i="37"/>
  <c r="BZ16" i="36"/>
  <c r="BZ66" i="36" s="1"/>
  <c r="X16" i="38"/>
  <c r="X66" i="38" s="1"/>
  <c r="X17" i="38"/>
  <c r="X67" i="38" s="1"/>
  <c r="BZ17" i="36"/>
  <c r="BZ67" i="36" s="1"/>
  <c r="X17" i="37"/>
  <c r="BZ18" i="36"/>
  <c r="BZ68" i="36" s="1"/>
  <c r="X18" i="38"/>
  <c r="X68" i="38" s="1"/>
  <c r="X18" i="37"/>
  <c r="X68" i="37" s="1"/>
  <c r="R20" i="38"/>
  <c r="R20" i="37"/>
  <c r="R70" i="37" s="1"/>
  <c r="BT20" i="36"/>
  <c r="X20" i="37"/>
  <c r="BZ20" i="36"/>
  <c r="X20" i="38"/>
  <c r="X70" i="38" s="1"/>
  <c r="X21" i="38"/>
  <c r="X71" i="38" s="1"/>
  <c r="X21" i="37"/>
  <c r="X71" i="37" s="1"/>
  <c r="BZ21" i="36"/>
  <c r="BZ71" i="36" s="1"/>
  <c r="X22" i="38"/>
  <c r="X22" i="37"/>
  <c r="X72" i="37" s="1"/>
  <c r="BZ22" i="36"/>
  <c r="BZ72" i="36" s="1"/>
  <c r="R24" i="38"/>
  <c r="BT24" i="36"/>
  <c r="R24" i="37"/>
  <c r="R74" i="37" s="1"/>
  <c r="R25" i="38"/>
  <c r="R75" i="38" s="1"/>
  <c r="R25" i="37"/>
  <c r="BT25" i="36"/>
  <c r="BT75" i="36" s="1"/>
  <c r="R26" i="37"/>
  <c r="R76" i="37" s="1"/>
  <c r="BT26" i="36"/>
  <c r="R26" i="38"/>
  <c r="R27" i="38"/>
  <c r="R77" i="38" s="1"/>
  <c r="R27" i="37"/>
  <c r="R77" i="37" s="1"/>
  <c r="BT27" i="36"/>
  <c r="BT77" i="36" s="1"/>
  <c r="R28" i="38"/>
  <c r="R28" i="37"/>
  <c r="BT28" i="36"/>
  <c r="BT78" i="36" s="1"/>
  <c r="X28" i="37"/>
  <c r="X28" i="38"/>
  <c r="BZ28" i="36"/>
  <c r="BZ78" i="36" s="1"/>
  <c r="X29" i="38"/>
  <c r="X79" i="38" s="1"/>
  <c r="X29" i="37"/>
  <c r="X79" i="37" s="1"/>
  <c r="BZ29" i="36"/>
  <c r="X30" i="38"/>
  <c r="BZ30" i="36"/>
  <c r="BZ80" i="36" s="1"/>
  <c r="X30" i="37"/>
  <c r="X80" i="37" s="1"/>
  <c r="BZ31" i="36"/>
  <c r="X31" i="38"/>
  <c r="X81" i="38" s="1"/>
  <c r="X31" i="37"/>
  <c r="X81" i="37" s="1"/>
  <c r="X32" i="37"/>
  <c r="BZ32" i="36"/>
  <c r="BZ82" i="36" s="1"/>
  <c r="X32" i="38"/>
  <c r="X82" i="38" s="1"/>
  <c r="X33" i="38"/>
  <c r="X83" i="38" s="1"/>
  <c r="X33" i="37"/>
  <c r="X83" i="37" s="1"/>
  <c r="BZ33" i="36"/>
  <c r="BZ83" i="36" s="1"/>
  <c r="X34" i="38"/>
  <c r="BZ34" i="36"/>
  <c r="BZ84" i="36" s="1"/>
  <c r="X34" i="37"/>
  <c r="X84" i="37" s="1"/>
  <c r="BZ35" i="36"/>
  <c r="X35" i="37"/>
  <c r="X85" i="37" s="1"/>
  <c r="X35" i="38"/>
  <c r="X85" i="38" s="1"/>
  <c r="X36" i="37"/>
  <c r="BZ36" i="36"/>
  <c r="BZ86" i="36" s="1"/>
  <c r="X36" i="38"/>
  <c r="X37" i="38"/>
  <c r="X87" i="38" s="1"/>
  <c r="X37" i="37"/>
  <c r="X87" i="37" s="1"/>
  <c r="BZ37" i="36"/>
  <c r="BZ87" i="36" s="1"/>
  <c r="X38" i="38"/>
  <c r="X38" i="37"/>
  <c r="X88" i="37" s="1"/>
  <c r="BZ38" i="36"/>
  <c r="BZ88" i="36" s="1"/>
  <c r="X39" i="38"/>
  <c r="X39" i="37"/>
  <c r="BZ39" i="36"/>
  <c r="BZ89" i="36" s="1"/>
  <c r="X40" i="38"/>
  <c r="X90" i="38" s="1"/>
  <c r="X40" i="37"/>
  <c r="BZ40" i="36"/>
  <c r="X41" i="38"/>
  <c r="X91" i="38" s="1"/>
  <c r="X41" i="37"/>
  <c r="X91" i="37" s="1"/>
  <c r="BZ41" i="36"/>
  <c r="X42" i="37"/>
  <c r="X92" i="37" s="1"/>
  <c r="X42" i="38"/>
  <c r="X92" i="38" s="1"/>
  <c r="BZ42" i="36"/>
  <c r="BZ92" i="36" s="1"/>
  <c r="BZ43" i="36"/>
  <c r="X43" i="37"/>
  <c r="X93" i="37" s="1"/>
  <c r="X43" i="38"/>
  <c r="X93" i="38" s="1"/>
  <c r="X44" i="38"/>
  <c r="X44" i="37"/>
  <c r="BZ44" i="36"/>
  <c r="BZ94" i="36" s="1"/>
  <c r="X45" i="38"/>
  <c r="X95" i="38" s="1"/>
  <c r="X45" i="37"/>
  <c r="X95" i="37" s="1"/>
  <c r="BZ45" i="36"/>
  <c r="X46" i="37"/>
  <c r="X96" i="37" s="1"/>
  <c r="X46" i="38"/>
  <c r="X96" i="38" s="1"/>
  <c r="BZ46" i="36"/>
  <c r="BZ96" i="36" s="1"/>
  <c r="BZ47" i="36"/>
  <c r="X47" i="38"/>
  <c r="X47" i="37"/>
  <c r="X97" i="37" s="1"/>
  <c r="X48" i="38"/>
  <c r="BZ48" i="36"/>
  <c r="BZ98" i="36" s="1"/>
  <c r="X48" i="37"/>
  <c r="X49" i="38"/>
  <c r="X99" i="38" s="1"/>
  <c r="X49" i="37"/>
  <c r="BZ49" i="36"/>
  <c r="BZ99" i="36" s="1"/>
  <c r="R50" i="38"/>
  <c r="R100" i="38" s="1"/>
  <c r="R50" i="37"/>
  <c r="BT50" i="36"/>
  <c r="R51" i="38"/>
  <c r="R51" i="37"/>
  <c r="BT51" i="36"/>
  <c r="BT101" i="36" s="1"/>
  <c r="X52" i="37"/>
  <c r="X52" i="38"/>
  <c r="BZ52" i="36"/>
  <c r="BZ102" i="36" s="1"/>
  <c r="X53" i="38"/>
  <c r="X103" i="38" s="1"/>
  <c r="X53" i="37"/>
  <c r="X103" i="37" s="1"/>
  <c r="BZ53" i="36"/>
  <c r="X54" i="38"/>
  <c r="X54" i="37"/>
  <c r="X104" i="37" s="1"/>
  <c r="BZ54" i="36"/>
  <c r="BZ104" i="36" s="1"/>
  <c r="AS60" i="36"/>
  <c r="AY64" i="36"/>
  <c r="AS68" i="36"/>
  <c r="BT70" i="38"/>
  <c r="AS76" i="36"/>
  <c r="BT87" i="38"/>
  <c r="AY88" i="36"/>
  <c r="AY92" i="36"/>
  <c r="AY100" i="36"/>
  <c r="AY104" i="36"/>
  <c r="R57" i="45"/>
  <c r="R58" i="45"/>
  <c r="R59" i="45"/>
  <c r="R60" i="45"/>
  <c r="X61" i="45"/>
  <c r="X62" i="45"/>
  <c r="R64" i="45"/>
  <c r="X76" i="45"/>
  <c r="R77" i="45"/>
  <c r="X77" i="45"/>
  <c r="X78" i="45"/>
  <c r="X79" i="45"/>
  <c r="R81" i="45"/>
  <c r="R82" i="45"/>
  <c r="R83" i="45"/>
  <c r="R84" i="45"/>
  <c r="R85" i="45"/>
  <c r="R86" i="45"/>
  <c r="R87" i="45"/>
  <c r="R88" i="45"/>
  <c r="R89" i="45"/>
  <c r="R90" i="45"/>
  <c r="R91" i="45"/>
  <c r="R92" i="45"/>
  <c r="R93" i="45"/>
  <c r="R94" i="45"/>
  <c r="R95" i="45"/>
  <c r="X95" i="45"/>
  <c r="X96" i="45"/>
  <c r="R98" i="45"/>
  <c r="R99" i="45"/>
  <c r="X99" i="45"/>
  <c r="X100" i="45"/>
  <c r="X101" i="45"/>
  <c r="X102" i="45"/>
  <c r="X103" i="45"/>
  <c r="X104" i="45"/>
  <c r="AY57" i="38"/>
  <c r="BZ57" i="38" s="1"/>
  <c r="AY7" i="38"/>
  <c r="X57" i="36"/>
  <c r="AY57" i="36" s="1"/>
  <c r="AY8" i="38"/>
  <c r="AY58" i="38" s="1"/>
  <c r="BZ58" i="38" s="1"/>
  <c r="X58" i="36"/>
  <c r="AY58" i="36" s="1"/>
  <c r="AY9" i="38"/>
  <c r="X59" i="36"/>
  <c r="AY59" i="36" s="1"/>
  <c r="AY10" i="38"/>
  <c r="AY60" i="38" s="1"/>
  <c r="BZ60" i="38" s="1"/>
  <c r="X60" i="36"/>
  <c r="AY11" i="38"/>
  <c r="X61" i="36"/>
  <c r="AY61" i="36" s="1"/>
  <c r="AY12" i="38"/>
  <c r="AY62" i="38" s="1"/>
  <c r="BZ62" i="38" s="1"/>
  <c r="X62" i="36"/>
  <c r="AY62" i="36" s="1"/>
  <c r="R64" i="36"/>
  <c r="AS14" i="38"/>
  <c r="AS15" i="38"/>
  <c r="AS65" i="38" s="1"/>
  <c r="R65" i="36"/>
  <c r="AS65" i="36" s="1"/>
  <c r="X65" i="36"/>
  <c r="AY65" i="36" s="1"/>
  <c r="AY15" i="38"/>
  <c r="AS17" i="38"/>
  <c r="AS67" i="38" s="1"/>
  <c r="BT67" i="38" s="1"/>
  <c r="R67" i="36"/>
  <c r="AS67" i="36" s="1"/>
  <c r="R68" i="36"/>
  <c r="AS18" i="38"/>
  <c r="R69" i="36"/>
  <c r="AS69" i="36" s="1"/>
  <c r="AS19" i="38"/>
  <c r="X69" i="36"/>
  <c r="AY69" i="36" s="1"/>
  <c r="AY19" i="38"/>
  <c r="AY20" i="38"/>
  <c r="AY70" i="38" s="1"/>
  <c r="X70" i="36"/>
  <c r="AY70" i="36" s="1"/>
  <c r="AY21" i="38"/>
  <c r="X71" i="36"/>
  <c r="AY71" i="36" s="1"/>
  <c r="AY22" i="38"/>
  <c r="AY72" i="38" s="1"/>
  <c r="BZ72" i="38" s="1"/>
  <c r="X72" i="36"/>
  <c r="AY72" i="36" s="1"/>
  <c r="X73" i="36"/>
  <c r="AY73" i="36" s="1"/>
  <c r="AY23" i="38"/>
  <c r="AY24" i="38"/>
  <c r="AY74" i="38" s="1"/>
  <c r="BZ74" i="38" s="1"/>
  <c r="X74" i="36"/>
  <c r="AY74" i="36" s="1"/>
  <c r="AY25" i="38"/>
  <c r="X75" i="36"/>
  <c r="AY75" i="36" s="1"/>
  <c r="AY26" i="38"/>
  <c r="AY76" i="38" s="1"/>
  <c r="BZ76" i="38" s="1"/>
  <c r="X76" i="36"/>
  <c r="AY27" i="38"/>
  <c r="X77" i="36"/>
  <c r="AY77" i="36" s="1"/>
  <c r="AY28" i="38"/>
  <c r="AY78" i="38" s="1"/>
  <c r="BZ78" i="38" s="1"/>
  <c r="X78" i="36"/>
  <c r="AY78" i="36" s="1"/>
  <c r="AY29" i="38"/>
  <c r="X79" i="36"/>
  <c r="AY79" i="36" s="1"/>
  <c r="AY30" i="38"/>
  <c r="AY80" i="38" s="1"/>
  <c r="BZ80" i="38" s="1"/>
  <c r="X80" i="36"/>
  <c r="AY80" i="36" s="1"/>
  <c r="AY31" i="38"/>
  <c r="X81" i="36"/>
  <c r="AY81" i="36" s="1"/>
  <c r="AY32" i="38"/>
  <c r="AY82" i="38" s="1"/>
  <c r="BZ82" i="38" s="1"/>
  <c r="X82" i="36"/>
  <c r="AY82" i="36" s="1"/>
  <c r="AY33" i="38"/>
  <c r="X83" i="36"/>
  <c r="AY83" i="36" s="1"/>
  <c r="AY34" i="38"/>
  <c r="AY84" i="38" s="1"/>
  <c r="BZ84" i="38" s="1"/>
  <c r="X84" i="36"/>
  <c r="AY84" i="36" s="1"/>
  <c r="AY35" i="38"/>
  <c r="X85" i="36"/>
  <c r="AY85" i="36" s="1"/>
  <c r="AY36" i="38"/>
  <c r="AY86" i="38" s="1"/>
  <c r="BZ86" i="38" s="1"/>
  <c r="X86" i="36"/>
  <c r="AY86" i="36" s="1"/>
  <c r="X87" i="36"/>
  <c r="AY87" i="36" s="1"/>
  <c r="AY37" i="38"/>
  <c r="AY38" i="38"/>
  <c r="AY88" i="38" s="1"/>
  <c r="BZ88" i="38" s="1"/>
  <c r="X88" i="36"/>
  <c r="AY39" i="38"/>
  <c r="X89" i="36"/>
  <c r="AY89" i="36" s="1"/>
  <c r="AY40" i="38"/>
  <c r="AY90" i="38" s="1"/>
  <c r="X90" i="36"/>
  <c r="AY90" i="36" s="1"/>
  <c r="AY41" i="38"/>
  <c r="X91" i="36"/>
  <c r="AY91" i="36" s="1"/>
  <c r="AY42" i="38"/>
  <c r="AY92" i="38" s="1"/>
  <c r="BZ92" i="38" s="1"/>
  <c r="X92" i="36"/>
  <c r="AY43" i="38"/>
  <c r="X93" i="36"/>
  <c r="AY93" i="36" s="1"/>
  <c r="AY44" i="38"/>
  <c r="AY94" i="38" s="1"/>
  <c r="BZ94" i="38" s="1"/>
  <c r="X94" i="36"/>
  <c r="AY94" i="36" s="1"/>
  <c r="AY45" i="38"/>
  <c r="X95" i="36"/>
  <c r="AY95" i="36" s="1"/>
  <c r="AS46" i="38"/>
  <c r="R96" i="36"/>
  <c r="AS47" i="38"/>
  <c r="R97" i="36"/>
  <c r="AS97" i="36" s="1"/>
  <c r="AS48" i="38"/>
  <c r="AS98" i="38" s="1"/>
  <c r="BT98" i="38" s="1"/>
  <c r="R98" i="36"/>
  <c r="AS98" i="36" s="1"/>
  <c r="AS49" i="38"/>
  <c r="R99" i="36"/>
  <c r="AS99" i="36" s="1"/>
  <c r="R100" i="36"/>
  <c r="AS50" i="38"/>
  <c r="AS100" i="38" s="1"/>
  <c r="BT100" i="38" s="1"/>
  <c r="AS51" i="38"/>
  <c r="R101" i="36"/>
  <c r="AS101" i="36" s="1"/>
  <c r="AS52" i="38"/>
  <c r="AS102" i="38" s="1"/>
  <c r="BT102" i="38" s="1"/>
  <c r="R102" i="36"/>
  <c r="AS102" i="36" s="1"/>
  <c r="AY52" i="38"/>
  <c r="X102" i="36"/>
  <c r="AY102" i="36" s="1"/>
  <c r="X103" i="36"/>
  <c r="AY103" i="36" s="1"/>
  <c r="AY53" i="38"/>
  <c r="AY103" i="38" s="1"/>
  <c r="BZ103" i="38" s="1"/>
  <c r="X104" i="36"/>
  <c r="AY54" i="38"/>
  <c r="AY104" i="38" s="1"/>
  <c r="BZ104" i="38" s="1"/>
  <c r="R57" i="35"/>
  <c r="AS57" i="35" s="1"/>
  <c r="R58" i="35"/>
  <c r="AS58" i="35" s="1"/>
  <c r="R59" i="35"/>
  <c r="AS59" i="35" s="1"/>
  <c r="R60" i="35"/>
  <c r="AS60" i="35" s="1"/>
  <c r="R61" i="35"/>
  <c r="AS61" i="35" s="1"/>
  <c r="R62" i="35"/>
  <c r="AS62" i="35" s="1"/>
  <c r="R63" i="35"/>
  <c r="AS63" i="35" s="1"/>
  <c r="R64" i="35"/>
  <c r="AS64" i="35" s="1"/>
  <c r="R65" i="35"/>
  <c r="AS65" i="35" s="1"/>
  <c r="R66" i="35"/>
  <c r="AS66" i="35" s="1"/>
  <c r="X66" i="35"/>
  <c r="AY66" i="35" s="1"/>
  <c r="X67" i="35"/>
  <c r="AY67" i="35" s="1"/>
  <c r="X68" i="35"/>
  <c r="AY68" i="35" s="1"/>
  <c r="X69" i="35"/>
  <c r="AY69" i="35" s="1"/>
  <c r="X70" i="35"/>
  <c r="AY70" i="35" s="1"/>
  <c r="X71" i="35"/>
  <c r="AY71" i="35" s="1"/>
  <c r="X72" i="35"/>
  <c r="AY72" i="35" s="1"/>
  <c r="X73" i="35"/>
  <c r="AY73" i="35" s="1"/>
  <c r="X74" i="35"/>
  <c r="AY74" i="35" s="1"/>
  <c r="X75" i="35"/>
  <c r="AY75" i="35" s="1"/>
  <c r="X76" i="35"/>
  <c r="AY76" i="35" s="1"/>
  <c r="X77" i="35"/>
  <c r="AY77" i="35" s="1"/>
  <c r="X78" i="35"/>
  <c r="AY78" i="35" s="1"/>
  <c r="R80" i="35"/>
  <c r="AS80" i="35" s="1"/>
  <c r="R81" i="35"/>
  <c r="AS81" i="35" s="1"/>
  <c r="R82" i="35"/>
  <c r="AS82" i="35" s="1"/>
  <c r="R83" i="35"/>
  <c r="AS83" i="35" s="1"/>
  <c r="R84" i="35"/>
  <c r="AS84" i="35" s="1"/>
  <c r="R85" i="35"/>
  <c r="AS85" i="35" s="1"/>
  <c r="R86" i="35"/>
  <c r="AS86" i="35" s="1"/>
  <c r="R87" i="35"/>
  <c r="AS87" i="35" s="1"/>
  <c r="R88" i="35"/>
  <c r="AS88" i="35" s="1"/>
  <c r="R89" i="35"/>
  <c r="AS89" i="35" s="1"/>
  <c r="R90" i="35"/>
  <c r="AS90" i="35" s="1"/>
  <c r="R91" i="35"/>
  <c r="AS91" i="35" s="1"/>
  <c r="R92" i="35"/>
  <c r="AS92" i="35" s="1"/>
  <c r="R93" i="35"/>
  <c r="AS93" i="35" s="1"/>
  <c r="R94" i="35"/>
  <c r="AS94" i="35" s="1"/>
  <c r="R95" i="35"/>
  <c r="AS95" i="35" s="1"/>
  <c r="R96" i="35"/>
  <c r="AS96" i="35" s="1"/>
  <c r="R97" i="35"/>
  <c r="AS97" i="35" s="1"/>
  <c r="R98" i="35"/>
  <c r="AS98" i="35" s="1"/>
  <c r="X98" i="35"/>
  <c r="AY98" i="35" s="1"/>
  <c r="X99" i="35"/>
  <c r="AY99" i="35" s="1"/>
  <c r="X100" i="35"/>
  <c r="AY100" i="35" s="1"/>
  <c r="X101" i="35"/>
  <c r="AY101" i="35" s="1"/>
  <c r="X102" i="35"/>
  <c r="AY102" i="35" s="1"/>
  <c r="X103" i="35"/>
  <c r="AY103" i="35" s="1"/>
  <c r="X104" i="35"/>
  <c r="AY104" i="35" s="1"/>
  <c r="X57" i="34"/>
  <c r="AY57" i="34" s="1"/>
  <c r="X58" i="34"/>
  <c r="AY58" i="34" s="1"/>
  <c r="X59" i="34"/>
  <c r="AY59" i="34" s="1"/>
  <c r="R61" i="34"/>
  <c r="AS61" i="34" s="1"/>
  <c r="S6" i="37"/>
  <c r="BU6" i="36"/>
  <c r="S6" i="38"/>
  <c r="CA6" i="36"/>
  <c r="Y6" i="38"/>
  <c r="Y6" i="37"/>
  <c r="Y7" i="37"/>
  <c r="Y57" i="37" s="1"/>
  <c r="Y7" i="38"/>
  <c r="Y57" i="38" s="1"/>
  <c r="CA7" i="36"/>
  <c r="Y8" i="38"/>
  <c r="Y8" i="37"/>
  <c r="Y58" i="37" s="1"/>
  <c r="CA8" i="36"/>
  <c r="CA58" i="36" s="1"/>
  <c r="Y9" i="38"/>
  <c r="Y59" i="38" s="1"/>
  <c r="Y9" i="37"/>
  <c r="CA9" i="36"/>
  <c r="S10" i="37"/>
  <c r="S60" i="37" s="1"/>
  <c r="BU10" i="36"/>
  <c r="S10" i="38"/>
  <c r="Y10" i="38"/>
  <c r="Y60" i="38" s="1"/>
  <c r="CA10" i="36"/>
  <c r="CA60" i="36" s="1"/>
  <c r="Y10" i="37"/>
  <c r="Y60" i="37" s="1"/>
  <c r="BU11" i="36"/>
  <c r="S11" i="37"/>
  <c r="S11" i="38"/>
  <c r="S61" i="38" s="1"/>
  <c r="Y11" i="38"/>
  <c r="Y11" i="37"/>
  <c r="CA11" i="36"/>
  <c r="S12" i="37"/>
  <c r="S62" i="37" s="1"/>
  <c r="S12" i="38"/>
  <c r="BU12" i="36"/>
  <c r="Y12" i="38"/>
  <c r="Y62" i="38" s="1"/>
  <c r="Y12" i="37"/>
  <c r="Y62" i="37" s="1"/>
  <c r="CA12" i="36"/>
  <c r="S13" i="38"/>
  <c r="BU13" i="36"/>
  <c r="S13" i="37"/>
  <c r="S63" i="37" s="1"/>
  <c r="Y13" i="37"/>
  <c r="Y13" i="38"/>
  <c r="CA13" i="36"/>
  <c r="CA63" i="36" s="1"/>
  <c r="S14" i="38"/>
  <c r="S64" i="38" s="1"/>
  <c r="S14" i="37"/>
  <c r="BU14" i="36"/>
  <c r="CA14" i="36"/>
  <c r="CA64" i="36" s="1"/>
  <c r="Y14" i="37"/>
  <c r="Y64" i="37" s="1"/>
  <c r="Y14" i="38"/>
  <c r="Y64" i="38" s="1"/>
  <c r="S15" i="38"/>
  <c r="S15" i="37"/>
  <c r="S65" i="37" s="1"/>
  <c r="BU15" i="36"/>
  <c r="BU65" i="36" s="1"/>
  <c r="Y15" i="37"/>
  <c r="Y15" i="38"/>
  <c r="CA15" i="36"/>
  <c r="CA65" i="36" s="1"/>
  <c r="S16" i="38"/>
  <c r="S66" i="38" s="1"/>
  <c r="BU16" i="36"/>
  <c r="S16" i="37"/>
  <c r="Y16" i="38"/>
  <c r="Y66" i="38" s="1"/>
  <c r="Y16" i="37"/>
  <c r="Y66" i="37" s="1"/>
  <c r="CA16" i="36"/>
  <c r="S17" i="38"/>
  <c r="S17" i="37"/>
  <c r="S67" i="37" s="1"/>
  <c r="BU17" i="36"/>
  <c r="CA17" i="36"/>
  <c r="CA67" i="36" s="1"/>
  <c r="Y17" i="37"/>
  <c r="Y17" i="38"/>
  <c r="Y67" i="38" s="1"/>
  <c r="S18" i="37"/>
  <c r="S68" i="37" s="1"/>
  <c r="BU18" i="36"/>
  <c r="S18" i="38"/>
  <c r="S68" i="38" s="1"/>
  <c r="CA18" i="36"/>
  <c r="CA68" i="36" s="1"/>
  <c r="Y18" i="38"/>
  <c r="Y68" i="38" s="1"/>
  <c r="Y18" i="37"/>
  <c r="Y68" i="37" s="1"/>
  <c r="S19" i="37"/>
  <c r="S19" i="38"/>
  <c r="S69" i="38" s="1"/>
  <c r="BU19" i="36"/>
  <c r="BU69" i="36" s="1"/>
  <c r="Y19" i="37"/>
  <c r="Y69" i="37" s="1"/>
  <c r="CA19" i="36"/>
  <c r="Y19" i="38"/>
  <c r="S20" i="38"/>
  <c r="S70" i="38" s="1"/>
  <c r="BU20" i="36"/>
  <c r="S20" i="37"/>
  <c r="S70" i="37" s="1"/>
  <c r="Y20" i="38"/>
  <c r="Y70" i="38" s="1"/>
  <c r="CA20" i="36"/>
  <c r="CA70" i="36" s="1"/>
  <c r="Y20" i="37"/>
  <c r="Y70" i="37" s="1"/>
  <c r="S21" i="38"/>
  <c r="S21" i="37"/>
  <c r="S71" i="37" s="1"/>
  <c r="BU21" i="36"/>
  <c r="BU71" i="36" s="1"/>
  <c r="Y21" i="38"/>
  <c r="CA21" i="36"/>
  <c r="Y21" i="37"/>
  <c r="Y71" i="37" s="1"/>
  <c r="S22" i="37"/>
  <c r="S72" i="37" s="1"/>
  <c r="BU22" i="36"/>
  <c r="S22" i="38"/>
  <c r="S72" i="38" s="1"/>
  <c r="CA22" i="36"/>
  <c r="CA72" i="36" s="1"/>
  <c r="Y22" i="38"/>
  <c r="Y72" i="38" s="1"/>
  <c r="Y22" i="37"/>
  <c r="S23" i="38"/>
  <c r="S73" i="38" s="1"/>
  <c r="BU23" i="36"/>
  <c r="BU73" i="36" s="1"/>
  <c r="S23" i="37"/>
  <c r="S73" i="37" s="1"/>
  <c r="Y23" i="37"/>
  <c r="Y73" i="37" s="1"/>
  <c r="CA23" i="36"/>
  <c r="Y23" i="38"/>
  <c r="S24" i="38"/>
  <c r="S74" i="38" s="1"/>
  <c r="S24" i="37"/>
  <c r="BU24" i="36"/>
  <c r="Y24" i="38"/>
  <c r="Y74" i="38" s="1"/>
  <c r="Y24" i="37"/>
  <c r="Y74" i="37" s="1"/>
  <c r="CA24" i="36"/>
  <c r="CA74" i="36" s="1"/>
  <c r="S25" i="38"/>
  <c r="BU25" i="36"/>
  <c r="BU75" i="36" s="1"/>
  <c r="S25" i="37"/>
  <c r="S75" i="37" s="1"/>
  <c r="Y25" i="38"/>
  <c r="Y25" i="37"/>
  <c r="CA25" i="36"/>
  <c r="CA75" i="36" s="1"/>
  <c r="S26" i="37"/>
  <c r="S76" i="37" s="1"/>
  <c r="BU26" i="36"/>
  <c r="S26" i="38"/>
  <c r="S76" i="38" s="1"/>
  <c r="Y26" i="38"/>
  <c r="Y76" i="38" s="1"/>
  <c r="CA26" i="36"/>
  <c r="CA76" i="36" s="1"/>
  <c r="Y26" i="37"/>
  <c r="Y76" i="37" s="1"/>
  <c r="S27" i="38"/>
  <c r="S77" i="38" s="1"/>
  <c r="BU27" i="36"/>
  <c r="BU77" i="36" s="1"/>
  <c r="S27" i="37"/>
  <c r="S77" i="37" s="1"/>
  <c r="Y27" i="38"/>
  <c r="Y27" i="37"/>
  <c r="CA27" i="36"/>
  <c r="S28" i="37"/>
  <c r="S78" i="37" s="1"/>
  <c r="S28" i="38"/>
  <c r="S78" i="38" s="1"/>
  <c r="BU28" i="36"/>
  <c r="Y28" i="38"/>
  <c r="Y78" i="38" s="1"/>
  <c r="Y28" i="37"/>
  <c r="Y78" i="37" s="1"/>
  <c r="CA28" i="36"/>
  <c r="S29" i="38"/>
  <c r="BU29" i="36"/>
  <c r="BU79" i="36" s="1"/>
  <c r="S29" i="37"/>
  <c r="S79" i="37" s="1"/>
  <c r="Y29" i="38"/>
  <c r="Y29" i="37"/>
  <c r="CA29" i="36"/>
  <c r="CA79" i="36" s="1"/>
  <c r="S30" i="38"/>
  <c r="S80" i="38" s="1"/>
  <c r="S30" i="37"/>
  <c r="BU30" i="36"/>
  <c r="CA30" i="36"/>
  <c r="CA80" i="36" s="1"/>
  <c r="Y30" i="37"/>
  <c r="Y80" i="37" s="1"/>
  <c r="Y30" i="38"/>
  <c r="Y80" i="38" s="1"/>
  <c r="S31" i="38"/>
  <c r="S31" i="37"/>
  <c r="S81" i="37" s="1"/>
  <c r="BU31" i="36"/>
  <c r="BU81" i="36" s="1"/>
  <c r="Y31" i="37"/>
  <c r="Y31" i="38"/>
  <c r="CA31" i="36"/>
  <c r="CA81" i="36" s="1"/>
  <c r="S32" i="38"/>
  <c r="S82" i="38" s="1"/>
  <c r="BU32" i="36"/>
  <c r="S32" i="37"/>
  <c r="Y32" i="38"/>
  <c r="Y82" i="38" s="1"/>
  <c r="Y32" i="37"/>
  <c r="Y82" i="37" s="1"/>
  <c r="CA32" i="36"/>
  <c r="S33" i="38"/>
  <c r="S33" i="37"/>
  <c r="S83" i="37" s="1"/>
  <c r="BU33" i="36"/>
  <c r="BU83" i="36" s="1"/>
  <c r="Y33" i="37"/>
  <c r="Y33" i="38"/>
  <c r="CA33" i="36"/>
  <c r="CA83" i="36" s="1"/>
  <c r="S34" i="37"/>
  <c r="S84" i="37" s="1"/>
  <c r="BU34" i="36"/>
  <c r="S34" i="38"/>
  <c r="S84" i="38" s="1"/>
  <c r="CA34" i="36"/>
  <c r="CA84" i="36" s="1"/>
  <c r="Y34" i="37"/>
  <c r="Y84" i="37" s="1"/>
  <c r="Y34" i="38"/>
  <c r="Y84" i="38" s="1"/>
  <c r="S35" i="37"/>
  <c r="BU35" i="36"/>
  <c r="BU85" i="36" s="1"/>
  <c r="S35" i="38"/>
  <c r="S85" i="38" s="1"/>
  <c r="Y35" i="38"/>
  <c r="Y85" i="38" s="1"/>
  <c r="CA35" i="36"/>
  <c r="Y35" i="37"/>
  <c r="BU36" i="36"/>
  <c r="BU86" i="36" s="1"/>
  <c r="S36" i="38"/>
  <c r="S36" i="37"/>
  <c r="S86" i="37" s="1"/>
  <c r="Y36" i="38"/>
  <c r="Y86" i="38" s="1"/>
  <c r="Y36" i="37"/>
  <c r="Y86" i="37" s="1"/>
  <c r="CA36" i="36"/>
  <c r="CA86" i="36" s="1"/>
  <c r="S37" i="38"/>
  <c r="S37" i="37"/>
  <c r="S87" i="37" s="1"/>
  <c r="BU37" i="36"/>
  <c r="BU87" i="36" s="1"/>
  <c r="CA37" i="36"/>
  <c r="CA87" i="36" s="1"/>
  <c r="Y37" i="37"/>
  <c r="Y37" i="38"/>
  <c r="Y87" i="38" s="1"/>
  <c r="S38" i="37"/>
  <c r="S88" i="37" s="1"/>
  <c r="BU38" i="36"/>
  <c r="S38" i="38"/>
  <c r="S88" i="38" s="1"/>
  <c r="CA38" i="36"/>
  <c r="CA88" i="36" s="1"/>
  <c r="Y38" i="38"/>
  <c r="Y88" i="38" s="1"/>
  <c r="Y38" i="37"/>
  <c r="Y88" i="37" s="1"/>
  <c r="S39" i="38"/>
  <c r="S89" i="38" s="1"/>
  <c r="BU39" i="36"/>
  <c r="BU89" i="36" s="1"/>
  <c r="S39" i="37"/>
  <c r="S89" i="37" s="1"/>
  <c r="Y39" i="37"/>
  <c r="Y89" i="37" s="1"/>
  <c r="Y39" i="38"/>
  <c r="CA39" i="36"/>
  <c r="CA89" i="36" s="1"/>
  <c r="S40" i="37"/>
  <c r="S90" i="37" s="1"/>
  <c r="BU40" i="36"/>
  <c r="S40" i="38"/>
  <c r="S90" i="38" s="1"/>
  <c r="Y40" i="38"/>
  <c r="Y90" i="38" s="1"/>
  <c r="Y40" i="37"/>
  <c r="Y90" i="37" s="1"/>
  <c r="CA40" i="36"/>
  <c r="S41" i="38"/>
  <c r="S91" i="38" s="1"/>
  <c r="S41" i="37"/>
  <c r="BU41" i="36"/>
  <c r="BU91" i="36" s="1"/>
  <c r="Y41" i="38"/>
  <c r="Y41" i="37"/>
  <c r="CA41" i="36"/>
  <c r="CA91" i="36" s="1"/>
  <c r="S42" i="37"/>
  <c r="S92" i="37" s="1"/>
  <c r="BU42" i="36"/>
  <c r="S42" i="38"/>
  <c r="S92" i="38" s="1"/>
  <c r="Y42" i="38"/>
  <c r="Y92" i="38" s="1"/>
  <c r="Y42" i="37"/>
  <c r="Y92" i="37" s="1"/>
  <c r="CA42" i="36"/>
  <c r="BU43" i="36"/>
  <c r="S43" i="38"/>
  <c r="S93" i="38" s="1"/>
  <c r="S43" i="37"/>
  <c r="S93" i="37" s="1"/>
  <c r="Y43" i="38"/>
  <c r="Y43" i="37"/>
  <c r="CA43" i="36"/>
  <c r="CA93" i="36" s="1"/>
  <c r="S44" i="37"/>
  <c r="S94" i="37" s="1"/>
  <c r="BU44" i="36"/>
  <c r="BU94" i="36" s="1"/>
  <c r="S44" i="38"/>
  <c r="Y44" i="38"/>
  <c r="Y94" i="38" s="1"/>
  <c r="Y44" i="37"/>
  <c r="Y94" i="37" s="1"/>
  <c r="CA44" i="36"/>
  <c r="S45" i="38"/>
  <c r="S95" i="38" s="1"/>
  <c r="BU45" i="36"/>
  <c r="BU95" i="36" s="1"/>
  <c r="S45" i="37"/>
  <c r="S95" i="37" s="1"/>
  <c r="Y45" i="38"/>
  <c r="CA45" i="36"/>
  <c r="Y45" i="37"/>
  <c r="S46" i="38"/>
  <c r="S96" i="38" s="1"/>
  <c r="S46" i="37"/>
  <c r="BU46" i="36"/>
  <c r="CA46" i="36"/>
  <c r="CA96" i="36" s="1"/>
  <c r="Y46" i="37"/>
  <c r="Y96" i="37" s="1"/>
  <c r="Y46" i="38"/>
  <c r="Y96" i="38" s="1"/>
  <c r="S47" i="37"/>
  <c r="S47" i="38"/>
  <c r="BU47" i="36"/>
  <c r="BU97" i="36" s="1"/>
  <c r="Y47" i="37"/>
  <c r="Y47" i="38"/>
  <c r="CA47" i="36"/>
  <c r="CA97" i="36" s="1"/>
  <c r="S48" i="38"/>
  <c r="S98" i="38" s="1"/>
  <c r="S48" i="37"/>
  <c r="S98" i="37" s="1"/>
  <c r="BU48" i="36"/>
  <c r="Y48" i="38"/>
  <c r="Y98" i="38" s="1"/>
  <c r="Y48" i="37"/>
  <c r="Y98" i="37" s="1"/>
  <c r="CA48" i="36"/>
  <c r="S49" i="38"/>
  <c r="S49" i="37"/>
  <c r="S99" i="37" s="1"/>
  <c r="BU49" i="36"/>
  <c r="BU99" i="36" s="1"/>
  <c r="Y49" i="37"/>
  <c r="Y49" i="38"/>
  <c r="CA49" i="36"/>
  <c r="CA99" i="36" s="1"/>
  <c r="S50" i="37"/>
  <c r="S100" i="37" s="1"/>
  <c r="BU50" i="36"/>
  <c r="S50" i="38"/>
  <c r="S100" i="38" s="1"/>
  <c r="CA50" i="36"/>
  <c r="CA100" i="36" s="1"/>
  <c r="Y50" i="37"/>
  <c r="Y100" i="37" s="1"/>
  <c r="Y50" i="38"/>
  <c r="Y100" i="38" s="1"/>
  <c r="S51" i="37"/>
  <c r="S51" i="38"/>
  <c r="S101" i="38" s="1"/>
  <c r="BU51" i="36"/>
  <c r="BU101" i="36" s="1"/>
  <c r="CA51" i="36"/>
  <c r="Y51" i="37"/>
  <c r="Y51" i="38"/>
  <c r="Y101" i="38" s="1"/>
  <c r="BU52" i="36"/>
  <c r="BU102" i="36" s="1"/>
  <c r="S52" i="38"/>
  <c r="S52" i="37"/>
  <c r="S102" i="37" s="1"/>
  <c r="Y52" i="38"/>
  <c r="Y102" i="38" s="1"/>
  <c r="Y52" i="37"/>
  <c r="Y102" i="37" s="1"/>
  <c r="CA52" i="36"/>
  <c r="CA102" i="36" s="1"/>
  <c r="S53" i="38"/>
  <c r="S53" i="37"/>
  <c r="S103" i="37" s="1"/>
  <c r="BU53" i="36"/>
  <c r="BU103" i="36" s="1"/>
  <c r="CA53" i="36"/>
  <c r="CA103" i="36" s="1"/>
  <c r="Y53" i="37"/>
  <c r="Y53" i="38"/>
  <c r="Y103" i="38" s="1"/>
  <c r="S54" i="37"/>
  <c r="S104" i="37" s="1"/>
  <c r="BU54" i="36"/>
  <c r="S54" i="38"/>
  <c r="S104" i="38" s="1"/>
  <c r="CA54" i="36"/>
  <c r="CA104" i="36" s="1"/>
  <c r="Y54" i="37"/>
  <c r="Y104" i="37" s="1"/>
  <c r="Y54" i="38"/>
  <c r="AT58" i="36"/>
  <c r="BU59" i="38"/>
  <c r="AT62" i="36"/>
  <c r="BU63" i="38"/>
  <c r="BU66" i="38"/>
  <c r="AT67" i="36"/>
  <c r="BU70" i="38"/>
  <c r="BU71" i="38"/>
  <c r="AT74" i="36"/>
  <c r="BU75" i="38"/>
  <c r="AT78" i="36"/>
  <c r="BU79" i="38"/>
  <c r="BU82" i="38"/>
  <c r="AT83" i="36"/>
  <c r="BU86" i="38"/>
  <c r="BU87" i="38"/>
  <c r="AT90" i="36"/>
  <c r="BU91" i="38"/>
  <c r="AT94" i="36"/>
  <c r="BU95" i="38"/>
  <c r="BU98" i="38"/>
  <c r="AT99" i="36"/>
  <c r="BU102" i="38"/>
  <c r="BU103" i="38"/>
  <c r="S57" i="45"/>
  <c r="Y57" i="45"/>
  <c r="S58" i="45"/>
  <c r="Y58" i="45"/>
  <c r="S59" i="45"/>
  <c r="Y59" i="45"/>
  <c r="S60" i="45"/>
  <c r="Y60" i="45"/>
  <c r="S61" i="45"/>
  <c r="Y61" i="45"/>
  <c r="S62" i="45"/>
  <c r="Y62" i="45"/>
  <c r="S63" i="45"/>
  <c r="Y63" i="45"/>
  <c r="S64" i="45"/>
  <c r="Y64" i="45"/>
  <c r="S65" i="45"/>
  <c r="Y65" i="45"/>
  <c r="S66" i="45"/>
  <c r="Y66" i="45"/>
  <c r="S67" i="45"/>
  <c r="Y67" i="45"/>
  <c r="S68" i="45"/>
  <c r="Y68" i="45"/>
  <c r="S69" i="45"/>
  <c r="Y69" i="45"/>
  <c r="S70" i="45"/>
  <c r="Y70" i="45"/>
  <c r="S71" i="45"/>
  <c r="Y71" i="45"/>
  <c r="S72" i="45"/>
  <c r="Y72" i="45"/>
  <c r="S73" i="45"/>
  <c r="Y73" i="45"/>
  <c r="S74" i="45"/>
  <c r="Y74" i="45"/>
  <c r="S75" i="45"/>
  <c r="Y75" i="45"/>
  <c r="S76" i="45"/>
  <c r="Y76" i="45"/>
  <c r="S77" i="45"/>
  <c r="Y77" i="45"/>
  <c r="S78" i="45"/>
  <c r="Y78" i="45"/>
  <c r="S79" i="45"/>
  <c r="Y79" i="45"/>
  <c r="S80" i="45"/>
  <c r="Y80" i="45"/>
  <c r="S81" i="45"/>
  <c r="Y81" i="45"/>
  <c r="S82" i="45"/>
  <c r="Y82" i="45"/>
  <c r="S83" i="45"/>
  <c r="Y83" i="45"/>
  <c r="S84" i="45"/>
  <c r="Y84" i="45"/>
  <c r="S85" i="45"/>
  <c r="Y85" i="45"/>
  <c r="S86" i="45"/>
  <c r="Y86" i="45"/>
  <c r="S87" i="45"/>
  <c r="Y87" i="45"/>
  <c r="S88" i="45"/>
  <c r="Y88" i="45"/>
  <c r="S89" i="45"/>
  <c r="Q63" i="34"/>
  <c r="AR63" i="34" s="1"/>
  <c r="Q64" i="34"/>
  <c r="AR64" i="34" s="1"/>
  <c r="Q65" i="34"/>
  <c r="AR65" i="34" s="1"/>
  <c r="Q66" i="34"/>
  <c r="AR66" i="34" s="1"/>
  <c r="Q67" i="34"/>
  <c r="AR67" i="34" s="1"/>
  <c r="Q68" i="34"/>
  <c r="AR68" i="34" s="1"/>
  <c r="Q69" i="34"/>
  <c r="AR69" i="34" s="1"/>
  <c r="Q70" i="34"/>
  <c r="AR70" i="34" s="1"/>
  <c r="Q71" i="34"/>
  <c r="AR71" i="34" s="1"/>
  <c r="Q72" i="34"/>
  <c r="AR72" i="34" s="1"/>
  <c r="Q73" i="34"/>
  <c r="AR73" i="34" s="1"/>
  <c r="Q74" i="34"/>
  <c r="AR74" i="34" s="1"/>
  <c r="Q75" i="34"/>
  <c r="AR75" i="34" s="1"/>
  <c r="Q76" i="34"/>
  <c r="AR76" i="34" s="1"/>
  <c r="Q77" i="34"/>
  <c r="AR77" i="34" s="1"/>
  <c r="Q78" i="34"/>
  <c r="AR78" i="34" s="1"/>
  <c r="Q79" i="34"/>
  <c r="AR79" i="34" s="1"/>
  <c r="Q80" i="34"/>
  <c r="AR80" i="34" s="1"/>
  <c r="Q81" i="34"/>
  <c r="AR81" i="34" s="1"/>
  <c r="W81" i="34"/>
  <c r="AX81" i="34" s="1"/>
  <c r="W82" i="34"/>
  <c r="AX82" i="34" s="1"/>
  <c r="W83" i="34"/>
  <c r="AX83" i="34" s="1"/>
  <c r="W84" i="34"/>
  <c r="AX84" i="34" s="1"/>
  <c r="W85" i="34"/>
  <c r="AX85" i="34" s="1"/>
  <c r="Q87" i="34"/>
  <c r="AR87" i="34" s="1"/>
  <c r="Q88" i="34"/>
  <c r="AR88" i="34" s="1"/>
  <c r="Q89" i="34"/>
  <c r="AR89" i="34" s="1"/>
  <c r="Q90" i="34"/>
  <c r="AR90" i="34" s="1"/>
  <c r="Q91" i="34"/>
  <c r="AR91" i="34" s="1"/>
  <c r="Q92" i="34"/>
  <c r="AR92" i="34" s="1"/>
  <c r="Q93" i="34"/>
  <c r="AR93" i="34" s="1"/>
  <c r="Q94" i="34"/>
  <c r="AR94" i="34" s="1"/>
  <c r="Q95" i="34"/>
  <c r="AR95" i="34" s="1"/>
  <c r="Q96" i="34"/>
  <c r="AR96" i="34" s="1"/>
  <c r="Q97" i="34"/>
  <c r="AR97" i="34" s="1"/>
  <c r="Q98" i="34"/>
  <c r="AR98" i="34" s="1"/>
  <c r="Q99" i="34"/>
  <c r="AR99" i="34" s="1"/>
  <c r="W99" i="34"/>
  <c r="AX99" i="34" s="1"/>
  <c r="W100" i="34"/>
  <c r="AX100" i="34" s="1"/>
  <c r="Q101" i="34"/>
  <c r="AR101" i="34" s="1"/>
  <c r="W101" i="34"/>
  <c r="AX101" i="34" s="1"/>
  <c r="Q102" i="34"/>
  <c r="AR102" i="34" s="1"/>
  <c r="W102" i="34"/>
  <c r="AX102" i="34" s="1"/>
  <c r="W103" i="34"/>
  <c r="AX103" i="34" s="1"/>
  <c r="X6" i="38"/>
  <c r="X6" i="37"/>
  <c r="BZ6" i="36"/>
  <c r="X7" i="38"/>
  <c r="X57" i="38" s="1"/>
  <c r="BZ7" i="36"/>
  <c r="X7" i="37"/>
  <c r="X57" i="37" s="1"/>
  <c r="X8" i="38"/>
  <c r="X58" i="38" s="1"/>
  <c r="X8" i="37"/>
  <c r="BZ8" i="36"/>
  <c r="BZ58" i="36" s="1"/>
  <c r="R10" i="38"/>
  <c r="R60" i="38" s="1"/>
  <c r="R10" i="37"/>
  <c r="R60" i="37" s="1"/>
  <c r="BT10" i="36"/>
  <c r="R11" i="38"/>
  <c r="BT11" i="36"/>
  <c r="R11" i="37"/>
  <c r="R61" i="37" s="1"/>
  <c r="BZ11" i="36"/>
  <c r="BZ61" i="36" s="1"/>
  <c r="X11" i="38"/>
  <c r="X11" i="37"/>
  <c r="X61" i="37" s="1"/>
  <c r="X12" i="37"/>
  <c r="X62" i="37" s="1"/>
  <c r="X12" i="38"/>
  <c r="X62" i="38" s="1"/>
  <c r="BZ12" i="36"/>
  <c r="R14" i="37"/>
  <c r="R64" i="37" s="1"/>
  <c r="R14" i="38"/>
  <c r="R64" i="38" s="1"/>
  <c r="BT14" i="36"/>
  <c r="BT64" i="36" s="1"/>
  <c r="BT15" i="36"/>
  <c r="R15" i="38"/>
  <c r="R15" i="37"/>
  <c r="R65" i="37" s="1"/>
  <c r="R16" i="38"/>
  <c r="R16" i="37"/>
  <c r="BT16" i="36"/>
  <c r="BT66" i="36" s="1"/>
  <c r="R17" i="37"/>
  <c r="R67" i="37" s="1"/>
  <c r="BT17" i="36"/>
  <c r="R17" i="38"/>
  <c r="R18" i="38"/>
  <c r="R68" i="38" s="1"/>
  <c r="BT18" i="36"/>
  <c r="BT68" i="36" s="1"/>
  <c r="R18" i="37"/>
  <c r="R19" i="37"/>
  <c r="R19" i="38"/>
  <c r="R69" i="38" s="1"/>
  <c r="BT19" i="36"/>
  <c r="BT69" i="36" s="1"/>
  <c r="BZ19" i="36"/>
  <c r="X19" i="38"/>
  <c r="X19" i="37"/>
  <c r="X69" i="37" s="1"/>
  <c r="R21" i="37"/>
  <c r="R71" i="37" s="1"/>
  <c r="BT21" i="36"/>
  <c r="R21" i="38"/>
  <c r="R71" i="38" s="1"/>
  <c r="BT22" i="36"/>
  <c r="BT72" i="36" s="1"/>
  <c r="R22" i="38"/>
  <c r="R72" i="38" s="1"/>
  <c r="R22" i="37"/>
  <c r="R23" i="37"/>
  <c r="R23" i="38"/>
  <c r="BT23" i="36"/>
  <c r="BT73" i="36" s="1"/>
  <c r="X23" i="38"/>
  <c r="BZ23" i="36"/>
  <c r="BZ73" i="36" s="1"/>
  <c r="X23" i="37"/>
  <c r="X24" i="38"/>
  <c r="X74" i="38" s="1"/>
  <c r="X24" i="37"/>
  <c r="BZ24" i="36"/>
  <c r="BZ74" i="36" s="1"/>
  <c r="X25" i="38"/>
  <c r="X25" i="37"/>
  <c r="X75" i="37" s="1"/>
  <c r="BZ25" i="36"/>
  <c r="BZ75" i="36" s="1"/>
  <c r="X26" i="37"/>
  <c r="BZ26" i="36"/>
  <c r="BZ76" i="36" s="1"/>
  <c r="X26" i="38"/>
  <c r="X76" i="38" s="1"/>
  <c r="BZ27" i="36"/>
  <c r="X27" i="37"/>
  <c r="X77" i="37" s="1"/>
  <c r="X27" i="38"/>
  <c r="R29" i="37"/>
  <c r="R79" i="37" s="1"/>
  <c r="BT29" i="36"/>
  <c r="R29" i="38"/>
  <c r="R79" i="38" s="1"/>
  <c r="R30" i="37"/>
  <c r="BT30" i="36"/>
  <c r="BT80" i="36" s="1"/>
  <c r="R30" i="38"/>
  <c r="R80" i="38" s="1"/>
  <c r="BT31" i="36"/>
  <c r="R31" i="37"/>
  <c r="R81" i="37" s="1"/>
  <c r="R31" i="38"/>
  <c r="R81" i="38" s="1"/>
  <c r="R32" i="38"/>
  <c r="R32" i="37"/>
  <c r="BT32" i="36"/>
  <c r="BT82" i="36" s="1"/>
  <c r="R33" i="37"/>
  <c r="R83" i="37" s="1"/>
  <c r="BT33" i="36"/>
  <c r="R33" i="38"/>
  <c r="R34" i="38"/>
  <c r="R84" i="38" s="1"/>
  <c r="R34" i="37"/>
  <c r="R84" i="37" s="1"/>
  <c r="BT34" i="36"/>
  <c r="BT84" i="36" s="1"/>
  <c r="R35" i="37"/>
  <c r="BT35" i="36"/>
  <c r="BT85" i="36" s="1"/>
  <c r="R35" i="38"/>
  <c r="R85" i="38" s="1"/>
  <c r="R36" i="38"/>
  <c r="R36" i="37"/>
  <c r="R86" i="37" s="1"/>
  <c r="BT36" i="36"/>
  <c r="BT86" i="36" s="1"/>
  <c r="R37" i="37"/>
  <c r="R87" i="37" s="1"/>
  <c r="BT37" i="36"/>
  <c r="R37" i="38"/>
  <c r="BT38" i="36"/>
  <c r="BT88" i="36" s="1"/>
  <c r="R38" i="38"/>
  <c r="R88" i="38" s="1"/>
  <c r="R38" i="37"/>
  <c r="R39" i="38"/>
  <c r="R39" i="37"/>
  <c r="R89" i="37" s="1"/>
  <c r="BT39" i="36"/>
  <c r="BT89" i="36" s="1"/>
  <c r="R40" i="38"/>
  <c r="R90" i="38" s="1"/>
  <c r="BT40" i="36"/>
  <c r="R40" i="37"/>
  <c r="R90" i="37" s="1"/>
  <c r="R41" i="38"/>
  <c r="R91" i="38" s="1"/>
  <c r="R41" i="37"/>
  <c r="BT41" i="36"/>
  <c r="BT91" i="36" s="1"/>
  <c r="R42" i="37"/>
  <c r="R92" i="37" s="1"/>
  <c r="R42" i="38"/>
  <c r="R92" i="38" s="1"/>
  <c r="BT42" i="36"/>
  <c r="BT92" i="36" s="1"/>
  <c r="R43" i="38"/>
  <c r="R43" i="37"/>
  <c r="R93" i="37" s="1"/>
  <c r="BT43" i="36"/>
  <c r="BT93" i="36" s="1"/>
  <c r="R44" i="38"/>
  <c r="R94" i="38" s="1"/>
  <c r="R44" i="37"/>
  <c r="BT44" i="36"/>
  <c r="R45" i="37"/>
  <c r="R95" i="37" s="1"/>
  <c r="BT45" i="36"/>
  <c r="R45" i="38"/>
  <c r="R46" i="38"/>
  <c r="R96" i="38" s="1"/>
  <c r="R46" i="37"/>
  <c r="R96" i="37" s="1"/>
  <c r="BT46" i="36"/>
  <c r="BT96" i="36" s="1"/>
  <c r="BT47" i="36"/>
  <c r="R47" i="38"/>
  <c r="R97" i="38" s="1"/>
  <c r="R47" i="37"/>
  <c r="R97" i="37" s="1"/>
  <c r="R48" i="38"/>
  <c r="R48" i="37"/>
  <c r="BT48" i="36"/>
  <c r="BT98" i="36" s="1"/>
  <c r="R49" i="37"/>
  <c r="R99" i="37" s="1"/>
  <c r="BT49" i="36"/>
  <c r="R49" i="38"/>
  <c r="BZ50" i="36"/>
  <c r="BZ100" i="36" s="1"/>
  <c r="X50" i="38"/>
  <c r="X100" i="38" s="1"/>
  <c r="X50" i="37"/>
  <c r="X100" i="37" s="1"/>
  <c r="BZ51" i="36"/>
  <c r="X51" i="38"/>
  <c r="X51" i="37"/>
  <c r="X101" i="37" s="1"/>
  <c r="R52" i="38"/>
  <c r="R102" i="38" s="1"/>
  <c r="BT52" i="36"/>
  <c r="R52" i="37"/>
  <c r="R102" i="37" s="1"/>
  <c r="R53" i="37"/>
  <c r="R103" i="37" s="1"/>
  <c r="BT53" i="36"/>
  <c r="BT103" i="36" s="1"/>
  <c r="R53" i="38"/>
  <c r="BT54" i="36"/>
  <c r="BT104" i="36" s="1"/>
  <c r="R54" i="37"/>
  <c r="R104" i="37" s="1"/>
  <c r="R54" i="38"/>
  <c r="R104" i="38" s="1"/>
  <c r="BT59" i="38"/>
  <c r="AY60" i="36"/>
  <c r="AS64" i="36"/>
  <c r="BT65" i="38"/>
  <c r="AY68" i="36"/>
  <c r="BZ70" i="38"/>
  <c r="BT75" i="38"/>
  <c r="AY76" i="36"/>
  <c r="AS80" i="36"/>
  <c r="AS85" i="36"/>
  <c r="AS89" i="36"/>
  <c r="BZ90" i="38"/>
  <c r="AS92" i="36"/>
  <c r="AS96" i="36"/>
  <c r="AS100" i="36"/>
  <c r="X57" i="45"/>
  <c r="X58" i="45"/>
  <c r="X59" i="45"/>
  <c r="X60" i="45"/>
  <c r="R61" i="45"/>
  <c r="R62" i="45"/>
  <c r="R63" i="45"/>
  <c r="X63" i="45"/>
  <c r="X64" i="45"/>
  <c r="R65" i="45"/>
  <c r="X65" i="45"/>
  <c r="R66" i="45"/>
  <c r="X66" i="45"/>
  <c r="X67" i="45"/>
  <c r="R68" i="45"/>
  <c r="X68" i="45"/>
  <c r="R69" i="45"/>
  <c r="X69" i="45"/>
  <c r="R70" i="45"/>
  <c r="X70" i="45"/>
  <c r="R71" i="45"/>
  <c r="X71" i="45"/>
  <c r="R72" i="45"/>
  <c r="X72" i="45"/>
  <c r="R73" i="45"/>
  <c r="X73" i="45"/>
  <c r="R74" i="45"/>
  <c r="X74" i="45"/>
  <c r="R75" i="45"/>
  <c r="X75" i="45"/>
  <c r="R79" i="45"/>
  <c r="R80" i="45"/>
  <c r="X80" i="45"/>
  <c r="X81" i="45"/>
  <c r="X82" i="45"/>
  <c r="X83" i="45"/>
  <c r="X84" i="45"/>
  <c r="X85" i="45"/>
  <c r="X86" i="45"/>
  <c r="X87" i="45"/>
  <c r="X88" i="45"/>
  <c r="X89" i="45"/>
  <c r="X90" i="45"/>
  <c r="X91" i="45"/>
  <c r="X92" i="45"/>
  <c r="X93" i="45"/>
  <c r="X94" i="45"/>
  <c r="R96" i="45"/>
  <c r="R97" i="45"/>
  <c r="X97" i="45"/>
  <c r="X98" i="45"/>
  <c r="R100" i="45"/>
  <c r="R101" i="45"/>
  <c r="R102" i="45"/>
  <c r="R103" i="45"/>
  <c r="R104" i="45"/>
  <c r="AS7" i="38"/>
  <c r="AS57" i="38" s="1"/>
  <c r="BT57" i="38" s="1"/>
  <c r="R57" i="36"/>
  <c r="AS57" i="36" s="1"/>
  <c r="AS8" i="38"/>
  <c r="R58" i="36"/>
  <c r="AS58" i="36" s="1"/>
  <c r="R59" i="36"/>
  <c r="AS59" i="36" s="1"/>
  <c r="AS9" i="38"/>
  <c r="AS59" i="38" s="1"/>
  <c r="R60" i="36"/>
  <c r="AS10" i="38"/>
  <c r="AS60" i="38" s="1"/>
  <c r="BT60" i="38" s="1"/>
  <c r="AS11" i="38"/>
  <c r="AS61" i="38" s="1"/>
  <c r="BT61" i="38" s="1"/>
  <c r="R61" i="36"/>
  <c r="AS61" i="36" s="1"/>
  <c r="AS12" i="38"/>
  <c r="R62" i="36"/>
  <c r="AS62" i="36" s="1"/>
  <c r="AS13" i="38"/>
  <c r="AS63" i="38" s="1"/>
  <c r="BT63" i="38" s="1"/>
  <c r="R63" i="36"/>
  <c r="AS63" i="36" s="1"/>
  <c r="AY13" i="38"/>
  <c r="X63" i="36"/>
  <c r="AY63" i="36" s="1"/>
  <c r="AY14" i="38"/>
  <c r="AY64" i="38" s="1"/>
  <c r="BZ64" i="38" s="1"/>
  <c r="X64" i="36"/>
  <c r="AS16" i="38"/>
  <c r="R66" i="36"/>
  <c r="AS66" i="36" s="1"/>
  <c r="AY16" i="38"/>
  <c r="AY66" i="38" s="1"/>
  <c r="BZ66" i="38" s="1"/>
  <c r="X66" i="36"/>
  <c r="AY66" i="36" s="1"/>
  <c r="AY17" i="38"/>
  <c r="X67" i="36"/>
  <c r="AY67" i="36" s="1"/>
  <c r="AY18" i="38"/>
  <c r="AY68" i="38" s="1"/>
  <c r="BZ68" i="38" s="1"/>
  <c r="X68" i="36"/>
  <c r="AS20" i="38"/>
  <c r="AS70" i="38" s="1"/>
  <c r="R70" i="36"/>
  <c r="AS70" i="36" s="1"/>
  <c r="AS21" i="38"/>
  <c r="AS71" i="38" s="1"/>
  <c r="BT71" i="38" s="1"/>
  <c r="R71" i="36"/>
  <c r="AS71" i="36" s="1"/>
  <c r="AS22" i="38"/>
  <c r="R72" i="36"/>
  <c r="AS72" i="36" s="1"/>
  <c r="R73" i="36"/>
  <c r="AS73" i="36" s="1"/>
  <c r="AS23" i="38"/>
  <c r="AS73" i="38" s="1"/>
  <c r="BT73" i="38" s="1"/>
  <c r="AS24" i="38"/>
  <c r="R74" i="36"/>
  <c r="AS74" i="36" s="1"/>
  <c r="R75" i="36"/>
  <c r="AS75" i="36" s="1"/>
  <c r="AS25" i="38"/>
  <c r="AS75" i="38" s="1"/>
  <c r="R76" i="36"/>
  <c r="AS26" i="38"/>
  <c r="AS76" i="38" s="1"/>
  <c r="BT76" i="38" s="1"/>
  <c r="AS27" i="38"/>
  <c r="AS77" i="38" s="1"/>
  <c r="BT77" i="38" s="1"/>
  <c r="R77" i="36"/>
  <c r="AS77" i="36" s="1"/>
  <c r="AS28" i="38"/>
  <c r="R78" i="36"/>
  <c r="AS78" i="36" s="1"/>
  <c r="AS29" i="38"/>
  <c r="AS79" i="38" s="1"/>
  <c r="BT79" i="38" s="1"/>
  <c r="R79" i="36"/>
  <c r="AS79" i="36" s="1"/>
  <c r="R80" i="36"/>
  <c r="AS30" i="38"/>
  <c r="AS31" i="38"/>
  <c r="AS81" i="38" s="1"/>
  <c r="BT81" i="38" s="1"/>
  <c r="R81" i="36"/>
  <c r="AS81" i="36" s="1"/>
  <c r="AS32" i="38"/>
  <c r="R82" i="36"/>
  <c r="AS82" i="36" s="1"/>
  <c r="AS33" i="38"/>
  <c r="AS83" i="38" s="1"/>
  <c r="BT83" i="38" s="1"/>
  <c r="R83" i="36"/>
  <c r="AS83" i="36" s="1"/>
  <c r="AS34" i="38"/>
  <c r="R84" i="36"/>
  <c r="AS84" i="36" s="1"/>
  <c r="AS35" i="38"/>
  <c r="AS85" i="38" s="1"/>
  <c r="BT85" i="38" s="1"/>
  <c r="R85" i="36"/>
  <c r="AS36" i="38"/>
  <c r="R86" i="36"/>
  <c r="AS86" i="36" s="1"/>
  <c r="R87" i="36"/>
  <c r="AS87" i="36" s="1"/>
  <c r="AS37" i="38"/>
  <c r="AS87" i="38" s="1"/>
  <c r="AS38" i="38"/>
  <c r="R88" i="36"/>
  <c r="AS88" i="36" s="1"/>
  <c r="AS39" i="38"/>
  <c r="AS89" i="38" s="1"/>
  <c r="BT89" i="38" s="1"/>
  <c r="R89" i="36"/>
  <c r="AS40" i="38"/>
  <c r="R90" i="36"/>
  <c r="AS90" i="36" s="1"/>
  <c r="AS41" i="38"/>
  <c r="AS91" i="38" s="1"/>
  <c r="BT91" i="38" s="1"/>
  <c r="R91" i="36"/>
  <c r="AS91" i="36" s="1"/>
  <c r="R92" i="36"/>
  <c r="AS42" i="38"/>
  <c r="AS43" i="38"/>
  <c r="AS93" i="38" s="1"/>
  <c r="BT93" i="38" s="1"/>
  <c r="R93" i="36"/>
  <c r="AS93" i="36" s="1"/>
  <c r="AS44" i="38"/>
  <c r="R94" i="36"/>
  <c r="AS94" i="36" s="1"/>
  <c r="AS45" i="38"/>
  <c r="AS95" i="38" s="1"/>
  <c r="BT95" i="38" s="1"/>
  <c r="R95" i="36"/>
  <c r="AS95" i="36" s="1"/>
  <c r="AY46" i="38"/>
  <c r="AY96" i="38" s="1"/>
  <c r="BZ96" i="38" s="1"/>
  <c r="X96" i="36"/>
  <c r="AY96" i="36" s="1"/>
  <c r="AY47" i="38"/>
  <c r="AY97" i="38" s="1"/>
  <c r="BZ97" i="38" s="1"/>
  <c r="X97" i="36"/>
  <c r="AY97" i="36" s="1"/>
  <c r="AY48" i="38"/>
  <c r="X98" i="36"/>
  <c r="AY98" i="36" s="1"/>
  <c r="X99" i="36"/>
  <c r="AY99" i="36" s="1"/>
  <c r="AY49" i="38"/>
  <c r="AY99" i="38" s="1"/>
  <c r="BZ99" i="38" s="1"/>
  <c r="X100" i="36"/>
  <c r="AY50" i="38"/>
  <c r="AY100" i="38" s="1"/>
  <c r="BZ100" i="38" s="1"/>
  <c r="AY51" i="38"/>
  <c r="AY101" i="38" s="1"/>
  <c r="BZ101" i="38" s="1"/>
  <c r="X101" i="36"/>
  <c r="AY101" i="36" s="1"/>
  <c r="AS53" i="38"/>
  <c r="R103" i="36"/>
  <c r="AS103" i="36" s="1"/>
  <c r="AS54" i="38"/>
  <c r="AS104" i="38" s="1"/>
  <c r="BT104" i="38" s="1"/>
  <c r="R104" i="36"/>
  <c r="AS104" i="36" s="1"/>
  <c r="X57" i="35"/>
  <c r="AY57" i="35" s="1"/>
  <c r="X58" i="35"/>
  <c r="AY58" i="35" s="1"/>
  <c r="X59" i="35"/>
  <c r="AY59" i="35" s="1"/>
  <c r="X60" i="35"/>
  <c r="AY60" i="35" s="1"/>
  <c r="X61" i="35"/>
  <c r="AY61" i="35" s="1"/>
  <c r="X62" i="35"/>
  <c r="AY62" i="35" s="1"/>
  <c r="X63" i="35"/>
  <c r="AY63" i="35" s="1"/>
  <c r="X64" i="35"/>
  <c r="AY64" i="35" s="1"/>
  <c r="X65" i="35"/>
  <c r="AY65" i="35" s="1"/>
  <c r="R67" i="35"/>
  <c r="AS67" i="35" s="1"/>
  <c r="R68" i="35"/>
  <c r="AS68" i="35" s="1"/>
  <c r="R69" i="35"/>
  <c r="AS69" i="35" s="1"/>
  <c r="R70" i="35"/>
  <c r="AS70" i="35" s="1"/>
  <c r="R71" i="35"/>
  <c r="AS71" i="35" s="1"/>
  <c r="R72" i="35"/>
  <c r="AS72" i="35" s="1"/>
  <c r="R73" i="35"/>
  <c r="AS73" i="35" s="1"/>
  <c r="R74" i="35"/>
  <c r="AS74" i="35" s="1"/>
  <c r="R75" i="35"/>
  <c r="AS75" i="35" s="1"/>
  <c r="R76" i="35"/>
  <c r="AS76" i="35" s="1"/>
  <c r="R77" i="35"/>
  <c r="AS77" i="35" s="1"/>
  <c r="R78" i="35"/>
  <c r="AS78" i="35" s="1"/>
  <c r="R79" i="35"/>
  <c r="AS79" i="35" s="1"/>
  <c r="X79" i="35"/>
  <c r="AY79" i="35" s="1"/>
  <c r="X80" i="35"/>
  <c r="AY80" i="35" s="1"/>
  <c r="X81" i="35"/>
  <c r="AY81" i="35" s="1"/>
  <c r="X82" i="35"/>
  <c r="AY82" i="35" s="1"/>
  <c r="X83" i="35"/>
  <c r="AY83" i="35" s="1"/>
  <c r="X84" i="35"/>
  <c r="AY84" i="35" s="1"/>
  <c r="X85" i="35"/>
  <c r="AY85" i="35" s="1"/>
  <c r="X86" i="35"/>
  <c r="AY86" i="35" s="1"/>
  <c r="X87" i="35"/>
  <c r="AY87" i="35" s="1"/>
  <c r="X88" i="35"/>
  <c r="AY88" i="35" s="1"/>
  <c r="X89" i="35"/>
  <c r="AY89" i="35" s="1"/>
  <c r="X90" i="35"/>
  <c r="AY90" i="35" s="1"/>
  <c r="X91" i="35"/>
  <c r="AY91" i="35" s="1"/>
  <c r="X92" i="35"/>
  <c r="AY92" i="35" s="1"/>
  <c r="X93" i="35"/>
  <c r="AY93" i="35" s="1"/>
  <c r="X94" i="35"/>
  <c r="AY94" i="35" s="1"/>
  <c r="X95" i="35"/>
  <c r="AY95" i="35" s="1"/>
  <c r="X96" i="35"/>
  <c r="AY96" i="35" s="1"/>
  <c r="X97" i="35"/>
  <c r="AY97" i="35" s="1"/>
  <c r="R99" i="35"/>
  <c r="AS99" i="35" s="1"/>
  <c r="R100" i="35"/>
  <c r="AS100" i="35" s="1"/>
  <c r="R101" i="35"/>
  <c r="AS101" i="35" s="1"/>
  <c r="R102" i="35"/>
  <c r="AS102" i="35" s="1"/>
  <c r="R103" i="35"/>
  <c r="AS103" i="35" s="1"/>
  <c r="R104" i="35"/>
  <c r="AS104" i="35" s="1"/>
  <c r="R57" i="34"/>
  <c r="AS57" i="34" s="1"/>
  <c r="R58" i="34"/>
  <c r="AS58" i="34" s="1"/>
  <c r="R59" i="34"/>
  <c r="AS59" i="34" s="1"/>
  <c r="R60" i="34"/>
  <c r="AS60" i="34" s="1"/>
  <c r="X60" i="34"/>
  <c r="AY60" i="34" s="1"/>
  <c r="X61" i="34"/>
  <c r="AY61" i="34" s="1"/>
  <c r="S7" i="38"/>
  <c r="S57" i="38" s="1"/>
  <c r="S7" i="37"/>
  <c r="S57" i="37" s="1"/>
  <c r="BU7" i="36"/>
  <c r="BU57" i="36" s="1"/>
  <c r="S8" i="38"/>
  <c r="S8" i="37"/>
  <c r="BU8" i="36"/>
  <c r="S9" i="38"/>
  <c r="S59" i="38" s="1"/>
  <c r="BU9" i="36"/>
  <c r="S9" i="37"/>
  <c r="S59" i="37" s="1"/>
  <c r="V6" i="37"/>
  <c r="BX6" i="36"/>
  <c r="V6" i="38"/>
  <c r="Z6" i="37"/>
  <c r="CB6" i="36"/>
  <c r="Z6" i="38"/>
  <c r="V7" i="38"/>
  <c r="V57" i="38" s="1"/>
  <c r="BX7" i="36"/>
  <c r="BX57" i="36" s="1"/>
  <c r="V7" i="37"/>
  <c r="V57" i="37" s="1"/>
  <c r="Z7" i="38"/>
  <c r="Z57" i="38" s="1"/>
  <c r="CB7" i="36"/>
  <c r="Z7" i="37"/>
  <c r="Z57" i="37" s="1"/>
  <c r="V8" i="38"/>
  <c r="V58" i="38" s="1"/>
  <c r="V8" i="37"/>
  <c r="BX8" i="36"/>
  <c r="Z8" i="38"/>
  <c r="Z58" i="38" s="1"/>
  <c r="CB8" i="36"/>
  <c r="CB58" i="36" s="1"/>
  <c r="Z8" i="37"/>
  <c r="BX9" i="36"/>
  <c r="BX59" i="36" s="1"/>
  <c r="V9" i="37"/>
  <c r="V59" i="37" s="1"/>
  <c r="V9" i="38"/>
  <c r="V59" i="38" s="1"/>
  <c r="CB9" i="36"/>
  <c r="Z9" i="38"/>
  <c r="Z9" i="37"/>
  <c r="Z59" i="37" s="1"/>
  <c r="V10" i="37"/>
  <c r="V60" i="37" s="1"/>
  <c r="V10" i="38"/>
  <c r="BX10" i="36"/>
  <c r="BX60" i="36" s="1"/>
  <c r="Z10" i="37"/>
  <c r="Z60" i="37" s="1"/>
  <c r="Z10" i="38"/>
  <c r="Z60" i="38" s="1"/>
  <c r="CB10" i="36"/>
  <c r="CB60" i="36" s="1"/>
  <c r="V11" i="38"/>
  <c r="BX11" i="36"/>
  <c r="BX61" i="36" s="1"/>
  <c r="V11" i="37"/>
  <c r="V61" i="37" s="1"/>
  <c r="Z11" i="38"/>
  <c r="Z11" i="37"/>
  <c r="CB11" i="36"/>
  <c r="CB61" i="36" s="1"/>
  <c r="BX12" i="36"/>
  <c r="BX62" i="36" s="1"/>
  <c r="V12" i="37"/>
  <c r="V12" i="38"/>
  <c r="V62" i="38" s="1"/>
  <c r="Z12" i="38"/>
  <c r="Z62" i="38" s="1"/>
  <c r="Z12" i="37"/>
  <c r="Z62" i="37" s="1"/>
  <c r="CB12" i="36"/>
  <c r="BX13" i="36"/>
  <c r="V13" i="38"/>
  <c r="V63" i="38" s="1"/>
  <c r="V13" i="37"/>
  <c r="V63" i="37" s="1"/>
  <c r="Z13" i="38"/>
  <c r="CB13" i="36"/>
  <c r="Z13" i="37"/>
  <c r="V14" i="37"/>
  <c r="V64" i="37" s="1"/>
  <c r="V14" i="38"/>
  <c r="BX14" i="36"/>
  <c r="BX64" i="36" s="1"/>
  <c r="Z14" i="38"/>
  <c r="Z64" i="38" s="1"/>
  <c r="Z14" i="37"/>
  <c r="Z64" i="37" s="1"/>
  <c r="CB14" i="36"/>
  <c r="CB64" i="36" s="1"/>
  <c r="V15" i="38"/>
  <c r="V15" i="37"/>
  <c r="BX15" i="36"/>
  <c r="BX65" i="36" s="1"/>
  <c r="Z15" i="38"/>
  <c r="Z15" i="37"/>
  <c r="CB15" i="36"/>
  <c r="CB65" i="36" s="1"/>
  <c r="V16" i="38"/>
  <c r="V66" i="38" s="1"/>
  <c r="V16" i="37"/>
  <c r="BX16" i="36"/>
  <c r="Z16" i="38"/>
  <c r="Z66" i="38" s="1"/>
  <c r="Z16" i="37"/>
  <c r="Z66" i="37" s="1"/>
  <c r="CB16" i="36"/>
  <c r="V17" i="38"/>
  <c r="BX17" i="36"/>
  <c r="BX67" i="36" s="1"/>
  <c r="V17" i="37"/>
  <c r="V67" i="37" s="1"/>
  <c r="CB17" i="36"/>
  <c r="CB67" i="36" s="1"/>
  <c r="Z17" i="37"/>
  <c r="Z17" i="38"/>
  <c r="Z67" i="38" s="1"/>
  <c r="V18" i="38"/>
  <c r="V68" i="38" s="1"/>
  <c r="V18" i="37"/>
  <c r="BX18" i="36"/>
  <c r="Z18" i="37"/>
  <c r="Z68" i="37" s="1"/>
  <c r="Z18" i="38"/>
  <c r="Z68" i="38" s="1"/>
  <c r="CB18" i="36"/>
  <c r="CB68" i="36" s="1"/>
  <c r="V19" i="38"/>
  <c r="V19" i="37"/>
  <c r="V69" i="37" s="1"/>
  <c r="BX19" i="36"/>
  <c r="BX69" i="36" s="1"/>
  <c r="Z19" i="38"/>
  <c r="CB19" i="36"/>
  <c r="Z19" i="37"/>
  <c r="Z69" i="37" s="1"/>
  <c r="V20" i="38"/>
  <c r="V70" i="38" s="1"/>
  <c r="V20" i="37"/>
  <c r="BX20" i="36"/>
  <c r="Z20" i="37"/>
  <c r="Z70" i="37" s="1"/>
  <c r="Z20" i="38"/>
  <c r="Z70" i="38" s="1"/>
  <c r="CB20" i="36"/>
  <c r="CB70" i="36" s="1"/>
  <c r="BX21" i="36"/>
  <c r="BX71" i="36" s="1"/>
  <c r="V21" i="38"/>
  <c r="V21" i="37"/>
  <c r="V71" i="37" s="1"/>
  <c r="CB21" i="36"/>
  <c r="CB71" i="36" s="1"/>
  <c r="Z21" i="38"/>
  <c r="Z21" i="37"/>
  <c r="Z71" i="37" s="1"/>
  <c r="V22" i="37"/>
  <c r="V72" i="37" s="1"/>
  <c r="V22" i="38"/>
  <c r="BX22" i="36"/>
  <c r="BX72" i="36" s="1"/>
  <c r="Z22" i="37"/>
  <c r="Z72" i="37" s="1"/>
  <c r="Z22" i="38"/>
  <c r="Z72" i="38" s="1"/>
  <c r="CB22" i="36"/>
  <c r="CB72" i="36" s="1"/>
  <c r="V23" i="38"/>
  <c r="V23" i="37"/>
  <c r="BX23" i="36"/>
  <c r="BX73" i="36" s="1"/>
  <c r="Z23" i="38"/>
  <c r="CB23" i="36"/>
  <c r="Z23" i="37"/>
  <c r="Z73" i="37" s="1"/>
  <c r="V24" i="38"/>
  <c r="V74" i="38" s="1"/>
  <c r="BX24" i="36"/>
  <c r="V24" i="37"/>
  <c r="CB24" i="36"/>
  <c r="CB74" i="36" s="1"/>
  <c r="Z24" i="38"/>
  <c r="Z74" i="38" s="1"/>
  <c r="Z24" i="37"/>
  <c r="BX25" i="36"/>
  <c r="V25" i="38"/>
  <c r="V25" i="37"/>
  <c r="V75" i="37" s="1"/>
  <c r="CB25" i="36"/>
  <c r="Z25" i="38"/>
  <c r="Z25" i="37"/>
  <c r="Z75" i="37" s="1"/>
  <c r="V26" i="37"/>
  <c r="V76" i="37" s="1"/>
  <c r="BX26" i="36"/>
  <c r="BX76" i="36" s="1"/>
  <c r="V26" i="38"/>
  <c r="Z26" i="37"/>
  <c r="Z76" i="37" s="1"/>
  <c r="Z26" i="38"/>
  <c r="Z76" i="38" s="1"/>
  <c r="CB26" i="36"/>
  <c r="CB76" i="36" s="1"/>
  <c r="V27" i="38"/>
  <c r="V77" i="38" s="1"/>
  <c r="BX27" i="36"/>
  <c r="BX77" i="36" s="1"/>
  <c r="V27" i="37"/>
  <c r="V77" i="37" s="1"/>
  <c r="Z27" i="38"/>
  <c r="Z27" i="37"/>
  <c r="CB27" i="36"/>
  <c r="CB77" i="36" s="1"/>
  <c r="BX28" i="36"/>
  <c r="BX78" i="36" s="1"/>
  <c r="V28" i="38"/>
  <c r="V78" i="38" s="1"/>
  <c r="V28" i="37"/>
  <c r="Z28" i="38"/>
  <c r="Z78" i="38" s="1"/>
  <c r="Z28" i="37"/>
  <c r="Z78" i="37" s="1"/>
  <c r="CB28" i="36"/>
  <c r="BX29" i="36"/>
  <c r="V29" i="37"/>
  <c r="V79" i="37" s="1"/>
  <c r="V29" i="38"/>
  <c r="V79" i="38" s="1"/>
  <c r="Z29" i="38"/>
  <c r="CB29" i="36"/>
  <c r="Z29" i="37"/>
  <c r="V30" i="37"/>
  <c r="V80" i="37" s="1"/>
  <c r="V30" i="38"/>
  <c r="BX30" i="36"/>
  <c r="BX80" i="36" s="1"/>
  <c r="Z30" i="38"/>
  <c r="Z80" i="38" s="1"/>
  <c r="Z30" i="37"/>
  <c r="Z80" i="37" s="1"/>
  <c r="CB30" i="36"/>
  <c r="CB80" i="36" s="1"/>
  <c r="V31" i="38"/>
  <c r="V31" i="37"/>
  <c r="BX31" i="36"/>
  <c r="BX81" i="36" s="1"/>
  <c r="Z31" i="38"/>
  <c r="Z31" i="37"/>
  <c r="CB31" i="36"/>
  <c r="CB81" i="36" s="1"/>
  <c r="V32" i="38"/>
  <c r="V82" i="38" s="1"/>
  <c r="V32" i="37"/>
  <c r="BX32" i="36"/>
  <c r="Z32" i="38"/>
  <c r="Z82" i="38" s="1"/>
  <c r="CB32" i="36"/>
  <c r="CB82" i="36" s="1"/>
  <c r="Z32" i="37"/>
  <c r="Z82" i="37" s="1"/>
  <c r="V33" i="38"/>
  <c r="V33" i="37"/>
  <c r="V83" i="37" s="1"/>
  <c r="BX33" i="36"/>
  <c r="BX83" i="36" s="1"/>
  <c r="CB33" i="36"/>
  <c r="Z33" i="37"/>
  <c r="Z33" i="38"/>
  <c r="Z83" i="38" s="1"/>
  <c r="V34" i="38"/>
  <c r="V84" i="38" s="1"/>
  <c r="V34" i="37"/>
  <c r="BX34" i="36"/>
  <c r="Z34" i="37"/>
  <c r="Z84" i="37" s="1"/>
  <c r="CB34" i="36"/>
  <c r="CB84" i="36" s="1"/>
  <c r="Z34" i="38"/>
  <c r="V35" i="38"/>
  <c r="V35" i="37"/>
  <c r="V85" i="37" s="1"/>
  <c r="BX35" i="36"/>
  <c r="BX85" i="36" s="1"/>
  <c r="Z35" i="38"/>
  <c r="Z85" i="38" s="1"/>
  <c r="Z35" i="37"/>
  <c r="CB35" i="36"/>
  <c r="V36" i="38"/>
  <c r="V86" i="38" s="1"/>
  <c r="V36" i="37"/>
  <c r="BX36" i="36"/>
  <c r="Z36" i="37"/>
  <c r="Z86" i="37" s="1"/>
  <c r="Z36" i="38"/>
  <c r="Z86" i="38" s="1"/>
  <c r="CB36" i="36"/>
  <c r="BX37" i="36"/>
  <c r="BX87" i="36" s="1"/>
  <c r="V37" i="38"/>
  <c r="V37" i="37"/>
  <c r="V87" i="37" s="1"/>
  <c r="CB37" i="36"/>
  <c r="CB87" i="36" s="1"/>
  <c r="Z37" i="37"/>
  <c r="Z37" i="38"/>
  <c r="V38" i="37"/>
  <c r="V88" i="37" s="1"/>
  <c r="V38" i="38"/>
  <c r="BX38" i="36"/>
  <c r="BX88" i="36" s="1"/>
  <c r="CB38" i="36"/>
  <c r="CB88" i="36" s="1"/>
  <c r="Z38" i="38"/>
  <c r="Z88" i="38" s="1"/>
  <c r="Z38" i="37"/>
  <c r="Z88" i="37" s="1"/>
  <c r="V39" i="38"/>
  <c r="V39" i="37"/>
  <c r="BX39" i="36"/>
  <c r="BX89" i="36" s="1"/>
  <c r="Z39" i="38"/>
  <c r="Z39" i="37"/>
  <c r="CB39" i="36"/>
  <c r="CB89" i="36" s="1"/>
  <c r="V40" i="38"/>
  <c r="V90" i="38" s="1"/>
  <c r="V40" i="37"/>
  <c r="BX40" i="36"/>
  <c r="CB40" i="36"/>
  <c r="CB90" i="36" s="1"/>
  <c r="Z40" i="37"/>
  <c r="Z90" i="37" s="1"/>
  <c r="Z40" i="38"/>
  <c r="Z90" i="38" s="1"/>
  <c r="BX41" i="36"/>
  <c r="BX91" i="36" s="1"/>
  <c r="V41" i="37"/>
  <c r="V91" i="37" s="1"/>
  <c r="V41" i="38"/>
  <c r="V91" i="38" s="1"/>
  <c r="CB41" i="36"/>
  <c r="Z41" i="38"/>
  <c r="Z41" i="37"/>
  <c r="BX42" i="36"/>
  <c r="BX92" i="36" s="1"/>
  <c r="V42" i="37"/>
  <c r="V42" i="38"/>
  <c r="Z42" i="38"/>
  <c r="Z92" i="38" s="1"/>
  <c r="CB42" i="36"/>
  <c r="CB92" i="36" s="1"/>
  <c r="Z42" i="37"/>
  <c r="V43" i="38"/>
  <c r="V93" i="38" s="1"/>
  <c r="V43" i="37"/>
  <c r="V93" i="37" s="1"/>
  <c r="BX43" i="36"/>
  <c r="BX93" i="36" s="1"/>
  <c r="Z43" i="38"/>
  <c r="Z43" i="37"/>
  <c r="CB43" i="36"/>
  <c r="V44" i="37"/>
  <c r="V94" i="37" s="1"/>
  <c r="BX44" i="36"/>
  <c r="V44" i="38"/>
  <c r="V94" i="38" s="1"/>
  <c r="Z44" i="38"/>
  <c r="Z94" i="38" s="1"/>
  <c r="Z44" i="37"/>
  <c r="Z94" i="37" s="1"/>
  <c r="CB44" i="36"/>
  <c r="BX45" i="36"/>
  <c r="V45" i="37"/>
  <c r="V45" i="38"/>
  <c r="V95" i="38" s="1"/>
  <c r="Z45" i="38"/>
  <c r="Z45" i="37"/>
  <c r="CB45" i="36"/>
  <c r="CB95" i="36" s="1"/>
  <c r="BX46" i="36"/>
  <c r="BX96" i="36" s="1"/>
  <c r="V46" i="37"/>
  <c r="V46" i="38"/>
  <c r="Z46" i="38"/>
  <c r="Z96" i="38" s="1"/>
  <c r="Z46" i="37"/>
  <c r="Z96" i="37" s="1"/>
  <c r="CB46" i="36"/>
  <c r="V47" i="38"/>
  <c r="V97" i="38" s="1"/>
  <c r="V47" i="37"/>
  <c r="V97" i="37" s="1"/>
  <c r="BX47" i="36"/>
  <c r="BX97" i="36" s="1"/>
  <c r="Z47" i="38"/>
  <c r="Z47" i="37"/>
  <c r="CB47" i="36"/>
  <c r="CB97" i="36" s="1"/>
  <c r="V48" i="38"/>
  <c r="V98" i="38" s="1"/>
  <c r="V48" i="37"/>
  <c r="BX48" i="36"/>
  <c r="Z48" i="37"/>
  <c r="Z98" i="37" s="1"/>
  <c r="CB48" i="36"/>
  <c r="CB98" i="36" s="1"/>
  <c r="Z48" i="38"/>
  <c r="Z98" i="38" s="1"/>
  <c r="V49" i="38"/>
  <c r="V49" i="37"/>
  <c r="V99" i="37" s="1"/>
  <c r="BX49" i="36"/>
  <c r="BX99" i="36" s="1"/>
  <c r="CB49" i="36"/>
  <c r="Z49" i="38"/>
  <c r="Z49" i="37"/>
  <c r="Z99" i="37" s="1"/>
  <c r="V50" i="38"/>
  <c r="V100" i="38" s="1"/>
  <c r="V50" i="37"/>
  <c r="BX50" i="36"/>
  <c r="Z50" i="37"/>
  <c r="Z100" i="37" s="1"/>
  <c r="Z50" i="38"/>
  <c r="Z100" i="38" s="1"/>
  <c r="CB50" i="36"/>
  <c r="CB100" i="36" s="1"/>
  <c r="V51" i="38"/>
  <c r="V51" i="37"/>
  <c r="V101" i="37" s="1"/>
  <c r="BX51" i="36"/>
  <c r="BX101" i="36" s="1"/>
  <c r="Z51" i="38"/>
  <c r="Z51" i="37"/>
  <c r="CB51" i="36"/>
  <c r="CB101" i="36" s="1"/>
  <c r="V52" i="37"/>
  <c r="V102" i="37" s="1"/>
  <c r="BX52" i="36"/>
  <c r="V52" i="38"/>
  <c r="V102" i="38" s="1"/>
  <c r="Z52" i="38"/>
  <c r="Z102" i="38" s="1"/>
  <c r="Z52" i="37"/>
  <c r="Z102" i="37" s="1"/>
  <c r="CB52" i="36"/>
  <c r="BX53" i="36"/>
  <c r="V53" i="38"/>
  <c r="V103" i="38" s="1"/>
  <c r="V53" i="37"/>
  <c r="V103" i="37" s="1"/>
  <c r="CB53" i="36"/>
  <c r="CB103" i="36" s="1"/>
  <c r="Z53" i="37"/>
  <c r="Z53" i="38"/>
  <c r="Z103" i="38" s="1"/>
  <c r="V54" i="38"/>
  <c r="V104" i="38" s="1"/>
  <c r="V54" i="37"/>
  <c r="BX54" i="36"/>
  <c r="BX104" i="36" s="1"/>
  <c r="CB54" i="36"/>
  <c r="CB104" i="36" s="1"/>
  <c r="Z54" i="37"/>
  <c r="Z104" i="37" s="1"/>
  <c r="Z54" i="38"/>
  <c r="BX63" i="38"/>
  <c r="BX71" i="38"/>
  <c r="BX83" i="38"/>
  <c r="BX87" i="38"/>
  <c r="BX91" i="38"/>
  <c r="BX95" i="38"/>
  <c r="BX99" i="38"/>
  <c r="BX103" i="38"/>
  <c r="V57" i="45"/>
  <c r="Z57" i="45"/>
  <c r="V58" i="45"/>
  <c r="Z58" i="45"/>
  <c r="V59" i="45"/>
  <c r="Z59" i="45"/>
  <c r="V60" i="45"/>
  <c r="Z60" i="45"/>
  <c r="V61" i="45"/>
  <c r="Z61" i="45"/>
  <c r="V62" i="45"/>
  <c r="Z62" i="45"/>
  <c r="V63" i="45"/>
  <c r="Z63" i="45"/>
  <c r="V64" i="45"/>
  <c r="Z64" i="45"/>
  <c r="V65" i="45"/>
  <c r="Z65" i="45"/>
  <c r="V66" i="45"/>
  <c r="Z66" i="45"/>
  <c r="V67" i="45"/>
  <c r="Z67" i="45"/>
  <c r="V68" i="45"/>
  <c r="Z68" i="45"/>
  <c r="V69" i="45"/>
  <c r="Z69" i="45"/>
  <c r="V70" i="45"/>
  <c r="Z70" i="45"/>
  <c r="V71" i="45"/>
  <c r="Z71" i="45"/>
  <c r="V72" i="45"/>
  <c r="Z72" i="45"/>
  <c r="V73" i="45"/>
  <c r="Z73" i="45"/>
  <c r="V74" i="45"/>
  <c r="Z74" i="45"/>
  <c r="V75" i="45"/>
  <c r="Z75" i="45"/>
  <c r="V76" i="45"/>
  <c r="Z76" i="45"/>
  <c r="V77" i="45"/>
  <c r="Z77" i="45"/>
  <c r="V78" i="45"/>
  <c r="Z78" i="45"/>
  <c r="V79" i="45"/>
  <c r="Z79" i="45"/>
  <c r="V80" i="45"/>
  <c r="Z80" i="45"/>
  <c r="V81" i="45"/>
  <c r="Z81" i="45"/>
  <c r="V82" i="45"/>
  <c r="Z82" i="45"/>
  <c r="V83" i="45"/>
  <c r="Z83" i="45"/>
  <c r="V84" i="45"/>
  <c r="Z84" i="45"/>
  <c r="V85" i="45"/>
  <c r="Z85" i="45"/>
  <c r="V86" i="45"/>
  <c r="Z86" i="45"/>
  <c r="V87" i="45"/>
  <c r="Z87" i="45"/>
  <c r="V88" i="45"/>
  <c r="Z88" i="45"/>
  <c r="V89" i="45"/>
  <c r="Z89" i="45"/>
  <c r="V90" i="45"/>
  <c r="Z90" i="45"/>
  <c r="V91" i="45"/>
  <c r="Z91" i="45"/>
  <c r="V92" i="45"/>
  <c r="W104" i="34"/>
  <c r="AX104" i="34" s="1"/>
  <c r="Y89" i="45"/>
  <c r="S90" i="45"/>
  <c r="Y90" i="45"/>
  <c r="S91" i="45"/>
  <c r="Y91" i="45"/>
  <c r="S92" i="45"/>
  <c r="Y92" i="45"/>
  <c r="S93" i="45"/>
  <c r="Y93" i="45"/>
  <c r="S94" i="45"/>
  <c r="Y94" i="45"/>
  <c r="S95" i="45"/>
  <c r="Y95" i="45"/>
  <c r="S96" i="45"/>
  <c r="Y96" i="45"/>
  <c r="S97" i="45"/>
  <c r="Y97" i="45"/>
  <c r="S98" i="45"/>
  <c r="Y98" i="45"/>
  <c r="S99" i="45"/>
  <c r="Y99" i="45"/>
  <c r="S100" i="45"/>
  <c r="Y100" i="45"/>
  <c r="S101" i="45"/>
  <c r="Y101" i="45"/>
  <c r="S102" i="45"/>
  <c r="Y102" i="45"/>
  <c r="S103" i="45"/>
  <c r="Y103" i="45"/>
  <c r="S104" i="45"/>
  <c r="Y104" i="45"/>
  <c r="S57" i="36"/>
  <c r="AT57" i="36" s="1"/>
  <c r="AT7" i="38"/>
  <c r="AT57" i="38" s="1"/>
  <c r="BU57" i="38" s="1"/>
  <c r="AZ7" i="38"/>
  <c r="AZ57" i="38" s="1"/>
  <c r="CA57" i="38" s="1"/>
  <c r="Y57" i="36"/>
  <c r="AZ57" i="36" s="1"/>
  <c r="AT8" i="38"/>
  <c r="AT58" i="38" s="1"/>
  <c r="BU58" i="38" s="1"/>
  <c r="S58" i="36"/>
  <c r="AZ8" i="38"/>
  <c r="AZ58" i="38" s="1"/>
  <c r="CA58" i="38" s="1"/>
  <c r="Y58" i="36"/>
  <c r="AZ58" i="36" s="1"/>
  <c r="AT9" i="38"/>
  <c r="AT59" i="38" s="1"/>
  <c r="S59" i="36"/>
  <c r="AT59" i="36" s="1"/>
  <c r="AZ9" i="38"/>
  <c r="AZ59" i="38" s="1"/>
  <c r="CA59" i="38" s="1"/>
  <c r="Y59" i="36"/>
  <c r="AZ59" i="36" s="1"/>
  <c r="AT10" i="38"/>
  <c r="AT60" i="38" s="1"/>
  <c r="BU60" i="38" s="1"/>
  <c r="S60" i="36"/>
  <c r="AT60" i="36" s="1"/>
  <c r="Y60" i="36"/>
  <c r="AZ60" i="36" s="1"/>
  <c r="AZ10" i="38"/>
  <c r="AZ60" i="38" s="1"/>
  <c r="CA60" i="38" s="1"/>
  <c r="AT11" i="38"/>
  <c r="AT61" i="38" s="1"/>
  <c r="BU61" i="38" s="1"/>
  <c r="S61" i="36"/>
  <c r="AT61" i="36" s="1"/>
  <c r="AZ11" i="38"/>
  <c r="Y61" i="36"/>
  <c r="AZ61" i="36" s="1"/>
  <c r="AT12" i="38"/>
  <c r="AT62" i="38" s="1"/>
  <c r="BU62" i="38" s="1"/>
  <c r="S62" i="36"/>
  <c r="AZ12" i="38"/>
  <c r="AZ62" i="38" s="1"/>
  <c r="CA62" i="38" s="1"/>
  <c r="Y62" i="36"/>
  <c r="AZ62" i="36" s="1"/>
  <c r="AT13" i="38"/>
  <c r="AT63" i="38" s="1"/>
  <c r="S63" i="36"/>
  <c r="AT63" i="36" s="1"/>
  <c r="AZ13" i="38"/>
  <c r="AZ63" i="38" s="1"/>
  <c r="CA63" i="38" s="1"/>
  <c r="Y63" i="36"/>
  <c r="AZ63" i="36" s="1"/>
  <c r="AT14" i="38"/>
  <c r="AT64" i="38" s="1"/>
  <c r="BU64" i="38" s="1"/>
  <c r="S64" i="36"/>
  <c r="AT64" i="36" s="1"/>
  <c r="AZ14" i="38"/>
  <c r="AZ64" i="38" s="1"/>
  <c r="CA64" i="38" s="1"/>
  <c r="Y64" i="36"/>
  <c r="AZ64" i="36" s="1"/>
  <c r="AT15" i="38"/>
  <c r="AT65" i="38" s="1"/>
  <c r="BU65" i="38" s="1"/>
  <c r="S65" i="36"/>
  <c r="AT65" i="36" s="1"/>
  <c r="AZ15" i="38"/>
  <c r="AZ65" i="38" s="1"/>
  <c r="CA65" i="38" s="1"/>
  <c r="Y65" i="36"/>
  <c r="AZ65" i="36" s="1"/>
  <c r="AT16" i="38"/>
  <c r="AT66" i="38" s="1"/>
  <c r="S66" i="36"/>
  <c r="AT66" i="36" s="1"/>
  <c r="AZ16" i="38"/>
  <c r="AZ66" i="38" s="1"/>
  <c r="CA66" i="38" s="1"/>
  <c r="Y66" i="36"/>
  <c r="AZ66" i="36" s="1"/>
  <c r="AT17" i="38"/>
  <c r="AT67" i="38" s="1"/>
  <c r="BU67" i="38" s="1"/>
  <c r="S67" i="36"/>
  <c r="Y67" i="36"/>
  <c r="AZ67" i="36" s="1"/>
  <c r="AZ17" i="38"/>
  <c r="AZ67" i="38" s="1"/>
  <c r="CA67" i="38" s="1"/>
  <c r="AT18" i="38"/>
  <c r="AT68" i="38" s="1"/>
  <c r="BU68" i="38" s="1"/>
  <c r="S68" i="36"/>
  <c r="AT68" i="36" s="1"/>
  <c r="AZ18" i="38"/>
  <c r="Y68" i="36"/>
  <c r="AZ68" i="36" s="1"/>
  <c r="S69" i="36"/>
  <c r="AT69" i="36" s="1"/>
  <c r="AT19" i="38"/>
  <c r="AZ19" i="38"/>
  <c r="AZ69" i="38" s="1"/>
  <c r="CA69" i="38" s="1"/>
  <c r="Y69" i="36"/>
  <c r="AZ69" i="36" s="1"/>
  <c r="AT20" i="38"/>
  <c r="AT70" i="38" s="1"/>
  <c r="S70" i="36"/>
  <c r="AT70" i="36" s="1"/>
  <c r="AZ20" i="38"/>
  <c r="AZ70" i="38" s="1"/>
  <c r="CA70" i="38" s="1"/>
  <c r="Y70" i="36"/>
  <c r="AZ70" i="36" s="1"/>
  <c r="AT21" i="38"/>
  <c r="AT71" i="38" s="1"/>
  <c r="S71" i="36"/>
  <c r="AT71" i="36" s="1"/>
  <c r="AZ21" i="38"/>
  <c r="AZ71" i="38" s="1"/>
  <c r="CA71" i="38" s="1"/>
  <c r="Y71" i="36"/>
  <c r="AZ71" i="36" s="1"/>
  <c r="AT22" i="38"/>
  <c r="AT72" i="38" s="1"/>
  <c r="BU72" i="38" s="1"/>
  <c r="S72" i="36"/>
  <c r="AT72" i="36" s="1"/>
  <c r="Y72" i="36"/>
  <c r="AZ72" i="36" s="1"/>
  <c r="AZ22" i="38"/>
  <c r="AZ72" i="38" s="1"/>
  <c r="CA72" i="38" s="1"/>
  <c r="S73" i="36"/>
  <c r="AT73" i="36" s="1"/>
  <c r="AT23" i="38"/>
  <c r="AZ23" i="38"/>
  <c r="Y73" i="36"/>
  <c r="AZ73" i="36" s="1"/>
  <c r="AT24" i="38"/>
  <c r="AT74" i="38" s="1"/>
  <c r="BU74" i="38" s="1"/>
  <c r="S74" i="36"/>
  <c r="AZ24" i="38"/>
  <c r="AZ74" i="38" s="1"/>
  <c r="CA74" i="38" s="1"/>
  <c r="Y74" i="36"/>
  <c r="AZ74" i="36" s="1"/>
  <c r="AT25" i="38"/>
  <c r="AT75" i="38" s="1"/>
  <c r="S75" i="36"/>
  <c r="AT75" i="36" s="1"/>
  <c r="AZ25" i="38"/>
  <c r="AZ75" i="38" s="1"/>
  <c r="CA75" i="38" s="1"/>
  <c r="Y75" i="36"/>
  <c r="AZ75" i="36" s="1"/>
  <c r="AT26" i="38"/>
  <c r="AT76" i="38" s="1"/>
  <c r="BU76" i="38" s="1"/>
  <c r="S76" i="36"/>
  <c r="AT76" i="36" s="1"/>
  <c r="Y76" i="36"/>
  <c r="AZ76" i="36" s="1"/>
  <c r="AZ26" i="38"/>
  <c r="AZ76" i="38" s="1"/>
  <c r="CA76" i="38" s="1"/>
  <c r="AT27" i="38"/>
  <c r="AT77" i="38" s="1"/>
  <c r="BU77" i="38" s="1"/>
  <c r="S77" i="36"/>
  <c r="AT77" i="36" s="1"/>
  <c r="Y77" i="36"/>
  <c r="AZ77" i="36" s="1"/>
  <c r="AZ27" i="38"/>
  <c r="AZ77" i="38" s="1"/>
  <c r="CA77" i="38" s="1"/>
  <c r="S78" i="36"/>
  <c r="AT28" i="38"/>
  <c r="AZ28" i="38"/>
  <c r="Y78" i="36"/>
  <c r="AZ78" i="36" s="1"/>
  <c r="AT29" i="38"/>
  <c r="AT79" i="38" s="1"/>
  <c r="S79" i="36"/>
  <c r="AT79" i="36" s="1"/>
  <c r="AZ29" i="38"/>
  <c r="AZ79" i="38" s="1"/>
  <c r="CA79" i="38" s="1"/>
  <c r="Y79" i="36"/>
  <c r="AZ79" i="36" s="1"/>
  <c r="AT30" i="38"/>
  <c r="AT80" i="38" s="1"/>
  <c r="BU80" i="38" s="1"/>
  <c r="S80" i="36"/>
  <c r="AT80" i="36" s="1"/>
  <c r="AZ30" i="38"/>
  <c r="AZ80" i="38" s="1"/>
  <c r="CA80" i="38" s="1"/>
  <c r="Y80" i="36"/>
  <c r="AZ80" i="36" s="1"/>
  <c r="S81" i="36"/>
  <c r="AT81" i="36" s="1"/>
  <c r="AT31" i="38"/>
  <c r="AZ31" i="38"/>
  <c r="AZ81" i="38" s="1"/>
  <c r="CA81" i="38" s="1"/>
  <c r="Y81" i="36"/>
  <c r="AZ81" i="36" s="1"/>
  <c r="AT32" i="38"/>
  <c r="AT82" i="38" s="1"/>
  <c r="S82" i="36"/>
  <c r="AT82" i="36" s="1"/>
  <c r="AZ32" i="38"/>
  <c r="AZ82" i="38" s="1"/>
  <c r="CA82" i="38" s="1"/>
  <c r="Y82" i="36"/>
  <c r="AZ82" i="36" s="1"/>
  <c r="AT33" i="38"/>
  <c r="AT83" i="38" s="1"/>
  <c r="BU83" i="38" s="1"/>
  <c r="S83" i="36"/>
  <c r="AZ33" i="38"/>
  <c r="AZ83" i="38" s="1"/>
  <c r="CA83" i="38" s="1"/>
  <c r="Y83" i="36"/>
  <c r="AZ83" i="36" s="1"/>
  <c r="AT34" i="38"/>
  <c r="AT84" i="38" s="1"/>
  <c r="BU84" i="38" s="1"/>
  <c r="S84" i="36"/>
  <c r="AT84" i="36" s="1"/>
  <c r="AZ34" i="38"/>
  <c r="AZ84" i="38" s="1"/>
  <c r="CA84" i="38" s="1"/>
  <c r="Y84" i="36"/>
  <c r="AZ84" i="36" s="1"/>
  <c r="S85" i="36"/>
  <c r="AT85" i="36" s="1"/>
  <c r="AT35" i="38"/>
  <c r="AZ35" i="38"/>
  <c r="AZ85" i="38" s="1"/>
  <c r="CA85" i="38" s="1"/>
  <c r="Y85" i="36"/>
  <c r="AZ85" i="36" s="1"/>
  <c r="AT36" i="38"/>
  <c r="AT86" i="38" s="1"/>
  <c r="S86" i="36"/>
  <c r="AT86" i="36" s="1"/>
  <c r="Y86" i="36"/>
  <c r="AZ86" i="36" s="1"/>
  <c r="AZ36" i="38"/>
  <c r="AZ86" i="38" s="1"/>
  <c r="CA86" i="38" s="1"/>
  <c r="AT37" i="38"/>
  <c r="AT87" i="38" s="1"/>
  <c r="S87" i="36"/>
  <c r="AT87" i="36" s="1"/>
  <c r="AZ37" i="38"/>
  <c r="Y87" i="36"/>
  <c r="AZ87" i="36" s="1"/>
  <c r="AT38" i="38"/>
  <c r="AT88" i="38" s="1"/>
  <c r="BU88" i="38" s="1"/>
  <c r="S88" i="36"/>
  <c r="AT88" i="36" s="1"/>
  <c r="AZ38" i="38"/>
  <c r="AZ88" i="38" s="1"/>
  <c r="CA88" i="38" s="1"/>
  <c r="Y88" i="36"/>
  <c r="AZ88" i="36" s="1"/>
  <c r="S89" i="36"/>
  <c r="AT89" i="36" s="1"/>
  <c r="AT39" i="38"/>
  <c r="AZ39" i="38"/>
  <c r="AZ89" i="38" s="1"/>
  <c r="CA89" i="38" s="1"/>
  <c r="Y89" i="36"/>
  <c r="AZ89" i="36" s="1"/>
  <c r="AT40" i="38"/>
  <c r="AT90" i="38" s="1"/>
  <c r="BU90" i="38" s="1"/>
  <c r="S90" i="36"/>
  <c r="Y90" i="36"/>
  <c r="AZ90" i="36" s="1"/>
  <c r="AZ40" i="38"/>
  <c r="AZ90" i="38" s="1"/>
  <c r="CA90" i="38" s="1"/>
  <c r="AT41" i="38"/>
  <c r="AT91" i="38" s="1"/>
  <c r="S91" i="36"/>
  <c r="AT91" i="36" s="1"/>
  <c r="AZ41" i="38"/>
  <c r="Y91" i="36"/>
  <c r="AZ91" i="36" s="1"/>
  <c r="S92" i="36"/>
  <c r="AT92" i="36" s="1"/>
  <c r="AT42" i="38"/>
  <c r="AZ42" i="38"/>
  <c r="AZ92" i="38" s="1"/>
  <c r="CA92" i="38" s="1"/>
  <c r="Y92" i="36"/>
  <c r="AZ92" i="36" s="1"/>
  <c r="AT43" i="38"/>
  <c r="AT93" i="38" s="1"/>
  <c r="BU93" i="38" s="1"/>
  <c r="S93" i="36"/>
  <c r="AT93" i="36" s="1"/>
  <c r="Y93" i="36"/>
  <c r="AZ93" i="36" s="1"/>
  <c r="AZ43" i="38"/>
  <c r="AZ93" i="38" s="1"/>
  <c r="CA93" i="38" s="1"/>
  <c r="S94" i="36"/>
  <c r="AT44" i="38"/>
  <c r="Y94" i="36"/>
  <c r="AZ94" i="36" s="1"/>
  <c r="AZ44" i="38"/>
  <c r="AZ94" i="38" s="1"/>
  <c r="CA94" i="38" s="1"/>
  <c r="AT45" i="38"/>
  <c r="AT95" i="38" s="1"/>
  <c r="S95" i="36"/>
  <c r="AT95" i="36" s="1"/>
  <c r="AZ45" i="38"/>
  <c r="Y95" i="36"/>
  <c r="AZ95" i="36" s="1"/>
  <c r="S96" i="36"/>
  <c r="AT96" i="36" s="1"/>
  <c r="AT46" i="38"/>
  <c r="AZ46" i="38"/>
  <c r="AZ96" i="38" s="1"/>
  <c r="CA96" i="38" s="1"/>
  <c r="Y96" i="36"/>
  <c r="AZ96" i="36" s="1"/>
  <c r="S97" i="36"/>
  <c r="AT97" i="36" s="1"/>
  <c r="AT47" i="38"/>
  <c r="AT97" i="38" s="1"/>
  <c r="BU97" i="38" s="1"/>
  <c r="AZ47" i="38"/>
  <c r="AZ97" i="38" s="1"/>
  <c r="CA97" i="38" s="1"/>
  <c r="Y97" i="36"/>
  <c r="AZ97" i="36" s="1"/>
  <c r="AT48" i="38"/>
  <c r="AT98" i="38" s="1"/>
  <c r="S98" i="36"/>
  <c r="AT98" i="36" s="1"/>
  <c r="AZ48" i="38"/>
  <c r="AZ98" i="38" s="1"/>
  <c r="CA98" i="38" s="1"/>
  <c r="Y98" i="36"/>
  <c r="AZ98" i="36" s="1"/>
  <c r="AT49" i="38"/>
  <c r="AT99" i="38" s="1"/>
  <c r="BU99" i="38" s="1"/>
  <c r="S99" i="36"/>
  <c r="AZ49" i="38"/>
  <c r="AZ99" i="38" s="1"/>
  <c r="CA99" i="38" s="1"/>
  <c r="Y99" i="36"/>
  <c r="AZ99" i="36" s="1"/>
  <c r="AT50" i="38"/>
  <c r="AT100" i="38" s="1"/>
  <c r="BU100" i="38" s="1"/>
  <c r="S100" i="36"/>
  <c r="AT100" i="36" s="1"/>
  <c r="AZ50" i="38"/>
  <c r="AZ100" i="38" s="1"/>
  <c r="CA100" i="38" s="1"/>
  <c r="Y100" i="36"/>
  <c r="AZ100" i="36" s="1"/>
  <c r="S101" i="36"/>
  <c r="AT101" i="36" s="1"/>
  <c r="AT51" i="38"/>
  <c r="Y101" i="36"/>
  <c r="AZ101" i="36" s="1"/>
  <c r="AZ51" i="38"/>
  <c r="AZ101" i="38" s="1"/>
  <c r="CA101" i="38" s="1"/>
  <c r="AT52" i="38"/>
  <c r="AT102" i="38" s="1"/>
  <c r="S102" i="36"/>
  <c r="AT102" i="36" s="1"/>
  <c r="AZ52" i="38"/>
  <c r="Y102" i="36"/>
  <c r="AZ102" i="36" s="1"/>
  <c r="AT53" i="38"/>
  <c r="AT103" i="38" s="1"/>
  <c r="S103" i="36"/>
  <c r="AT103" i="36" s="1"/>
  <c r="AZ53" i="38"/>
  <c r="AZ103" i="38" s="1"/>
  <c r="CA103" i="38" s="1"/>
  <c r="Y103" i="36"/>
  <c r="AZ103" i="36" s="1"/>
  <c r="AT54" i="38"/>
  <c r="AT104" i="38" s="1"/>
  <c r="BU104" i="38" s="1"/>
  <c r="S104" i="36"/>
  <c r="AT104" i="36" s="1"/>
  <c r="AZ54" i="38"/>
  <c r="AZ104" i="38" s="1"/>
  <c r="CA104" i="38" s="1"/>
  <c r="Y104" i="36"/>
  <c r="AZ104" i="36" s="1"/>
  <c r="S57" i="35"/>
  <c r="AT57" i="35" s="1"/>
  <c r="Y57" i="35"/>
  <c r="AZ57" i="35" s="1"/>
  <c r="S58" i="35"/>
  <c r="AT58" i="35" s="1"/>
  <c r="Y58" i="35"/>
  <c r="AZ58" i="35" s="1"/>
  <c r="S59" i="35"/>
  <c r="AT59" i="35" s="1"/>
  <c r="Y59" i="35"/>
  <c r="AZ59" i="35" s="1"/>
  <c r="S60" i="35"/>
  <c r="AT60" i="35" s="1"/>
  <c r="Y60" i="35"/>
  <c r="AZ60" i="35" s="1"/>
  <c r="S61" i="35"/>
  <c r="AT61" i="35" s="1"/>
  <c r="Y61" i="35"/>
  <c r="AZ61" i="35" s="1"/>
  <c r="S62" i="35"/>
  <c r="AT62" i="35" s="1"/>
  <c r="Y62" i="35"/>
  <c r="AZ62" i="35" s="1"/>
  <c r="S63" i="35"/>
  <c r="AT63" i="35" s="1"/>
  <c r="Y63" i="35"/>
  <c r="AZ63" i="35" s="1"/>
  <c r="S64" i="35"/>
  <c r="AT64" i="35" s="1"/>
  <c r="Y64" i="35"/>
  <c r="AZ64" i="35" s="1"/>
  <c r="S65" i="35"/>
  <c r="AT65" i="35" s="1"/>
  <c r="Y65" i="35"/>
  <c r="AZ65" i="35" s="1"/>
  <c r="S66" i="35"/>
  <c r="AT66" i="35" s="1"/>
  <c r="Y66" i="35"/>
  <c r="AZ66" i="35" s="1"/>
  <c r="S67" i="35"/>
  <c r="AT67" i="35" s="1"/>
  <c r="Y67" i="35"/>
  <c r="AZ67" i="35" s="1"/>
  <c r="S68" i="35"/>
  <c r="AT68" i="35" s="1"/>
  <c r="Y68" i="35"/>
  <c r="AZ68" i="35" s="1"/>
  <c r="S69" i="35"/>
  <c r="AT69" i="35" s="1"/>
  <c r="Y69" i="35"/>
  <c r="AZ69" i="35" s="1"/>
  <c r="S70" i="35"/>
  <c r="AT70" i="35" s="1"/>
  <c r="Y70" i="35"/>
  <c r="AZ70" i="35" s="1"/>
  <c r="S71" i="35"/>
  <c r="AT71" i="35" s="1"/>
  <c r="Y71" i="35"/>
  <c r="AZ71" i="35" s="1"/>
  <c r="S72" i="35"/>
  <c r="AT72" i="35" s="1"/>
  <c r="Y72" i="35"/>
  <c r="AZ72" i="35" s="1"/>
  <c r="S73" i="35"/>
  <c r="AT73" i="35" s="1"/>
  <c r="Y73" i="35"/>
  <c r="AZ73" i="35" s="1"/>
  <c r="S74" i="35"/>
  <c r="AT74" i="35" s="1"/>
  <c r="Y74" i="35"/>
  <c r="AZ74" i="35" s="1"/>
  <c r="S75" i="35"/>
  <c r="AT75" i="35" s="1"/>
  <c r="Y75" i="35"/>
  <c r="AZ75" i="35" s="1"/>
  <c r="S76" i="35"/>
  <c r="AT76" i="35" s="1"/>
  <c r="Y76" i="35"/>
  <c r="AZ76" i="35" s="1"/>
  <c r="S77" i="35"/>
  <c r="AT77" i="35" s="1"/>
  <c r="Y77" i="35"/>
  <c r="AZ77" i="35" s="1"/>
  <c r="S78" i="35"/>
  <c r="AT78" i="35" s="1"/>
  <c r="Y78" i="35"/>
  <c r="AZ78" i="35" s="1"/>
  <c r="S79" i="35"/>
  <c r="AT79" i="35" s="1"/>
  <c r="Y79" i="35"/>
  <c r="AZ79" i="35" s="1"/>
  <c r="S80" i="35"/>
  <c r="AT80" i="35" s="1"/>
  <c r="Y80" i="35"/>
  <c r="AZ80" i="35" s="1"/>
  <c r="S81" i="35"/>
  <c r="AT81" i="35" s="1"/>
  <c r="Y81" i="35"/>
  <c r="AZ81" i="35" s="1"/>
  <c r="S82" i="35"/>
  <c r="AT82" i="35" s="1"/>
  <c r="Y82" i="35"/>
  <c r="AZ82" i="35" s="1"/>
  <c r="S83" i="35"/>
  <c r="AT83" i="35" s="1"/>
  <c r="Y83" i="35"/>
  <c r="AZ83" i="35" s="1"/>
  <c r="S84" i="35"/>
  <c r="AT84" i="35" s="1"/>
  <c r="Y84" i="35"/>
  <c r="AZ84" i="35" s="1"/>
  <c r="S85" i="35"/>
  <c r="AT85" i="35" s="1"/>
  <c r="Y85" i="35"/>
  <c r="AZ85" i="35" s="1"/>
  <c r="S86" i="35"/>
  <c r="AT86" i="35" s="1"/>
  <c r="Y86" i="35"/>
  <c r="AZ86" i="35" s="1"/>
  <c r="S87" i="35"/>
  <c r="AT87" i="35" s="1"/>
  <c r="Y87" i="35"/>
  <c r="AZ87" i="35" s="1"/>
  <c r="S88" i="35"/>
  <c r="AT88" i="35" s="1"/>
  <c r="Y88" i="35"/>
  <c r="AZ88" i="35" s="1"/>
  <c r="S89" i="35"/>
  <c r="AT89" i="35" s="1"/>
  <c r="Y89" i="35"/>
  <c r="AZ89" i="35" s="1"/>
  <c r="S90" i="35"/>
  <c r="AT90" i="35" s="1"/>
  <c r="Y90" i="35"/>
  <c r="AZ90" i="35" s="1"/>
  <c r="S91" i="35"/>
  <c r="AT91" i="35" s="1"/>
  <c r="Y91" i="35"/>
  <c r="AZ91" i="35" s="1"/>
  <c r="S92" i="35"/>
  <c r="AT92" i="35" s="1"/>
  <c r="Y92" i="35"/>
  <c r="AZ92" i="35" s="1"/>
  <c r="S93" i="35"/>
  <c r="AT93" i="35" s="1"/>
  <c r="Y93" i="35"/>
  <c r="AZ93" i="35" s="1"/>
  <c r="S94" i="35"/>
  <c r="AT94" i="35" s="1"/>
  <c r="Y94" i="35"/>
  <c r="AZ94" i="35" s="1"/>
  <c r="S95" i="35"/>
  <c r="AT95" i="35" s="1"/>
  <c r="Y95" i="35"/>
  <c r="AZ95" i="35" s="1"/>
  <c r="S96" i="35"/>
  <c r="AT96" i="35" s="1"/>
  <c r="Y96" i="35"/>
  <c r="AZ96" i="35" s="1"/>
  <c r="S97" i="35"/>
  <c r="AT97" i="35" s="1"/>
  <c r="Y97" i="35"/>
  <c r="AZ97" i="35" s="1"/>
  <c r="S98" i="35"/>
  <c r="AT98" i="35" s="1"/>
  <c r="Y98" i="35"/>
  <c r="AZ98" i="35" s="1"/>
  <c r="S99" i="35"/>
  <c r="AT99" i="35" s="1"/>
  <c r="Y99" i="35"/>
  <c r="AZ99" i="35" s="1"/>
  <c r="S100" i="35"/>
  <c r="AT100" i="35" s="1"/>
  <c r="Y100" i="35"/>
  <c r="AZ100" i="35" s="1"/>
  <c r="S101" i="35"/>
  <c r="AT101" i="35" s="1"/>
  <c r="Y101" i="35"/>
  <c r="AZ101" i="35" s="1"/>
  <c r="S102" i="35"/>
  <c r="AT102" i="35" s="1"/>
  <c r="Y102" i="35"/>
  <c r="AZ102" i="35" s="1"/>
  <c r="S103" i="35"/>
  <c r="AT103" i="35" s="1"/>
  <c r="Y103" i="35"/>
  <c r="AZ103" i="35" s="1"/>
  <c r="S104" i="35"/>
  <c r="AT104" i="35" s="1"/>
  <c r="Y104" i="35"/>
  <c r="AZ104" i="35" s="1"/>
  <c r="S57" i="34"/>
  <c r="AT57" i="34" s="1"/>
  <c r="Y57" i="34"/>
  <c r="AZ57" i="34" s="1"/>
  <c r="S58" i="34"/>
  <c r="AT58" i="34" s="1"/>
  <c r="Y58" i="34"/>
  <c r="AZ58" i="34" s="1"/>
  <c r="S59" i="34"/>
  <c r="AT59" i="34" s="1"/>
  <c r="Y59" i="34"/>
  <c r="AZ59" i="34" s="1"/>
  <c r="S60" i="34"/>
  <c r="AT60" i="34" s="1"/>
  <c r="Y60" i="34"/>
  <c r="AZ60" i="34" s="1"/>
  <c r="S61" i="34"/>
  <c r="AT61" i="34" s="1"/>
  <c r="Y61" i="34"/>
  <c r="AZ61" i="34" s="1"/>
  <c r="S62" i="34"/>
  <c r="AT62" i="34" s="1"/>
  <c r="Z92" i="45"/>
  <c r="V93" i="45"/>
  <c r="Z93" i="45"/>
  <c r="V94" i="45"/>
  <c r="Z94" i="45"/>
  <c r="V95" i="45"/>
  <c r="Z95" i="45"/>
  <c r="V96" i="45"/>
  <c r="Z96" i="45"/>
  <c r="V97" i="45"/>
  <c r="Z97" i="45"/>
  <c r="V98" i="45"/>
  <c r="Z98" i="45"/>
  <c r="V99" i="45"/>
  <c r="Z99" i="45"/>
  <c r="V100" i="45"/>
  <c r="Z100" i="45"/>
  <c r="V101" i="45"/>
  <c r="Z101" i="45"/>
  <c r="V102" i="45"/>
  <c r="Z102" i="45"/>
  <c r="V103" i="45"/>
  <c r="Z103" i="45"/>
  <c r="V104" i="45"/>
  <c r="Z104" i="45"/>
  <c r="AW7" i="38"/>
  <c r="AW57" i="38" s="1"/>
  <c r="BX57" i="38" s="1"/>
  <c r="V57" i="36"/>
  <c r="AW57" i="36" s="1"/>
  <c r="BA7" i="38"/>
  <c r="BA57" i="38" s="1"/>
  <c r="CB57" i="38" s="1"/>
  <c r="Z57" i="36"/>
  <c r="BA57" i="36" s="1"/>
  <c r="AW8" i="38"/>
  <c r="AW58" i="38" s="1"/>
  <c r="BX58" i="38" s="1"/>
  <c r="V58" i="36"/>
  <c r="AW58" i="36" s="1"/>
  <c r="BA8" i="38"/>
  <c r="BA58" i="38" s="1"/>
  <c r="CB58" i="38" s="1"/>
  <c r="Z58" i="36"/>
  <c r="BA58" i="36" s="1"/>
  <c r="V59" i="36"/>
  <c r="AW59" i="36" s="1"/>
  <c r="AW9" i="38"/>
  <c r="Z59" i="36"/>
  <c r="BA59" i="36" s="1"/>
  <c r="BA9" i="38"/>
  <c r="BA59" i="38" s="1"/>
  <c r="CB59" i="38" s="1"/>
  <c r="AW10" i="38"/>
  <c r="AW60" i="38" s="1"/>
  <c r="BX60" i="38" s="1"/>
  <c r="V60" i="36"/>
  <c r="AW60" i="36" s="1"/>
  <c r="BA10" i="38"/>
  <c r="Z60" i="36"/>
  <c r="BA60" i="36" s="1"/>
  <c r="AW11" i="38"/>
  <c r="AW61" i="38" s="1"/>
  <c r="BX61" i="38" s="1"/>
  <c r="V61" i="36"/>
  <c r="AW61" i="36" s="1"/>
  <c r="BA11" i="38"/>
  <c r="BA61" i="38" s="1"/>
  <c r="CB61" i="38" s="1"/>
  <c r="Z61" i="36"/>
  <c r="BA61" i="36" s="1"/>
  <c r="V62" i="36"/>
  <c r="AW62" i="36" s="1"/>
  <c r="AW12" i="38"/>
  <c r="BA12" i="38"/>
  <c r="BA62" i="38" s="1"/>
  <c r="CB62" i="38" s="1"/>
  <c r="Z62" i="36"/>
  <c r="BA62" i="36" s="1"/>
  <c r="AW13" i="38"/>
  <c r="AW63" i="38" s="1"/>
  <c r="V63" i="36"/>
  <c r="AW63" i="36" s="1"/>
  <c r="Z63" i="36"/>
  <c r="BA63" i="36" s="1"/>
  <c r="BA13" i="38"/>
  <c r="BA63" i="38" s="1"/>
  <c r="CB63" i="38" s="1"/>
  <c r="AW14" i="38"/>
  <c r="AW64" i="38" s="1"/>
  <c r="BX64" i="38" s="1"/>
  <c r="V64" i="36"/>
  <c r="AW64" i="36" s="1"/>
  <c r="Z64" i="36"/>
  <c r="BA64" i="36" s="1"/>
  <c r="BA14" i="38"/>
  <c r="BA64" i="38" s="1"/>
  <c r="CB64" i="38" s="1"/>
  <c r="AW15" i="38"/>
  <c r="AW65" i="38" s="1"/>
  <c r="BX65" i="38" s="1"/>
  <c r="V65" i="36"/>
  <c r="AW65" i="36" s="1"/>
  <c r="BA15" i="38"/>
  <c r="Z65" i="36"/>
  <c r="BA65" i="36" s="1"/>
  <c r="AW16" i="38"/>
  <c r="AW66" i="38" s="1"/>
  <c r="BX66" i="38" s="1"/>
  <c r="V66" i="36"/>
  <c r="AW66" i="36" s="1"/>
  <c r="BA16" i="38"/>
  <c r="BA66" i="38" s="1"/>
  <c r="CB66" i="38" s="1"/>
  <c r="Z66" i="36"/>
  <c r="BA66" i="36" s="1"/>
  <c r="V67" i="36"/>
  <c r="AW67" i="36" s="1"/>
  <c r="AW17" i="38"/>
  <c r="BA17" i="38"/>
  <c r="BA67" i="38" s="1"/>
  <c r="CB67" i="38" s="1"/>
  <c r="Z67" i="36"/>
  <c r="BA67" i="36" s="1"/>
  <c r="V68" i="36"/>
  <c r="AW68" i="36" s="1"/>
  <c r="AW18" i="38"/>
  <c r="AW68" i="38" s="1"/>
  <c r="BX68" i="38" s="1"/>
  <c r="BA18" i="38"/>
  <c r="BA68" i="38" s="1"/>
  <c r="CB68" i="38" s="1"/>
  <c r="Z68" i="36"/>
  <c r="BA68" i="36" s="1"/>
  <c r="AW19" i="38"/>
  <c r="AW69" i="38" s="1"/>
  <c r="BX69" i="38" s="1"/>
  <c r="V69" i="36"/>
  <c r="AW69" i="36" s="1"/>
  <c r="BA19" i="38"/>
  <c r="BA69" i="38" s="1"/>
  <c r="CB69" i="38" s="1"/>
  <c r="Z69" i="36"/>
  <c r="BA69" i="36" s="1"/>
  <c r="AW20" i="38"/>
  <c r="AW70" i="38" s="1"/>
  <c r="BX70" i="38" s="1"/>
  <c r="V70" i="36"/>
  <c r="AW70" i="36" s="1"/>
  <c r="Z70" i="36"/>
  <c r="BA70" i="36" s="1"/>
  <c r="BA20" i="38"/>
  <c r="BA70" i="38" s="1"/>
  <c r="CB70" i="38" s="1"/>
  <c r="AW21" i="38"/>
  <c r="AW71" i="38" s="1"/>
  <c r="V71" i="36"/>
  <c r="AW71" i="36" s="1"/>
  <c r="Z71" i="36"/>
  <c r="BA71" i="36" s="1"/>
  <c r="BA21" i="38"/>
  <c r="BA71" i="38" s="1"/>
  <c r="CB71" i="38" s="1"/>
  <c r="AW22" i="38"/>
  <c r="AW72" i="38" s="1"/>
  <c r="BX72" i="38" s="1"/>
  <c r="V72" i="36"/>
  <c r="AW72" i="36" s="1"/>
  <c r="BA22" i="38"/>
  <c r="Z72" i="36"/>
  <c r="BA72" i="36" s="1"/>
  <c r="AW23" i="38"/>
  <c r="AW73" i="38" s="1"/>
  <c r="BX73" i="38" s="1"/>
  <c r="V73" i="36"/>
  <c r="AW73" i="36" s="1"/>
  <c r="BA23" i="38"/>
  <c r="BA73" i="38" s="1"/>
  <c r="CB73" i="38" s="1"/>
  <c r="Z73" i="36"/>
  <c r="BA73" i="36" s="1"/>
  <c r="AW24" i="38"/>
  <c r="AW74" i="38" s="1"/>
  <c r="BX74" i="38" s="1"/>
  <c r="V74" i="36"/>
  <c r="AW74" i="36" s="1"/>
  <c r="BA24" i="38"/>
  <c r="Z74" i="36"/>
  <c r="BA74" i="36" s="1"/>
  <c r="V75" i="36"/>
  <c r="AW75" i="36" s="1"/>
  <c r="AW25" i="38"/>
  <c r="BA25" i="38"/>
  <c r="BA75" i="38" s="1"/>
  <c r="CB75" i="38" s="1"/>
  <c r="Z75" i="36"/>
  <c r="BA75" i="36" s="1"/>
  <c r="V76" i="36"/>
  <c r="AW76" i="36" s="1"/>
  <c r="AW26" i="38"/>
  <c r="AW76" i="38" s="1"/>
  <c r="BX76" i="38" s="1"/>
  <c r="BA26" i="38"/>
  <c r="BA76" i="38" s="1"/>
  <c r="CB76" i="38" s="1"/>
  <c r="Z76" i="36"/>
  <c r="BA76" i="36" s="1"/>
  <c r="AW27" i="38"/>
  <c r="AW77" i="38" s="1"/>
  <c r="BX77" i="38" s="1"/>
  <c r="V77" i="36"/>
  <c r="AW77" i="36" s="1"/>
  <c r="BA27" i="38"/>
  <c r="BA77" i="38" s="1"/>
  <c r="CB77" i="38" s="1"/>
  <c r="Z77" i="36"/>
  <c r="BA77" i="36" s="1"/>
  <c r="AW28" i="38"/>
  <c r="AW78" i="38" s="1"/>
  <c r="BX78" i="38" s="1"/>
  <c r="V78" i="36"/>
  <c r="AW78" i="36" s="1"/>
  <c r="BA28" i="38"/>
  <c r="BA78" i="38" s="1"/>
  <c r="CB78" i="38" s="1"/>
  <c r="Z78" i="36"/>
  <c r="BA78" i="36" s="1"/>
  <c r="V79" i="36"/>
  <c r="AW79" i="36" s="1"/>
  <c r="AW29" i="38"/>
  <c r="Z79" i="36"/>
  <c r="BA79" i="36" s="1"/>
  <c r="BA29" i="38"/>
  <c r="BA79" i="38" s="1"/>
  <c r="CB79" i="38" s="1"/>
  <c r="AW30" i="38"/>
  <c r="AW80" i="38" s="1"/>
  <c r="BX80" i="38" s="1"/>
  <c r="V80" i="36"/>
  <c r="AW80" i="36" s="1"/>
  <c r="BA30" i="38"/>
  <c r="Z80" i="36"/>
  <c r="BA80" i="36" s="1"/>
  <c r="AW31" i="38"/>
  <c r="AW81" i="38" s="1"/>
  <c r="BX81" i="38" s="1"/>
  <c r="V81" i="36"/>
  <c r="AW81" i="36" s="1"/>
  <c r="BA31" i="38"/>
  <c r="BA81" i="38" s="1"/>
  <c r="CB81" i="38" s="1"/>
  <c r="Z81" i="36"/>
  <c r="BA81" i="36" s="1"/>
  <c r="AW32" i="38"/>
  <c r="AW82" i="38" s="1"/>
  <c r="BX82" i="38" s="1"/>
  <c r="V82" i="36"/>
  <c r="AW82" i="36" s="1"/>
  <c r="BA32" i="38"/>
  <c r="BA82" i="38" s="1"/>
  <c r="CB82" i="38" s="1"/>
  <c r="Z82" i="36"/>
  <c r="BA82" i="36" s="1"/>
  <c r="AW33" i="38"/>
  <c r="AW83" i="38" s="1"/>
  <c r="V83" i="36"/>
  <c r="AW83" i="36" s="1"/>
  <c r="BA33" i="38"/>
  <c r="BA83" i="38" s="1"/>
  <c r="CB83" i="38" s="1"/>
  <c r="Z83" i="36"/>
  <c r="BA83" i="36" s="1"/>
  <c r="AW34" i="38"/>
  <c r="AW84" i="38" s="1"/>
  <c r="BX84" i="38" s="1"/>
  <c r="V84" i="36"/>
  <c r="AW84" i="36" s="1"/>
  <c r="BA34" i="38"/>
  <c r="BA84" i="38" s="1"/>
  <c r="CB84" i="38" s="1"/>
  <c r="Z84" i="36"/>
  <c r="BA84" i="36" s="1"/>
  <c r="V85" i="36"/>
  <c r="AW85" i="36" s="1"/>
  <c r="AW35" i="38"/>
  <c r="BA35" i="38"/>
  <c r="BA85" i="38" s="1"/>
  <c r="CB85" i="38" s="1"/>
  <c r="Z85" i="36"/>
  <c r="BA85" i="36" s="1"/>
  <c r="AW36" i="38"/>
  <c r="AW86" i="38" s="1"/>
  <c r="BX86" i="38" s="1"/>
  <c r="V86" i="36"/>
  <c r="AW86" i="36" s="1"/>
  <c r="BA36" i="38"/>
  <c r="BA86" i="38" s="1"/>
  <c r="CB86" i="38" s="1"/>
  <c r="Z86" i="36"/>
  <c r="BA86" i="36" s="1"/>
  <c r="AW37" i="38"/>
  <c r="AW87" i="38" s="1"/>
  <c r="V87" i="36"/>
  <c r="AW87" i="36" s="1"/>
  <c r="BA37" i="38"/>
  <c r="BA87" i="38" s="1"/>
  <c r="CB87" i="38" s="1"/>
  <c r="Z87" i="36"/>
  <c r="BA87" i="36" s="1"/>
  <c r="AW38" i="38"/>
  <c r="AW88" i="38" s="1"/>
  <c r="BX88" i="38" s="1"/>
  <c r="V88" i="36"/>
  <c r="AW88" i="36" s="1"/>
  <c r="BA38" i="38"/>
  <c r="BA88" i="38" s="1"/>
  <c r="CB88" i="38" s="1"/>
  <c r="Z88" i="36"/>
  <c r="BA88" i="36" s="1"/>
  <c r="AW39" i="38"/>
  <c r="AW89" i="38" s="1"/>
  <c r="BX89" i="38" s="1"/>
  <c r="V89" i="36"/>
  <c r="AW89" i="36" s="1"/>
  <c r="BA39" i="38"/>
  <c r="BA89" i="38" s="1"/>
  <c r="CB89" i="38" s="1"/>
  <c r="Z89" i="36"/>
  <c r="BA89" i="36" s="1"/>
  <c r="AW40" i="38"/>
  <c r="AW90" i="38" s="1"/>
  <c r="BX90" i="38" s="1"/>
  <c r="V90" i="36"/>
  <c r="AW90" i="36" s="1"/>
  <c r="Z90" i="36"/>
  <c r="BA90" i="36" s="1"/>
  <c r="BA40" i="38"/>
  <c r="BA90" i="38" s="1"/>
  <c r="CB90" i="38" s="1"/>
  <c r="AW41" i="38"/>
  <c r="AW91" i="38" s="1"/>
  <c r="V91" i="36"/>
  <c r="AW91" i="36" s="1"/>
  <c r="BA41" i="38"/>
  <c r="Z91" i="36"/>
  <c r="BA91" i="36" s="1"/>
  <c r="V92" i="36"/>
  <c r="AW92" i="36" s="1"/>
  <c r="AW42" i="38"/>
  <c r="BA42" i="38"/>
  <c r="BA92" i="38" s="1"/>
  <c r="CB92" i="38" s="1"/>
  <c r="Z92" i="36"/>
  <c r="BA92" i="36" s="1"/>
  <c r="V93" i="36"/>
  <c r="AW93" i="36" s="1"/>
  <c r="AW43" i="38"/>
  <c r="AW93" i="38" s="1"/>
  <c r="BX93" i="38" s="1"/>
  <c r="Z93" i="36"/>
  <c r="BA93" i="36" s="1"/>
  <c r="BA43" i="38"/>
  <c r="BA93" i="38" s="1"/>
  <c r="CB93" i="38" s="1"/>
  <c r="AW44" i="38"/>
  <c r="AW94" i="38" s="1"/>
  <c r="BX94" i="38" s="1"/>
  <c r="V94" i="36"/>
  <c r="AW94" i="36" s="1"/>
  <c r="BA44" i="38"/>
  <c r="Z94" i="36"/>
  <c r="BA94" i="36" s="1"/>
  <c r="AW45" i="38"/>
  <c r="AW95" i="38" s="1"/>
  <c r="V95" i="36"/>
  <c r="AW95" i="36" s="1"/>
  <c r="BA45" i="38"/>
  <c r="BA95" i="38" s="1"/>
  <c r="CB95" i="38" s="1"/>
  <c r="Z95" i="36"/>
  <c r="BA95" i="36" s="1"/>
  <c r="AW46" i="38"/>
  <c r="AW96" i="38" s="1"/>
  <c r="BX96" i="38" s="1"/>
  <c r="V96" i="36"/>
  <c r="AW96" i="36" s="1"/>
  <c r="BA46" i="38"/>
  <c r="BA96" i="38" s="1"/>
  <c r="CB96" i="38" s="1"/>
  <c r="Z96" i="36"/>
  <c r="BA96" i="36" s="1"/>
  <c r="AW47" i="38"/>
  <c r="AW97" i="38" s="1"/>
  <c r="BX97" i="38" s="1"/>
  <c r="V97" i="36"/>
  <c r="AW97" i="36" s="1"/>
  <c r="Z97" i="36"/>
  <c r="BA97" i="36" s="1"/>
  <c r="BA47" i="38"/>
  <c r="BA97" i="38" s="1"/>
  <c r="CB97" i="38" s="1"/>
  <c r="AW48" i="38"/>
  <c r="AW98" i="38" s="1"/>
  <c r="BX98" i="38" s="1"/>
  <c r="V98" i="36"/>
  <c r="AW98" i="36" s="1"/>
  <c r="BA48" i="38"/>
  <c r="Z98" i="36"/>
  <c r="BA98" i="36" s="1"/>
  <c r="AW49" i="38"/>
  <c r="AW99" i="38" s="1"/>
  <c r="V99" i="36"/>
  <c r="AW99" i="36" s="1"/>
  <c r="BA49" i="38"/>
  <c r="BA99" i="38" s="1"/>
  <c r="CB99" i="38" s="1"/>
  <c r="Z99" i="36"/>
  <c r="BA99" i="36" s="1"/>
  <c r="AW50" i="38"/>
  <c r="AW100" i="38" s="1"/>
  <c r="BX100" i="38" s="1"/>
  <c r="V100" i="36"/>
  <c r="AW100" i="36" s="1"/>
  <c r="BA50" i="38"/>
  <c r="BA100" i="38" s="1"/>
  <c r="CB100" i="38" s="1"/>
  <c r="Z100" i="36"/>
  <c r="BA100" i="36" s="1"/>
  <c r="V101" i="36"/>
  <c r="AW101" i="36" s="1"/>
  <c r="AW51" i="38"/>
  <c r="BA51" i="38"/>
  <c r="BA101" i="38" s="1"/>
  <c r="CB101" i="38" s="1"/>
  <c r="Z101" i="36"/>
  <c r="BA101" i="36" s="1"/>
  <c r="AW52" i="38"/>
  <c r="AW102" i="38" s="1"/>
  <c r="BX102" i="38" s="1"/>
  <c r="V102" i="36"/>
  <c r="AW102" i="36" s="1"/>
  <c r="BA52" i="38"/>
  <c r="BA102" i="38" s="1"/>
  <c r="CB102" i="38" s="1"/>
  <c r="Z102" i="36"/>
  <c r="BA102" i="36" s="1"/>
  <c r="AW53" i="38"/>
  <c r="AW103" i="38" s="1"/>
  <c r="V103" i="36"/>
  <c r="AW103" i="36" s="1"/>
  <c r="BA53" i="38"/>
  <c r="BA103" i="38" s="1"/>
  <c r="CB103" i="38" s="1"/>
  <c r="Z103" i="36"/>
  <c r="BA103" i="36" s="1"/>
  <c r="AW54" i="38"/>
  <c r="AW104" i="38" s="1"/>
  <c r="BX104" i="38" s="1"/>
  <c r="V104" i="36"/>
  <c r="AW104" i="36" s="1"/>
  <c r="Z104" i="36"/>
  <c r="BA104" i="36" s="1"/>
  <c r="BA54" i="38"/>
  <c r="BA104" i="38" s="1"/>
  <c r="CB104" i="38" s="1"/>
  <c r="V57" i="35"/>
  <c r="AW57" i="35" s="1"/>
  <c r="Z57" i="35"/>
  <c r="BA57" i="35" s="1"/>
  <c r="V58" i="35"/>
  <c r="AW58" i="35" s="1"/>
  <c r="Z58" i="35"/>
  <c r="BA58" i="35" s="1"/>
  <c r="V59" i="35"/>
  <c r="AW59" i="35" s="1"/>
  <c r="Z59" i="35"/>
  <c r="BA59" i="35" s="1"/>
  <c r="V60" i="35"/>
  <c r="AW60" i="35" s="1"/>
  <c r="Z60" i="35"/>
  <c r="BA60" i="35" s="1"/>
  <c r="V61" i="35"/>
  <c r="AW61" i="35" s="1"/>
  <c r="Z61" i="35"/>
  <c r="BA61" i="35" s="1"/>
  <c r="V62" i="35"/>
  <c r="AW62" i="35" s="1"/>
  <c r="Z62" i="35"/>
  <c r="BA62" i="35" s="1"/>
  <c r="V63" i="35"/>
  <c r="AW63" i="35" s="1"/>
  <c r="Z63" i="35"/>
  <c r="BA63" i="35" s="1"/>
  <c r="V64" i="35"/>
  <c r="AW64" i="35" s="1"/>
  <c r="Z64" i="35"/>
  <c r="BA64" i="35" s="1"/>
  <c r="V65" i="35"/>
  <c r="AW65" i="35" s="1"/>
  <c r="Z65" i="35"/>
  <c r="BA65" i="35" s="1"/>
  <c r="V66" i="35"/>
  <c r="AW66" i="35" s="1"/>
  <c r="Z66" i="35"/>
  <c r="BA66" i="35" s="1"/>
  <c r="V67" i="35"/>
  <c r="AW67" i="35" s="1"/>
  <c r="Z67" i="35"/>
  <c r="BA67" i="35" s="1"/>
  <c r="V68" i="35"/>
  <c r="AW68" i="35" s="1"/>
  <c r="Z68" i="35"/>
  <c r="BA68" i="35" s="1"/>
  <c r="V69" i="35"/>
  <c r="AW69" i="35" s="1"/>
  <c r="Z69" i="35"/>
  <c r="BA69" i="35" s="1"/>
  <c r="V70" i="35"/>
  <c r="AW70" i="35" s="1"/>
  <c r="Z70" i="35"/>
  <c r="BA70" i="35" s="1"/>
  <c r="V71" i="35"/>
  <c r="AW71" i="35" s="1"/>
  <c r="Z71" i="35"/>
  <c r="BA71" i="35" s="1"/>
  <c r="V72" i="35"/>
  <c r="AW72" i="35" s="1"/>
  <c r="Z72" i="35"/>
  <c r="BA72" i="35" s="1"/>
  <c r="V73" i="35"/>
  <c r="AW73" i="35" s="1"/>
  <c r="Z73" i="35"/>
  <c r="BA73" i="35" s="1"/>
  <c r="V74" i="35"/>
  <c r="AW74" i="35" s="1"/>
  <c r="Z74" i="35"/>
  <c r="BA74" i="35" s="1"/>
  <c r="V75" i="35"/>
  <c r="AW75" i="35" s="1"/>
  <c r="Z75" i="35"/>
  <c r="BA75" i="35" s="1"/>
  <c r="V76" i="35"/>
  <c r="AW76" i="35" s="1"/>
  <c r="Z76" i="35"/>
  <c r="BA76" i="35" s="1"/>
  <c r="V77" i="35"/>
  <c r="AW77" i="35" s="1"/>
  <c r="Z77" i="35"/>
  <c r="BA77" i="35" s="1"/>
  <c r="V78" i="35"/>
  <c r="AW78" i="35" s="1"/>
  <c r="Z78" i="35"/>
  <c r="BA78" i="35" s="1"/>
  <c r="V79" i="35"/>
  <c r="AW79" i="35" s="1"/>
  <c r="Z79" i="35"/>
  <c r="BA79" i="35" s="1"/>
  <c r="V80" i="35"/>
  <c r="AW80" i="35" s="1"/>
  <c r="Z80" i="35"/>
  <c r="BA80" i="35" s="1"/>
  <c r="V81" i="35"/>
  <c r="AW81" i="35" s="1"/>
  <c r="Z81" i="35"/>
  <c r="BA81" i="35" s="1"/>
  <c r="V82" i="35"/>
  <c r="AW82" i="35" s="1"/>
  <c r="Z82" i="35"/>
  <c r="BA82" i="35" s="1"/>
  <c r="V83" i="35"/>
  <c r="AW83" i="35" s="1"/>
  <c r="Z83" i="35"/>
  <c r="BA83" i="35" s="1"/>
  <c r="V84" i="35"/>
  <c r="AW84" i="35" s="1"/>
  <c r="Z84" i="35"/>
  <c r="BA84" i="35" s="1"/>
  <c r="V85" i="35"/>
  <c r="AW85" i="35" s="1"/>
  <c r="Z85" i="35"/>
  <c r="BA85" i="35" s="1"/>
  <c r="V86" i="35"/>
  <c r="AW86" i="35" s="1"/>
  <c r="Z86" i="35"/>
  <c r="BA86" i="35" s="1"/>
  <c r="V87" i="35"/>
  <c r="AW87" i="35" s="1"/>
  <c r="Z87" i="35"/>
  <c r="BA87" i="35" s="1"/>
  <c r="V88" i="35"/>
  <c r="AW88" i="35" s="1"/>
  <c r="Z88" i="35"/>
  <c r="BA88" i="35" s="1"/>
  <c r="V89" i="35"/>
  <c r="AW89" i="35" s="1"/>
  <c r="Z89" i="35"/>
  <c r="BA89" i="35" s="1"/>
  <c r="V90" i="35"/>
  <c r="AW90" i="35" s="1"/>
  <c r="Z90" i="35"/>
  <c r="BA90" i="35" s="1"/>
  <c r="V91" i="35"/>
  <c r="AW91" i="35" s="1"/>
  <c r="Z91" i="35"/>
  <c r="BA91" i="35" s="1"/>
  <c r="V92" i="35"/>
  <c r="AW92" i="35" s="1"/>
  <c r="Z92" i="35"/>
  <c r="BA92" i="35" s="1"/>
  <c r="V93" i="35"/>
  <c r="AW93" i="35" s="1"/>
  <c r="Z93" i="35"/>
  <c r="BA93" i="35" s="1"/>
  <c r="V94" i="35"/>
  <c r="AW94" i="35" s="1"/>
  <c r="Z94" i="35"/>
  <c r="BA94" i="35" s="1"/>
  <c r="V95" i="35"/>
  <c r="AW95" i="35" s="1"/>
  <c r="Z95" i="35"/>
  <c r="BA95" i="35" s="1"/>
  <c r="V96" i="35"/>
  <c r="AW96" i="35" s="1"/>
  <c r="Z96" i="35"/>
  <c r="BA96" i="35" s="1"/>
  <c r="V97" i="35"/>
  <c r="AW97" i="35" s="1"/>
  <c r="Z97" i="35"/>
  <c r="BA97" i="35" s="1"/>
  <c r="V98" i="35"/>
  <c r="AW98" i="35" s="1"/>
  <c r="Z98" i="35"/>
  <c r="BA98" i="35" s="1"/>
  <c r="V99" i="35"/>
  <c r="AW99" i="35" s="1"/>
  <c r="Z99" i="35"/>
  <c r="BA99" i="35" s="1"/>
  <c r="V100" i="35"/>
  <c r="AW100" i="35" s="1"/>
  <c r="Z100" i="35"/>
  <c r="BA100" i="35" s="1"/>
  <c r="V101" i="35"/>
  <c r="AW101" i="35" s="1"/>
  <c r="Z101" i="35"/>
  <c r="BA101" i="35" s="1"/>
  <c r="V102" i="35"/>
  <c r="AW102" i="35" s="1"/>
  <c r="Z102" i="35"/>
  <c r="BA102" i="35" s="1"/>
  <c r="V103" i="35"/>
  <c r="AW103" i="35" s="1"/>
  <c r="Z103" i="35"/>
  <c r="BA103" i="35" s="1"/>
  <c r="V104" i="35"/>
  <c r="AW104" i="35" s="1"/>
  <c r="Z104" i="35"/>
  <c r="BA104" i="35" s="1"/>
  <c r="X62" i="34"/>
  <c r="AY62" i="34" s="1"/>
  <c r="R63" i="34"/>
  <c r="AS63" i="34" s="1"/>
  <c r="X63" i="34"/>
  <c r="AY63" i="34" s="1"/>
  <c r="R64" i="34"/>
  <c r="AS64" i="34" s="1"/>
  <c r="X64" i="34"/>
  <c r="AY64" i="34" s="1"/>
  <c r="R65" i="34"/>
  <c r="AS65" i="34" s="1"/>
  <c r="X65" i="34"/>
  <c r="AY65" i="34" s="1"/>
  <c r="R66" i="34"/>
  <c r="AS66" i="34" s="1"/>
  <c r="X66" i="34"/>
  <c r="AY66" i="34" s="1"/>
  <c r="R67" i="34"/>
  <c r="AS67" i="34" s="1"/>
  <c r="X67" i="34"/>
  <c r="AY67" i="34" s="1"/>
  <c r="R68" i="34"/>
  <c r="AS68" i="34" s="1"/>
  <c r="X68" i="34"/>
  <c r="AY68" i="34" s="1"/>
  <c r="R69" i="34"/>
  <c r="AS69" i="34" s="1"/>
  <c r="X69" i="34"/>
  <c r="AY69" i="34" s="1"/>
  <c r="R70" i="34"/>
  <c r="AS70" i="34" s="1"/>
  <c r="X70" i="34"/>
  <c r="AY70" i="34" s="1"/>
  <c r="R71" i="34"/>
  <c r="AS71" i="34" s="1"/>
  <c r="X71" i="34"/>
  <c r="AY71" i="34" s="1"/>
  <c r="R72" i="34"/>
  <c r="AS72" i="34" s="1"/>
  <c r="X72" i="34"/>
  <c r="AY72" i="34" s="1"/>
  <c r="R73" i="34"/>
  <c r="AS73" i="34" s="1"/>
  <c r="X73" i="34"/>
  <c r="AY73" i="34" s="1"/>
  <c r="R74" i="34"/>
  <c r="AS74" i="34" s="1"/>
  <c r="X74" i="34"/>
  <c r="AY74" i="34" s="1"/>
  <c r="R75" i="34"/>
  <c r="AS75" i="34" s="1"/>
  <c r="X75" i="34"/>
  <c r="AY75" i="34" s="1"/>
  <c r="R76" i="34"/>
  <c r="AS76" i="34" s="1"/>
  <c r="X76" i="34"/>
  <c r="AY76" i="34" s="1"/>
  <c r="R77" i="34"/>
  <c r="AS77" i="34" s="1"/>
  <c r="X77" i="34"/>
  <c r="AY77" i="34" s="1"/>
  <c r="R78" i="34"/>
  <c r="AS78" i="34" s="1"/>
  <c r="X78" i="34"/>
  <c r="AY78" i="34" s="1"/>
  <c r="R79" i="34"/>
  <c r="AS79" i="34" s="1"/>
  <c r="X79" i="34"/>
  <c r="AY79" i="34" s="1"/>
  <c r="R80" i="34"/>
  <c r="AS80" i="34" s="1"/>
  <c r="X80" i="34"/>
  <c r="AY80" i="34" s="1"/>
  <c r="R81" i="34"/>
  <c r="AS81" i="34" s="1"/>
  <c r="X81" i="34"/>
  <c r="AY81" i="34" s="1"/>
  <c r="R82" i="34"/>
  <c r="AS82" i="34" s="1"/>
  <c r="X82" i="34"/>
  <c r="AY82" i="34" s="1"/>
  <c r="R83" i="34"/>
  <c r="AS83" i="34" s="1"/>
  <c r="X83" i="34"/>
  <c r="AY83" i="34" s="1"/>
  <c r="R84" i="34"/>
  <c r="AS84" i="34" s="1"/>
  <c r="X84" i="34"/>
  <c r="AY84" i="34" s="1"/>
  <c r="R85" i="34"/>
  <c r="AS85" i="34" s="1"/>
  <c r="X85" i="34"/>
  <c r="AY85" i="34" s="1"/>
  <c r="R86" i="34"/>
  <c r="AS86" i="34" s="1"/>
  <c r="X86" i="34"/>
  <c r="AY86" i="34" s="1"/>
  <c r="R87" i="34"/>
  <c r="AS87" i="34" s="1"/>
  <c r="X87" i="34"/>
  <c r="AY87" i="34" s="1"/>
  <c r="R88" i="34"/>
  <c r="AS88" i="34" s="1"/>
  <c r="X88" i="34"/>
  <c r="AY88" i="34" s="1"/>
  <c r="R89" i="34"/>
  <c r="AS89" i="34" s="1"/>
  <c r="X89" i="34"/>
  <c r="AY89" i="34" s="1"/>
  <c r="R90" i="34"/>
  <c r="AS90" i="34" s="1"/>
  <c r="X90" i="34"/>
  <c r="AY90" i="34" s="1"/>
  <c r="R91" i="34"/>
  <c r="AS91" i="34" s="1"/>
  <c r="X91" i="34"/>
  <c r="AY91" i="34" s="1"/>
  <c r="R92" i="34"/>
  <c r="AS92" i="34" s="1"/>
  <c r="X92" i="34"/>
  <c r="AY92" i="34" s="1"/>
  <c r="R93" i="34"/>
  <c r="AS93" i="34" s="1"/>
  <c r="X93" i="34"/>
  <c r="AY93" i="34" s="1"/>
  <c r="R94" i="34"/>
  <c r="AS94" i="34" s="1"/>
  <c r="X94" i="34"/>
  <c r="AY94" i="34" s="1"/>
  <c r="R95" i="34"/>
  <c r="AS95" i="34" s="1"/>
  <c r="X95" i="34"/>
  <c r="AY95" i="34" s="1"/>
  <c r="R96" i="34"/>
  <c r="AS96" i="34" s="1"/>
  <c r="X96" i="34"/>
  <c r="AY96" i="34" s="1"/>
  <c r="R97" i="34"/>
  <c r="AS97" i="34" s="1"/>
  <c r="X97" i="34"/>
  <c r="AY97" i="34" s="1"/>
  <c r="R98" i="34"/>
  <c r="AS98" i="34" s="1"/>
  <c r="X98" i="34"/>
  <c r="AY98" i="34" s="1"/>
  <c r="R99" i="34"/>
  <c r="AS99" i="34" s="1"/>
  <c r="X99" i="34"/>
  <c r="AY99" i="34" s="1"/>
  <c r="R100" i="34"/>
  <c r="AS100" i="34" s="1"/>
  <c r="X100" i="34"/>
  <c r="AY100" i="34" s="1"/>
  <c r="R101" i="34"/>
  <c r="AS101" i="34" s="1"/>
  <c r="X101" i="34"/>
  <c r="AY101" i="34" s="1"/>
  <c r="R102" i="34"/>
  <c r="AS102" i="34" s="1"/>
  <c r="X102" i="34"/>
  <c r="AY102" i="34" s="1"/>
  <c r="R103" i="34"/>
  <c r="AS103" i="34" s="1"/>
  <c r="X103" i="34"/>
  <c r="AY103" i="34" s="1"/>
  <c r="R104" i="34"/>
  <c r="AS104" i="34" s="1"/>
  <c r="X104" i="34"/>
  <c r="AY104" i="34" s="1"/>
  <c r="V57" i="34"/>
  <c r="AW57" i="34" s="1"/>
  <c r="Z57" i="34"/>
  <c r="BA57" i="34" s="1"/>
  <c r="V58" i="34"/>
  <c r="AW58" i="34" s="1"/>
  <c r="Z58" i="34"/>
  <c r="BA58" i="34" s="1"/>
  <c r="V59" i="34"/>
  <c r="AW59" i="34" s="1"/>
  <c r="Z59" i="34"/>
  <c r="BA59" i="34" s="1"/>
  <c r="V60" i="34"/>
  <c r="AW60" i="34" s="1"/>
  <c r="Z60" i="34"/>
  <c r="BA60" i="34" s="1"/>
  <c r="V61" i="34"/>
  <c r="AW61" i="34" s="1"/>
  <c r="Z61" i="34"/>
  <c r="BA61" i="34" s="1"/>
  <c r="V62" i="34"/>
  <c r="AW62" i="34" s="1"/>
  <c r="Y62" i="34"/>
  <c r="AZ62" i="34" s="1"/>
  <c r="S63" i="34"/>
  <c r="AT63" i="34" s="1"/>
  <c r="Y63" i="34"/>
  <c r="AZ63" i="34" s="1"/>
  <c r="S64" i="34"/>
  <c r="AT64" i="34" s="1"/>
  <c r="Y64" i="34"/>
  <c r="AZ64" i="34" s="1"/>
  <c r="S65" i="34"/>
  <c r="AT65" i="34" s="1"/>
  <c r="Y65" i="34"/>
  <c r="AZ65" i="34" s="1"/>
  <c r="S66" i="34"/>
  <c r="AT66" i="34" s="1"/>
  <c r="Y66" i="34"/>
  <c r="AZ66" i="34" s="1"/>
  <c r="S67" i="34"/>
  <c r="AT67" i="34" s="1"/>
  <c r="Y67" i="34"/>
  <c r="AZ67" i="34" s="1"/>
  <c r="S68" i="34"/>
  <c r="AT68" i="34" s="1"/>
  <c r="Y68" i="34"/>
  <c r="AZ68" i="34" s="1"/>
  <c r="S69" i="34"/>
  <c r="AT69" i="34" s="1"/>
  <c r="Y69" i="34"/>
  <c r="AZ69" i="34" s="1"/>
  <c r="S70" i="34"/>
  <c r="AT70" i="34" s="1"/>
  <c r="Y70" i="34"/>
  <c r="AZ70" i="34" s="1"/>
  <c r="S71" i="34"/>
  <c r="AT71" i="34" s="1"/>
  <c r="Y71" i="34"/>
  <c r="AZ71" i="34" s="1"/>
  <c r="S72" i="34"/>
  <c r="AT72" i="34" s="1"/>
  <c r="Y72" i="34"/>
  <c r="AZ72" i="34" s="1"/>
  <c r="S73" i="34"/>
  <c r="AT73" i="34" s="1"/>
  <c r="Y73" i="34"/>
  <c r="AZ73" i="34" s="1"/>
  <c r="S74" i="34"/>
  <c r="AT74" i="34" s="1"/>
  <c r="Y74" i="34"/>
  <c r="AZ74" i="34" s="1"/>
  <c r="S75" i="34"/>
  <c r="AT75" i="34" s="1"/>
  <c r="Y75" i="34"/>
  <c r="AZ75" i="34" s="1"/>
  <c r="S76" i="34"/>
  <c r="AT76" i="34" s="1"/>
  <c r="Y76" i="34"/>
  <c r="AZ76" i="34" s="1"/>
  <c r="S77" i="34"/>
  <c r="AT77" i="34" s="1"/>
  <c r="Y77" i="34"/>
  <c r="AZ77" i="34" s="1"/>
  <c r="S78" i="34"/>
  <c r="AT78" i="34" s="1"/>
  <c r="Y78" i="34"/>
  <c r="AZ78" i="34" s="1"/>
  <c r="S79" i="34"/>
  <c r="AT79" i="34" s="1"/>
  <c r="Y79" i="34"/>
  <c r="AZ79" i="34" s="1"/>
  <c r="S80" i="34"/>
  <c r="AT80" i="34" s="1"/>
  <c r="Y80" i="34"/>
  <c r="AZ80" i="34" s="1"/>
  <c r="S81" i="34"/>
  <c r="AT81" i="34" s="1"/>
  <c r="Y81" i="34"/>
  <c r="AZ81" i="34" s="1"/>
  <c r="S82" i="34"/>
  <c r="AT82" i="34" s="1"/>
  <c r="Y82" i="34"/>
  <c r="AZ82" i="34" s="1"/>
  <c r="S83" i="34"/>
  <c r="AT83" i="34" s="1"/>
  <c r="Y83" i="34"/>
  <c r="AZ83" i="34" s="1"/>
  <c r="S84" i="34"/>
  <c r="AT84" i="34" s="1"/>
  <c r="Y84" i="34"/>
  <c r="AZ84" i="34" s="1"/>
  <c r="S85" i="34"/>
  <c r="AT85" i="34" s="1"/>
  <c r="Y85" i="34"/>
  <c r="AZ85" i="34" s="1"/>
  <c r="S86" i="34"/>
  <c r="AT86" i="34" s="1"/>
  <c r="Y86" i="34"/>
  <c r="AZ86" i="34" s="1"/>
  <c r="S87" i="34"/>
  <c r="AT87" i="34" s="1"/>
  <c r="Y87" i="34"/>
  <c r="AZ87" i="34" s="1"/>
  <c r="S88" i="34"/>
  <c r="AT88" i="34" s="1"/>
  <c r="Y88" i="34"/>
  <c r="AZ88" i="34" s="1"/>
  <c r="S89" i="34"/>
  <c r="AT89" i="34" s="1"/>
  <c r="Y89" i="34"/>
  <c r="AZ89" i="34" s="1"/>
  <c r="S90" i="34"/>
  <c r="AT90" i="34" s="1"/>
  <c r="Y90" i="34"/>
  <c r="AZ90" i="34" s="1"/>
  <c r="S91" i="34"/>
  <c r="AT91" i="34" s="1"/>
  <c r="Y91" i="34"/>
  <c r="AZ91" i="34" s="1"/>
  <c r="S92" i="34"/>
  <c r="AT92" i="34" s="1"/>
  <c r="Y92" i="34"/>
  <c r="AZ92" i="34" s="1"/>
  <c r="S93" i="34"/>
  <c r="AT93" i="34" s="1"/>
  <c r="Y93" i="34"/>
  <c r="AZ93" i="34" s="1"/>
  <c r="S94" i="34"/>
  <c r="AT94" i="34" s="1"/>
  <c r="Y94" i="34"/>
  <c r="AZ94" i="34" s="1"/>
  <c r="S95" i="34"/>
  <c r="AT95" i="34" s="1"/>
  <c r="Y95" i="34"/>
  <c r="AZ95" i="34" s="1"/>
  <c r="S96" i="34"/>
  <c r="AT96" i="34" s="1"/>
  <c r="Y96" i="34"/>
  <c r="AZ96" i="34" s="1"/>
  <c r="S97" i="34"/>
  <c r="AT97" i="34" s="1"/>
  <c r="Y97" i="34"/>
  <c r="AZ97" i="34" s="1"/>
  <c r="S98" i="34"/>
  <c r="AT98" i="34" s="1"/>
  <c r="Y98" i="34"/>
  <c r="AZ98" i="34" s="1"/>
  <c r="S99" i="34"/>
  <c r="AT99" i="34" s="1"/>
  <c r="Y99" i="34"/>
  <c r="AZ99" i="34" s="1"/>
  <c r="S100" i="34"/>
  <c r="AT100" i="34" s="1"/>
  <c r="Y100" i="34"/>
  <c r="AZ100" i="34" s="1"/>
  <c r="S101" i="34"/>
  <c r="AT101" i="34" s="1"/>
  <c r="Y101" i="34"/>
  <c r="AZ101" i="34" s="1"/>
  <c r="S102" i="34"/>
  <c r="AT102" i="34" s="1"/>
  <c r="Y102" i="34"/>
  <c r="AZ102" i="34" s="1"/>
  <c r="S103" i="34"/>
  <c r="AT103" i="34" s="1"/>
  <c r="Y103" i="34"/>
  <c r="AZ103" i="34" s="1"/>
  <c r="S104" i="34"/>
  <c r="AT104" i="34" s="1"/>
  <c r="Y104" i="34"/>
  <c r="AZ104" i="34" s="1"/>
  <c r="Z62" i="34"/>
  <c r="BA62" i="34" s="1"/>
  <c r="V63" i="34"/>
  <c r="AW63" i="34" s="1"/>
  <c r="Z63" i="34"/>
  <c r="BA63" i="34" s="1"/>
  <c r="V64" i="34"/>
  <c r="AW64" i="34" s="1"/>
  <c r="Z64" i="34"/>
  <c r="BA64" i="34" s="1"/>
  <c r="V65" i="34"/>
  <c r="AW65" i="34" s="1"/>
  <c r="Z65" i="34"/>
  <c r="BA65" i="34" s="1"/>
  <c r="V66" i="34"/>
  <c r="AW66" i="34" s="1"/>
  <c r="Z66" i="34"/>
  <c r="BA66" i="34" s="1"/>
  <c r="V67" i="34"/>
  <c r="AW67" i="34" s="1"/>
  <c r="Z67" i="34"/>
  <c r="BA67" i="34" s="1"/>
  <c r="V68" i="34"/>
  <c r="AW68" i="34" s="1"/>
  <c r="Z68" i="34"/>
  <c r="BA68" i="34" s="1"/>
  <c r="V69" i="34"/>
  <c r="AW69" i="34" s="1"/>
  <c r="Z69" i="34"/>
  <c r="BA69" i="34" s="1"/>
  <c r="V70" i="34"/>
  <c r="AW70" i="34" s="1"/>
  <c r="Z70" i="34"/>
  <c r="BA70" i="34" s="1"/>
  <c r="V71" i="34"/>
  <c r="AW71" i="34" s="1"/>
  <c r="Z71" i="34"/>
  <c r="BA71" i="34" s="1"/>
  <c r="V72" i="34"/>
  <c r="AW72" i="34" s="1"/>
  <c r="Z72" i="34"/>
  <c r="BA72" i="34" s="1"/>
  <c r="V73" i="34"/>
  <c r="AW73" i="34" s="1"/>
  <c r="Z73" i="34"/>
  <c r="BA73" i="34" s="1"/>
  <c r="V74" i="34"/>
  <c r="AW74" i="34" s="1"/>
  <c r="Z74" i="34"/>
  <c r="BA74" i="34" s="1"/>
  <c r="V75" i="34"/>
  <c r="AW75" i="34" s="1"/>
  <c r="Z75" i="34"/>
  <c r="BA75" i="34" s="1"/>
  <c r="V76" i="34"/>
  <c r="AW76" i="34" s="1"/>
  <c r="Z76" i="34"/>
  <c r="BA76" i="34" s="1"/>
  <c r="V77" i="34"/>
  <c r="AW77" i="34" s="1"/>
  <c r="Z77" i="34"/>
  <c r="BA77" i="34" s="1"/>
  <c r="V78" i="34"/>
  <c r="AW78" i="34" s="1"/>
  <c r="Z78" i="34"/>
  <c r="BA78" i="34" s="1"/>
  <c r="V79" i="34"/>
  <c r="AW79" i="34" s="1"/>
  <c r="Z79" i="34"/>
  <c r="BA79" i="34" s="1"/>
  <c r="V80" i="34"/>
  <c r="AW80" i="34" s="1"/>
  <c r="Z80" i="34"/>
  <c r="BA80" i="34" s="1"/>
  <c r="V81" i="34"/>
  <c r="AW81" i="34" s="1"/>
  <c r="Z81" i="34"/>
  <c r="BA81" i="34" s="1"/>
  <c r="V82" i="34"/>
  <c r="AW82" i="34" s="1"/>
  <c r="Z82" i="34"/>
  <c r="BA82" i="34" s="1"/>
  <c r="V83" i="34"/>
  <c r="AW83" i="34" s="1"/>
  <c r="Z83" i="34"/>
  <c r="BA83" i="34" s="1"/>
  <c r="V84" i="34"/>
  <c r="AW84" i="34" s="1"/>
  <c r="Z84" i="34"/>
  <c r="BA84" i="34" s="1"/>
  <c r="V85" i="34"/>
  <c r="AW85" i="34" s="1"/>
  <c r="Z85" i="34"/>
  <c r="BA85" i="34" s="1"/>
  <c r="V86" i="34"/>
  <c r="AW86" i="34" s="1"/>
  <c r="Z86" i="34"/>
  <c r="BA86" i="34" s="1"/>
  <c r="V87" i="34"/>
  <c r="AW87" i="34" s="1"/>
  <c r="Z87" i="34"/>
  <c r="BA87" i="34" s="1"/>
  <c r="V88" i="34"/>
  <c r="AW88" i="34" s="1"/>
  <c r="Z88" i="34"/>
  <c r="BA88" i="34" s="1"/>
  <c r="V89" i="34"/>
  <c r="AW89" i="34" s="1"/>
  <c r="Z89" i="34"/>
  <c r="BA89" i="34" s="1"/>
  <c r="V90" i="34"/>
  <c r="AW90" i="34" s="1"/>
  <c r="Z90" i="34"/>
  <c r="BA90" i="34" s="1"/>
  <c r="V91" i="34"/>
  <c r="AW91" i="34" s="1"/>
  <c r="Z91" i="34"/>
  <c r="BA91" i="34" s="1"/>
  <c r="V92" i="34"/>
  <c r="AW92" i="34" s="1"/>
  <c r="Z92" i="34"/>
  <c r="BA92" i="34" s="1"/>
  <c r="V93" i="34"/>
  <c r="AW93" i="34" s="1"/>
  <c r="Z93" i="34"/>
  <c r="BA93" i="34" s="1"/>
  <c r="V94" i="34"/>
  <c r="AW94" i="34" s="1"/>
  <c r="Z94" i="34"/>
  <c r="BA94" i="34" s="1"/>
  <c r="V95" i="34"/>
  <c r="AW95" i="34" s="1"/>
  <c r="Z95" i="34"/>
  <c r="BA95" i="34" s="1"/>
  <c r="V96" i="34"/>
  <c r="AW96" i="34" s="1"/>
  <c r="Z96" i="34"/>
  <c r="BA96" i="34" s="1"/>
  <c r="V97" i="34"/>
  <c r="AW97" i="34" s="1"/>
  <c r="Z97" i="34"/>
  <c r="BA97" i="34" s="1"/>
  <c r="V98" i="34"/>
  <c r="AW98" i="34" s="1"/>
  <c r="Z98" i="34"/>
  <c r="BA98" i="34" s="1"/>
  <c r="V99" i="34"/>
  <c r="AW99" i="34" s="1"/>
  <c r="Z99" i="34"/>
  <c r="BA99" i="34" s="1"/>
  <c r="V100" i="34"/>
  <c r="AW100" i="34" s="1"/>
  <c r="Z100" i="34"/>
  <c r="BA100" i="34" s="1"/>
  <c r="V101" i="34"/>
  <c r="AW101" i="34" s="1"/>
  <c r="Z101" i="34"/>
  <c r="BA101" i="34" s="1"/>
  <c r="V102" i="34"/>
  <c r="AW102" i="34" s="1"/>
  <c r="Z102" i="34"/>
  <c r="BA102" i="34" s="1"/>
  <c r="V103" i="34"/>
  <c r="AW103" i="34" s="1"/>
  <c r="Z103" i="34"/>
  <c r="BA103" i="34" s="1"/>
  <c r="V104" i="34"/>
  <c r="AW104" i="34" s="1"/>
  <c r="Z104" i="34"/>
  <c r="BA104" i="34" s="1"/>
  <c r="W104" i="25"/>
  <c r="W86" i="25"/>
  <c r="Q83" i="25"/>
  <c r="W67" i="25"/>
  <c r="Q78" i="25"/>
  <c r="X57" i="25"/>
  <c r="Q57" i="25"/>
  <c r="Q58" i="25"/>
  <c r="W59" i="25"/>
  <c r="W61" i="25"/>
  <c r="Q63" i="25"/>
  <c r="Q65" i="25"/>
  <c r="Q69" i="25"/>
  <c r="Q71" i="25"/>
  <c r="Q73" i="25"/>
  <c r="W74" i="25"/>
  <c r="Q76" i="25"/>
  <c r="W77" i="25"/>
  <c r="Q79" i="25"/>
  <c r="W80" i="25"/>
  <c r="W84" i="25"/>
  <c r="Q86" i="25"/>
  <c r="W87" i="25"/>
  <c r="Q89" i="25"/>
  <c r="W90" i="25"/>
  <c r="W92" i="25"/>
  <c r="Q94" i="25"/>
  <c r="Q96" i="25"/>
  <c r="W97" i="25"/>
  <c r="Q99" i="25"/>
  <c r="W100" i="25"/>
  <c r="W102" i="25"/>
  <c r="W103" i="25"/>
  <c r="X58" i="25"/>
  <c r="R60" i="25"/>
  <c r="X61" i="25"/>
  <c r="R62" i="25"/>
  <c r="X62" i="25"/>
  <c r="R63" i="25"/>
  <c r="X63" i="25"/>
  <c r="R64" i="25"/>
  <c r="X64" i="25"/>
  <c r="R65" i="25"/>
  <c r="X65" i="25"/>
  <c r="R66" i="25"/>
  <c r="X66" i="25"/>
  <c r="R67" i="25"/>
  <c r="X67" i="25"/>
  <c r="R68" i="25"/>
  <c r="X68" i="25"/>
  <c r="R69" i="25"/>
  <c r="X69" i="25"/>
  <c r="R70" i="25"/>
  <c r="X70" i="25"/>
  <c r="R71" i="25"/>
  <c r="X71" i="25"/>
  <c r="R72" i="25"/>
  <c r="X72" i="25"/>
  <c r="R73" i="25"/>
  <c r="X73" i="25"/>
  <c r="R74" i="25"/>
  <c r="X74" i="25"/>
  <c r="R75" i="25"/>
  <c r="X75" i="25"/>
  <c r="R76" i="25"/>
  <c r="X76" i="25"/>
  <c r="R77" i="25"/>
  <c r="X77" i="25"/>
  <c r="R78" i="25"/>
  <c r="X78" i="25"/>
  <c r="R79" i="25"/>
  <c r="X79" i="25"/>
  <c r="R80" i="25"/>
  <c r="X80" i="25"/>
  <c r="R81" i="25"/>
  <c r="X81" i="25"/>
  <c r="R82" i="25"/>
  <c r="X82" i="25"/>
  <c r="R83" i="25"/>
  <c r="X83" i="25"/>
  <c r="R84" i="25"/>
  <c r="X84" i="25"/>
  <c r="R85" i="25"/>
  <c r="X85" i="25"/>
  <c r="R86" i="25"/>
  <c r="X86" i="25"/>
  <c r="R87" i="25"/>
  <c r="X87" i="25"/>
  <c r="R88" i="25"/>
  <c r="X88" i="25"/>
  <c r="R89" i="25"/>
  <c r="X89" i="25"/>
  <c r="R90" i="25"/>
  <c r="X90" i="25"/>
  <c r="R91" i="25"/>
  <c r="X91" i="25"/>
  <c r="R92" i="25"/>
  <c r="X92" i="25"/>
  <c r="R93" i="25"/>
  <c r="X93" i="25"/>
  <c r="R94" i="25"/>
  <c r="X94" i="25"/>
  <c r="R95" i="25"/>
  <c r="X95" i="25"/>
  <c r="R96" i="25"/>
  <c r="X96" i="25"/>
  <c r="R97" i="25"/>
  <c r="X97" i="25"/>
  <c r="R98" i="25"/>
  <c r="X98" i="25"/>
  <c r="R99" i="25"/>
  <c r="X99" i="25"/>
  <c r="R100" i="25"/>
  <c r="X100" i="25"/>
  <c r="R101" i="25"/>
  <c r="X101" i="25"/>
  <c r="R102" i="25"/>
  <c r="X102" i="25"/>
  <c r="R103" i="25"/>
  <c r="X103" i="25"/>
  <c r="R104" i="25"/>
  <c r="X104" i="25"/>
  <c r="W58" i="25"/>
  <c r="W60" i="25"/>
  <c r="Q62" i="25"/>
  <c r="Q64" i="25"/>
  <c r="W65" i="25"/>
  <c r="Q67" i="25"/>
  <c r="W68" i="25"/>
  <c r="Q70" i="25"/>
  <c r="Q72" i="25"/>
  <c r="Q74" i="25"/>
  <c r="W75" i="25"/>
  <c r="W79" i="25"/>
  <c r="W81" i="25"/>
  <c r="W82" i="25"/>
  <c r="Q84" i="25"/>
  <c r="Q88" i="25"/>
  <c r="W89" i="25"/>
  <c r="W91" i="25"/>
  <c r="Q93" i="25"/>
  <c r="Q95" i="25"/>
  <c r="W96" i="25"/>
  <c r="W98" i="25"/>
  <c r="Q100" i="25"/>
  <c r="W101" i="25"/>
  <c r="R57" i="25"/>
  <c r="R59" i="25"/>
  <c r="R61" i="25"/>
  <c r="S57" i="25"/>
  <c r="Y58" i="25"/>
  <c r="S60" i="25"/>
  <c r="Y61" i="25"/>
  <c r="Y62" i="25"/>
  <c r="S64" i="25"/>
  <c r="Y65" i="25"/>
  <c r="S67" i="25"/>
  <c r="S68" i="25"/>
  <c r="Y69" i="25"/>
  <c r="Y70" i="25"/>
  <c r="S72" i="25"/>
  <c r="S73" i="25"/>
  <c r="S74" i="25"/>
  <c r="Y74" i="25"/>
  <c r="S75" i="25"/>
  <c r="Y75" i="25"/>
  <c r="S76" i="25"/>
  <c r="Y76" i="25"/>
  <c r="S77" i="25"/>
  <c r="Y77" i="25"/>
  <c r="S78" i="25"/>
  <c r="Y78" i="25"/>
  <c r="S79" i="25"/>
  <c r="Y79" i="25"/>
  <c r="S80" i="25"/>
  <c r="Y80" i="25"/>
  <c r="S81" i="25"/>
  <c r="Y81" i="25"/>
  <c r="S82" i="25"/>
  <c r="Y82" i="25"/>
  <c r="S83" i="25"/>
  <c r="Y83" i="25"/>
  <c r="S84" i="25"/>
  <c r="Y84" i="25"/>
  <c r="S85" i="25"/>
  <c r="Y85" i="25"/>
  <c r="S86" i="25"/>
  <c r="Y86" i="25"/>
  <c r="S87" i="25"/>
  <c r="Y87" i="25"/>
  <c r="S88" i="25"/>
  <c r="Y88" i="25"/>
  <c r="S89" i="25"/>
  <c r="Y89" i="25"/>
  <c r="S90" i="25"/>
  <c r="Y90" i="25"/>
  <c r="S91" i="25"/>
  <c r="Y91" i="25"/>
  <c r="S92" i="25"/>
  <c r="Y92" i="25"/>
  <c r="S93" i="25"/>
  <c r="Y93" i="25"/>
  <c r="S94" i="25"/>
  <c r="Y94" i="25"/>
  <c r="S95" i="25"/>
  <c r="Y95" i="25"/>
  <c r="S96" i="25"/>
  <c r="Y96" i="25"/>
  <c r="S97" i="25"/>
  <c r="Y97" i="25"/>
  <c r="S98" i="25"/>
  <c r="Y98" i="25"/>
  <c r="S99" i="25"/>
  <c r="Y99" i="25"/>
  <c r="S100" i="25"/>
  <c r="Y100" i="25"/>
  <c r="S101" i="25"/>
  <c r="Y101" i="25"/>
  <c r="S102" i="25"/>
  <c r="Y102" i="25"/>
  <c r="S103" i="25"/>
  <c r="Y103" i="25"/>
  <c r="S104" i="25"/>
  <c r="Y104" i="25"/>
  <c r="W57" i="25"/>
  <c r="Q59" i="25"/>
  <c r="Q60" i="25"/>
  <c r="Q61" i="25"/>
  <c r="W62" i="25"/>
  <c r="W63" i="25"/>
  <c r="W64" i="25"/>
  <c r="Q66" i="25"/>
  <c r="W66" i="25"/>
  <c r="Q68" i="25"/>
  <c r="W69" i="25"/>
  <c r="W70" i="25"/>
  <c r="W71" i="25"/>
  <c r="W72" i="25"/>
  <c r="W73" i="25"/>
  <c r="Q75" i="25"/>
  <c r="W76" i="25"/>
  <c r="Q77" i="25"/>
  <c r="W78" i="25"/>
  <c r="Q80" i="25"/>
  <c r="Q81" i="25"/>
  <c r="Q82" i="25"/>
  <c r="W83" i="25"/>
  <c r="Q85" i="25"/>
  <c r="W85" i="25"/>
  <c r="Q87" i="25"/>
  <c r="W88" i="25"/>
  <c r="Q90" i="25"/>
  <c r="Q91" i="25"/>
  <c r="Q92" i="25"/>
  <c r="W93" i="25"/>
  <c r="W94" i="25"/>
  <c r="W95" i="25"/>
  <c r="Q97" i="25"/>
  <c r="Q98" i="25"/>
  <c r="W99" i="25"/>
  <c r="Q101" i="25"/>
  <c r="Q102" i="25"/>
  <c r="Q103" i="25"/>
  <c r="Q104" i="25"/>
  <c r="R58" i="25"/>
  <c r="X59" i="25"/>
  <c r="X60" i="25"/>
  <c r="Y57" i="25"/>
  <c r="S58" i="25"/>
  <c r="S59" i="25"/>
  <c r="Y59" i="25"/>
  <c r="Y60" i="25"/>
  <c r="S61" i="25"/>
  <c r="S62" i="25"/>
  <c r="S63" i="25"/>
  <c r="Y63" i="25"/>
  <c r="Y64" i="25"/>
  <c r="S65" i="25"/>
  <c r="S66" i="25"/>
  <c r="Y66" i="25"/>
  <c r="Y67" i="25"/>
  <c r="Y68" i="25"/>
  <c r="S69" i="25"/>
  <c r="S70" i="25"/>
  <c r="S71" i="25"/>
  <c r="Y71" i="25"/>
  <c r="Y72" i="25"/>
  <c r="Y73" i="25"/>
  <c r="V57" i="25"/>
  <c r="Z57" i="25"/>
  <c r="V58" i="25"/>
  <c r="Z58" i="25"/>
  <c r="V59" i="25"/>
  <c r="Z59" i="25"/>
  <c r="V60" i="25"/>
  <c r="Z60" i="25"/>
  <c r="V61" i="25"/>
  <c r="Z61" i="25"/>
  <c r="V62" i="25"/>
  <c r="Z62" i="25"/>
  <c r="V63" i="25"/>
  <c r="Z63" i="25"/>
  <c r="V64" i="25"/>
  <c r="Z64" i="25"/>
  <c r="V65" i="25"/>
  <c r="Z65" i="25"/>
  <c r="V66" i="25"/>
  <c r="Z66" i="25"/>
  <c r="V67" i="25"/>
  <c r="Z67" i="25"/>
  <c r="V68" i="25"/>
  <c r="Z68" i="25"/>
  <c r="V69" i="25"/>
  <c r="Z69" i="25"/>
  <c r="V70" i="25"/>
  <c r="Z70" i="25"/>
  <c r="V71" i="25"/>
  <c r="Z71" i="25"/>
  <c r="V72" i="25"/>
  <c r="Z72" i="25"/>
  <c r="V73" i="25"/>
  <c r="Z73" i="25"/>
  <c r="V74" i="25"/>
  <c r="Z74" i="25"/>
  <c r="V75" i="25"/>
  <c r="Z75" i="25"/>
  <c r="V76" i="25"/>
  <c r="Z76" i="25"/>
  <c r="V77" i="25"/>
  <c r="Z77" i="25"/>
  <c r="V78" i="25"/>
  <c r="Z78" i="25"/>
  <c r="V79" i="25"/>
  <c r="Z79" i="25"/>
  <c r="V80" i="25"/>
  <c r="Z80" i="25"/>
  <c r="V81" i="25"/>
  <c r="Z81" i="25"/>
  <c r="V82" i="25"/>
  <c r="Z82" i="25"/>
  <c r="V83" i="25"/>
  <c r="Z83" i="25"/>
  <c r="V84" i="25"/>
  <c r="Z84" i="25"/>
  <c r="V85" i="25"/>
  <c r="Z85" i="25"/>
  <c r="V86" i="25"/>
  <c r="Z86" i="25"/>
  <c r="V87" i="25"/>
  <c r="Z87" i="25"/>
  <c r="V88" i="25"/>
  <c r="Z88" i="25"/>
  <c r="V89" i="25"/>
  <c r="Z89" i="25"/>
  <c r="V90" i="25"/>
  <c r="Z90" i="25"/>
  <c r="V91" i="25"/>
  <c r="Z91" i="25"/>
  <c r="V92" i="25"/>
  <c r="Z92" i="25"/>
  <c r="V93" i="25"/>
  <c r="Z93" i="25"/>
  <c r="V94" i="25"/>
  <c r="Z94" i="25"/>
  <c r="V95" i="25"/>
  <c r="Z95" i="25"/>
  <c r="V96" i="25"/>
  <c r="Z96" i="25"/>
  <c r="V97" i="25"/>
  <c r="Z97" i="25"/>
  <c r="V98" i="25"/>
  <c r="Z98" i="25"/>
  <c r="V99" i="25"/>
  <c r="Z99" i="25"/>
  <c r="V100" i="25"/>
  <c r="Z100" i="25"/>
  <c r="V101" i="25"/>
  <c r="Z101" i="25"/>
  <c r="V102" i="25"/>
  <c r="Z102" i="25"/>
  <c r="V103" i="25"/>
  <c r="Z103" i="25"/>
  <c r="V104" i="25"/>
  <c r="Z104" i="25"/>
  <c r="X59" i="38" l="1"/>
  <c r="BT58" i="36"/>
  <c r="BT57" i="36"/>
  <c r="BA94" i="38"/>
  <c r="CB94" i="38" s="1"/>
  <c r="BA91" i="38"/>
  <c r="CB91" i="38" s="1"/>
  <c r="BA80" i="38"/>
  <c r="CB80" i="38" s="1"/>
  <c r="BA60" i="38"/>
  <c r="CB60" i="38" s="1"/>
  <c r="AZ95" i="38"/>
  <c r="CA95" i="38" s="1"/>
  <c r="AZ87" i="38"/>
  <c r="CA87" i="38" s="1"/>
  <c r="AZ78" i="38"/>
  <c r="CA78" i="38" s="1"/>
  <c r="AZ68" i="38"/>
  <c r="CA68" i="38" s="1"/>
  <c r="V71" i="38"/>
  <c r="S58" i="37"/>
  <c r="AS92" i="38"/>
  <c r="BT92" i="38" s="1"/>
  <c r="X101" i="38"/>
  <c r="X77" i="38"/>
  <c r="X75" i="38"/>
  <c r="S91" i="37"/>
  <c r="Y85" i="37"/>
  <c r="Y73" i="38"/>
  <c r="CA61" i="36"/>
  <c r="AY65" i="38"/>
  <c r="BZ65" i="38" s="1"/>
  <c r="X104" i="38"/>
  <c r="R101" i="37"/>
  <c r="X98" i="37"/>
  <c r="X89" i="37"/>
  <c r="X86" i="38"/>
  <c r="X84" i="38"/>
  <c r="X72" i="38"/>
  <c r="R62" i="37"/>
  <c r="BY103" i="36"/>
  <c r="W101" i="38"/>
  <c r="BS98" i="36"/>
  <c r="W88" i="38"/>
  <c r="W85" i="37"/>
  <c r="W82" i="38"/>
  <c r="Q74" i="38"/>
  <c r="W72" i="38"/>
  <c r="BS63" i="36"/>
  <c r="AX97" i="38"/>
  <c r="BY97" i="38" s="1"/>
  <c r="AW101" i="38"/>
  <c r="BX101" i="38" s="1"/>
  <c r="AW92" i="38"/>
  <c r="BX92" i="38" s="1"/>
  <c r="AW85" i="38"/>
  <c r="BX85" i="38" s="1"/>
  <c r="AW79" i="38"/>
  <c r="BX79" i="38" s="1"/>
  <c r="AW75" i="38"/>
  <c r="BX75" i="38" s="1"/>
  <c r="AW67" i="38"/>
  <c r="BX67" i="38" s="1"/>
  <c r="AW62" i="38"/>
  <c r="BX62" i="38" s="1"/>
  <c r="AW59" i="38"/>
  <c r="BX59" i="38" s="1"/>
  <c r="AT101" i="38"/>
  <c r="BU101" i="38" s="1"/>
  <c r="AT96" i="38"/>
  <c r="BU96" i="38" s="1"/>
  <c r="AT94" i="38"/>
  <c r="BU94" i="38" s="1"/>
  <c r="AT92" i="38"/>
  <c r="BU92" i="38" s="1"/>
  <c r="AT89" i="38"/>
  <c r="BU89" i="38" s="1"/>
  <c r="AT85" i="38"/>
  <c r="BU85" i="38" s="1"/>
  <c r="AT81" i="38"/>
  <c r="BU81" i="38" s="1"/>
  <c r="AT78" i="38"/>
  <c r="BU78" i="38" s="1"/>
  <c r="AT73" i="38"/>
  <c r="BU73" i="38" s="1"/>
  <c r="AT69" i="38"/>
  <c r="BU69" i="38" s="1"/>
  <c r="Z103" i="37"/>
  <c r="BX103" i="36"/>
  <c r="Z101" i="37"/>
  <c r="V101" i="38"/>
  <c r="BX100" i="36"/>
  <c r="Z99" i="38"/>
  <c r="V99" i="38"/>
  <c r="BX98" i="36"/>
  <c r="Z97" i="37"/>
  <c r="V96" i="38"/>
  <c r="Z95" i="37"/>
  <c r="BX95" i="36"/>
  <c r="Z93" i="37"/>
  <c r="V92" i="38"/>
  <c r="Z91" i="38"/>
  <c r="BX90" i="36"/>
  <c r="Z89" i="37"/>
  <c r="V89" i="38"/>
  <c r="Z87" i="37"/>
  <c r="BX86" i="36"/>
  <c r="Z85" i="37"/>
  <c r="V85" i="38"/>
  <c r="BX84" i="36"/>
  <c r="Z83" i="37"/>
  <c r="V83" i="38"/>
  <c r="BX82" i="36"/>
  <c r="Z81" i="37"/>
  <c r="V81" i="38"/>
  <c r="CB79" i="36"/>
  <c r="BX79" i="36"/>
  <c r="V78" i="37"/>
  <c r="Z77" i="37"/>
  <c r="V76" i="38"/>
  <c r="Z75" i="38"/>
  <c r="BX75" i="36"/>
  <c r="V74" i="37"/>
  <c r="CB73" i="36"/>
  <c r="V73" i="38"/>
  <c r="Z71" i="38"/>
  <c r="BX70" i="36"/>
  <c r="CB69" i="36"/>
  <c r="V69" i="38"/>
  <c r="BX68" i="36"/>
  <c r="Z67" i="37"/>
  <c r="V67" i="38"/>
  <c r="BX66" i="36"/>
  <c r="Z65" i="37"/>
  <c r="V65" i="38"/>
  <c r="CB63" i="36"/>
  <c r="BX63" i="36"/>
  <c r="Z61" i="37"/>
  <c r="V61" i="38"/>
  <c r="Z59" i="38"/>
  <c r="BX58" i="36"/>
  <c r="CB57" i="36"/>
  <c r="S58" i="38"/>
  <c r="AS103" i="38"/>
  <c r="BT103" i="38" s="1"/>
  <c r="AY98" i="38"/>
  <c r="BZ98" i="38" s="1"/>
  <c r="AS94" i="38"/>
  <c r="BT94" i="38" s="1"/>
  <c r="AS90" i="38"/>
  <c r="BT90" i="38" s="1"/>
  <c r="AS88" i="38"/>
  <c r="BT88" i="38" s="1"/>
  <c r="AS86" i="38"/>
  <c r="BT86" i="38" s="1"/>
  <c r="AS84" i="38"/>
  <c r="BT84" i="38" s="1"/>
  <c r="AS82" i="38"/>
  <c r="BT82" i="38" s="1"/>
  <c r="AS78" i="38"/>
  <c r="BT78" i="38" s="1"/>
  <c r="AS74" i="38"/>
  <c r="BT74" i="38" s="1"/>
  <c r="AS72" i="38"/>
  <c r="BT72" i="38" s="1"/>
  <c r="AY67" i="38"/>
  <c r="BZ67" i="38" s="1"/>
  <c r="AS66" i="38"/>
  <c r="BT66" i="38" s="1"/>
  <c r="AY63" i="38"/>
  <c r="BZ63" i="38" s="1"/>
  <c r="AS62" i="38"/>
  <c r="BT62" i="38" s="1"/>
  <c r="AS58" i="38"/>
  <c r="BT58" i="38" s="1"/>
  <c r="R103" i="38"/>
  <c r="BT102" i="36"/>
  <c r="BZ101" i="36"/>
  <c r="R99" i="38"/>
  <c r="R98" i="37"/>
  <c r="BT97" i="36"/>
  <c r="R95" i="38"/>
  <c r="R94" i="37"/>
  <c r="R93" i="38"/>
  <c r="BT90" i="36"/>
  <c r="R89" i="38"/>
  <c r="R87" i="38"/>
  <c r="R85" i="37"/>
  <c r="R83" i="38"/>
  <c r="R82" i="37"/>
  <c r="BT81" i="36"/>
  <c r="X76" i="37"/>
  <c r="R73" i="37"/>
  <c r="X69" i="38"/>
  <c r="R69" i="37"/>
  <c r="R67" i="38"/>
  <c r="R66" i="37"/>
  <c r="BT65" i="36"/>
  <c r="BZ62" i="36"/>
  <c r="X61" i="38"/>
  <c r="R61" i="38"/>
  <c r="BZ57" i="36"/>
  <c r="Y103" i="37"/>
  <c r="S103" i="38"/>
  <c r="Y101" i="37"/>
  <c r="S101" i="37"/>
  <c r="Y99" i="38"/>
  <c r="S99" i="38"/>
  <c r="BU98" i="36"/>
  <c r="Y97" i="38"/>
  <c r="S97" i="37"/>
  <c r="BU96" i="36"/>
  <c r="CA95" i="36"/>
  <c r="S94" i="38"/>
  <c r="Y93" i="37"/>
  <c r="BU93" i="36"/>
  <c r="Y91" i="37"/>
  <c r="Y89" i="38"/>
  <c r="Y87" i="37"/>
  <c r="S87" i="38"/>
  <c r="CA85" i="36"/>
  <c r="S85" i="37"/>
  <c r="Y83" i="38"/>
  <c r="S83" i="38"/>
  <c r="S82" i="37"/>
  <c r="Y81" i="38"/>
  <c r="S81" i="38"/>
  <c r="BU80" i="36"/>
  <c r="Y79" i="37"/>
  <c r="S79" i="38"/>
  <c r="BU78" i="36"/>
  <c r="Y77" i="37"/>
  <c r="Y75" i="37"/>
  <c r="S75" i="38"/>
  <c r="BU74" i="36"/>
  <c r="CA73" i="36"/>
  <c r="CA71" i="36"/>
  <c r="S71" i="38"/>
  <c r="CA69" i="36"/>
  <c r="S69" i="37"/>
  <c r="Y67" i="37"/>
  <c r="S67" i="38"/>
  <c r="S66" i="37"/>
  <c r="Y65" i="38"/>
  <c r="S65" i="38"/>
  <c r="BU64" i="36"/>
  <c r="Y63" i="38"/>
  <c r="S63" i="38"/>
  <c r="BU63" i="36"/>
  <c r="BU62" i="36"/>
  <c r="Y61" i="37"/>
  <c r="BU61" i="36"/>
  <c r="S60" i="38"/>
  <c r="Y59" i="37"/>
  <c r="Y58" i="38"/>
  <c r="AY102" i="38"/>
  <c r="BZ102" i="38" s="1"/>
  <c r="AS101" i="38"/>
  <c r="BT101" i="38" s="1"/>
  <c r="AS99" i="38"/>
  <c r="BT99" i="38" s="1"/>
  <c r="AS97" i="38"/>
  <c r="BT97" i="38" s="1"/>
  <c r="AY95" i="38"/>
  <c r="BZ95" i="38" s="1"/>
  <c r="AY93" i="38"/>
  <c r="BZ93" i="38" s="1"/>
  <c r="AY91" i="38"/>
  <c r="BZ91" i="38" s="1"/>
  <c r="AY89" i="38"/>
  <c r="BZ89" i="38" s="1"/>
  <c r="AY85" i="38"/>
  <c r="BZ85" i="38" s="1"/>
  <c r="AY83" i="38"/>
  <c r="BZ83" i="38" s="1"/>
  <c r="AY81" i="38"/>
  <c r="BZ81" i="38" s="1"/>
  <c r="AY79" i="38"/>
  <c r="BZ79" i="38" s="1"/>
  <c r="AY77" i="38"/>
  <c r="BZ77" i="38" s="1"/>
  <c r="AY75" i="38"/>
  <c r="BZ75" i="38" s="1"/>
  <c r="AY71" i="38"/>
  <c r="BZ71" i="38" s="1"/>
  <c r="AY61" i="38"/>
  <c r="BZ61" i="38" s="1"/>
  <c r="AY59" i="38"/>
  <c r="BZ59" i="38" s="1"/>
  <c r="BZ103" i="36"/>
  <c r="X102" i="38"/>
  <c r="R101" i="38"/>
  <c r="BZ97" i="36"/>
  <c r="BZ95" i="36"/>
  <c r="X94" i="37"/>
  <c r="BZ93" i="36"/>
  <c r="BZ91" i="36"/>
  <c r="X90" i="37"/>
  <c r="X89" i="38"/>
  <c r="BZ85" i="36"/>
  <c r="BZ81" i="36"/>
  <c r="BZ79" i="36"/>
  <c r="X78" i="38"/>
  <c r="R78" i="38"/>
  <c r="R76" i="38"/>
  <c r="R75" i="37"/>
  <c r="R74" i="38"/>
  <c r="BZ70" i="36"/>
  <c r="R70" i="38"/>
  <c r="X67" i="37"/>
  <c r="BZ65" i="36"/>
  <c r="BZ63" i="36"/>
  <c r="BT63" i="36"/>
  <c r="R62" i="38"/>
  <c r="BZ59" i="36"/>
  <c r="R59" i="37"/>
  <c r="R58" i="38"/>
  <c r="AR102" i="38"/>
  <c r="BS102" i="38" s="1"/>
  <c r="AX95" i="38"/>
  <c r="BY95" i="38" s="1"/>
  <c r="AX89" i="38"/>
  <c r="BY89" i="38" s="1"/>
  <c r="AX85" i="38"/>
  <c r="BY85" i="38" s="1"/>
  <c r="AR71" i="38"/>
  <c r="BS71" i="38" s="1"/>
  <c r="W103" i="37"/>
  <c r="W102" i="38"/>
  <c r="Q100" i="38"/>
  <c r="BS99" i="36"/>
  <c r="Q98" i="37"/>
  <c r="BS95" i="36"/>
  <c r="W89" i="37"/>
  <c r="BY87" i="36"/>
  <c r="W86" i="37"/>
  <c r="W85" i="38"/>
  <c r="W81" i="37"/>
  <c r="W77" i="38"/>
  <c r="BY75" i="36"/>
  <c r="W73" i="37"/>
  <c r="BY70" i="36"/>
  <c r="W69" i="38"/>
  <c r="W66" i="38"/>
  <c r="BY65" i="36"/>
  <c r="W63" i="38"/>
  <c r="Q63" i="37"/>
  <c r="W61" i="38"/>
  <c r="BY59" i="36"/>
  <c r="W58" i="38"/>
  <c r="Q58" i="37"/>
  <c r="AR103" i="38"/>
  <c r="BS103" i="38" s="1"/>
  <c r="AX100" i="38"/>
  <c r="BY100" i="38" s="1"/>
  <c r="AR95" i="38"/>
  <c r="BS95" i="38" s="1"/>
  <c r="AR91" i="38"/>
  <c r="BS91" i="38" s="1"/>
  <c r="AR79" i="38"/>
  <c r="BS79" i="38" s="1"/>
  <c r="Q103" i="37"/>
  <c r="Q102" i="38"/>
  <c r="BY98" i="36"/>
  <c r="BY94" i="36"/>
  <c r="BS92" i="36"/>
  <c r="Q91" i="37"/>
  <c r="BS88" i="36"/>
  <c r="Q87" i="38"/>
  <c r="Q85" i="37"/>
  <c r="Q84" i="38"/>
  <c r="BS83" i="36"/>
  <c r="Q80" i="37"/>
  <c r="Q79" i="38"/>
  <c r="BS77" i="36"/>
  <c r="Q76" i="37"/>
  <c r="Q75" i="38"/>
  <c r="BS73" i="36"/>
  <c r="Q71" i="37"/>
  <c r="BY68" i="36"/>
  <c r="W67" i="38"/>
  <c r="BS67" i="36"/>
  <c r="BS65" i="36"/>
  <c r="Q64" i="38"/>
  <c r="BY62" i="36"/>
  <c r="BY60" i="36"/>
  <c r="Q60" i="38"/>
  <c r="Q59" i="37"/>
  <c r="BU59" i="36"/>
  <c r="BU58" i="36"/>
  <c r="AS96" i="38"/>
  <c r="BT96" i="38" s="1"/>
  <c r="R100" i="37"/>
  <c r="BT70" i="36"/>
  <c r="W74" i="38"/>
  <c r="BA98" i="38"/>
  <c r="CB98" i="38" s="1"/>
  <c r="BA74" i="38"/>
  <c r="CB74" i="38" s="1"/>
  <c r="BA72" i="38"/>
  <c r="CB72" i="38" s="1"/>
  <c r="BA65" i="38"/>
  <c r="CB65" i="38" s="1"/>
  <c r="AZ102" i="38"/>
  <c r="CA102" i="38" s="1"/>
  <c r="AZ91" i="38"/>
  <c r="CA91" i="38" s="1"/>
  <c r="AZ73" i="38"/>
  <c r="CA73" i="38" s="1"/>
  <c r="AZ61" i="38"/>
  <c r="CA61" i="38" s="1"/>
  <c r="V95" i="37"/>
  <c r="CB93" i="36"/>
  <c r="Z91" i="37"/>
  <c r="V89" i="37"/>
  <c r="Z87" i="38"/>
  <c r="V87" i="38"/>
  <c r="CB85" i="36"/>
  <c r="V81" i="37"/>
  <c r="Z79" i="37"/>
  <c r="V75" i="38"/>
  <c r="V73" i="37"/>
  <c r="V65" i="37"/>
  <c r="Z63" i="37"/>
  <c r="AS80" i="38"/>
  <c r="BT80" i="38" s="1"/>
  <c r="BT94" i="36"/>
  <c r="R80" i="37"/>
  <c r="X73" i="37"/>
  <c r="R73" i="38"/>
  <c r="R65" i="38"/>
  <c r="BT62" i="36"/>
  <c r="BT61" i="36"/>
  <c r="S97" i="38"/>
  <c r="Y95" i="37"/>
  <c r="CA77" i="36"/>
  <c r="Y69" i="38"/>
  <c r="S61" i="37"/>
  <c r="CA59" i="36"/>
  <c r="AY87" i="38"/>
  <c r="BZ87" i="38" s="1"/>
  <c r="AY73" i="38"/>
  <c r="BZ73" i="38" s="1"/>
  <c r="AY69" i="38"/>
  <c r="BZ69" i="38" s="1"/>
  <c r="AS68" i="38"/>
  <c r="BT68" i="38" s="1"/>
  <c r="AS64" i="38"/>
  <c r="BT64" i="38" s="1"/>
  <c r="X97" i="38"/>
  <c r="BZ90" i="36"/>
  <c r="X88" i="38"/>
  <c r="X80" i="38"/>
  <c r="R78" i="37"/>
  <c r="BT74" i="36"/>
  <c r="X64" i="38"/>
  <c r="W102" i="37"/>
  <c r="Q97" i="38"/>
  <c r="W92" i="38"/>
  <c r="BY86" i="36"/>
  <c r="BY81" i="36"/>
  <c r="Q69" i="38"/>
  <c r="W66" i="37"/>
  <c r="W58" i="37"/>
  <c r="AX103" i="38"/>
  <c r="BY103" i="38" s="1"/>
  <c r="BS103" i="36"/>
  <c r="W99" i="38"/>
  <c r="W97" i="38"/>
  <c r="W93" i="37"/>
  <c r="Q87" i="37"/>
  <c r="Q86" i="38"/>
  <c r="BS80" i="36"/>
  <c r="BY74" i="36"/>
  <c r="Q70" i="38"/>
  <c r="BS64" i="36"/>
  <c r="W62" i="37"/>
  <c r="Q62" i="37"/>
  <c r="Q59" i="38"/>
  <c r="Z104" i="38"/>
  <c r="V104" i="37"/>
  <c r="CB102" i="36"/>
  <c r="BX102" i="36"/>
  <c r="Z101" i="38"/>
  <c r="V100" i="37"/>
  <c r="CB99" i="36"/>
  <c r="V98" i="37"/>
  <c r="Z97" i="38"/>
  <c r="CB96" i="36"/>
  <c r="V96" i="37"/>
  <c r="Z95" i="38"/>
  <c r="CB94" i="36"/>
  <c r="BX94" i="36"/>
  <c r="Z93" i="38"/>
  <c r="Z92" i="37"/>
  <c r="V92" i="37"/>
  <c r="CB91" i="36"/>
  <c r="V90" i="37"/>
  <c r="Z89" i="38"/>
  <c r="V88" i="38"/>
  <c r="CB86" i="36"/>
  <c r="V86" i="37"/>
  <c r="Z84" i="38"/>
  <c r="V84" i="37"/>
  <c r="CB83" i="36"/>
  <c r="V82" i="37"/>
  <c r="Z81" i="38"/>
  <c r="V80" i="38"/>
  <c r="Z79" i="38"/>
  <c r="CB78" i="36"/>
  <c r="Z77" i="38"/>
  <c r="CB75" i="36"/>
  <c r="Z74" i="37"/>
  <c r="BX74" i="36"/>
  <c r="Z73" i="38"/>
  <c r="V72" i="38"/>
  <c r="V70" i="37"/>
  <c r="Z69" i="38"/>
  <c r="V68" i="37"/>
  <c r="CB66" i="36"/>
  <c r="V66" i="37"/>
  <c r="Z65" i="38"/>
  <c r="V64" i="38"/>
  <c r="Z63" i="38"/>
  <c r="CB62" i="36"/>
  <c r="V62" i="37"/>
  <c r="Z61" i="38"/>
  <c r="V60" i="38"/>
  <c r="CB59" i="36"/>
  <c r="Z58" i="37"/>
  <c r="V58" i="37"/>
  <c r="BT99" i="36"/>
  <c r="R98" i="38"/>
  <c r="BT95" i="36"/>
  <c r="R91" i="37"/>
  <c r="R88" i="37"/>
  <c r="BT87" i="36"/>
  <c r="R86" i="38"/>
  <c r="BT83" i="36"/>
  <c r="R82" i="38"/>
  <c r="BT79" i="36"/>
  <c r="BZ77" i="36"/>
  <c r="X74" i="37"/>
  <c r="X73" i="38"/>
  <c r="R72" i="37"/>
  <c r="BT71" i="36"/>
  <c r="BZ69" i="36"/>
  <c r="R68" i="37"/>
  <c r="BT67" i="36"/>
  <c r="R66" i="38"/>
  <c r="BT60" i="36"/>
  <c r="X58" i="37"/>
  <c r="Y104" i="38"/>
  <c r="BU104" i="36"/>
  <c r="S102" i="38"/>
  <c r="CA101" i="36"/>
  <c r="BU100" i="36"/>
  <c r="Y99" i="37"/>
  <c r="CA98" i="36"/>
  <c r="Y97" i="37"/>
  <c r="S96" i="37"/>
  <c r="Y95" i="38"/>
  <c r="CA94" i="36"/>
  <c r="Y93" i="38"/>
  <c r="CA92" i="36"/>
  <c r="BU92" i="36"/>
  <c r="Y91" i="38"/>
  <c r="CA90" i="36"/>
  <c r="BU90" i="36"/>
  <c r="BU88" i="36"/>
  <c r="S86" i="38"/>
  <c r="BU84" i="36"/>
  <c r="Y83" i="37"/>
  <c r="CA82" i="36"/>
  <c r="BU82" i="36"/>
  <c r="Y81" i="37"/>
  <c r="S80" i="37"/>
  <c r="Y79" i="38"/>
  <c r="CA78" i="36"/>
  <c r="Y77" i="38"/>
  <c r="BU76" i="36"/>
  <c r="Y75" i="38"/>
  <c r="S74" i="37"/>
  <c r="Y72" i="37"/>
  <c r="BU72" i="36"/>
  <c r="Y71" i="38"/>
  <c r="BU70" i="36"/>
  <c r="BU68" i="36"/>
  <c r="CA66" i="36"/>
  <c r="BU67" i="36"/>
  <c r="BU66" i="36"/>
  <c r="Y65" i="37"/>
  <c r="S64" i="37"/>
  <c r="Y63" i="37"/>
  <c r="CA62" i="36"/>
  <c r="S62" i="38"/>
  <c r="Y61" i="38"/>
  <c r="BU60" i="36"/>
  <c r="CA57" i="36"/>
  <c r="AS69" i="38"/>
  <c r="BT69" i="38" s="1"/>
  <c r="X102" i="37"/>
  <c r="BT100" i="36"/>
  <c r="X99" i="37"/>
  <c r="X98" i="38"/>
  <c r="X94" i="38"/>
  <c r="X86" i="37"/>
  <c r="X82" i="37"/>
  <c r="X78" i="37"/>
  <c r="BT76" i="36"/>
  <c r="X70" i="37"/>
  <c r="X66" i="37"/>
  <c r="X63" i="37"/>
  <c r="R63" i="37"/>
  <c r="X59" i="37"/>
  <c r="R57" i="38"/>
  <c r="AR100" i="38"/>
  <c r="BS100" i="38" s="1"/>
  <c r="AX93" i="38"/>
  <c r="BY93" i="38" s="1"/>
  <c r="AX91" i="38"/>
  <c r="BY91" i="38" s="1"/>
  <c r="AX87" i="38"/>
  <c r="BY87" i="38" s="1"/>
  <c r="AX83" i="38"/>
  <c r="BY83" i="38" s="1"/>
  <c r="AX81" i="38"/>
  <c r="BY81" i="38" s="1"/>
  <c r="AX79" i="38"/>
  <c r="BY79" i="38" s="1"/>
  <c r="AX77" i="38"/>
  <c r="BY77" i="38" s="1"/>
  <c r="AX75" i="38"/>
  <c r="BY75" i="38" s="1"/>
  <c r="AX73" i="38"/>
  <c r="BY73" i="38" s="1"/>
  <c r="AR69" i="38"/>
  <c r="BS69" i="38" s="1"/>
  <c r="AR67" i="38"/>
  <c r="BS67" i="38" s="1"/>
  <c r="AR65" i="38"/>
  <c r="BS65" i="38" s="1"/>
  <c r="AX60" i="38"/>
  <c r="BY60" i="38" s="1"/>
  <c r="AX58" i="38"/>
  <c r="BY58" i="38" s="1"/>
  <c r="Q99" i="38"/>
  <c r="Q96" i="37"/>
  <c r="Q95" i="38"/>
  <c r="BY90" i="36"/>
  <c r="BY84" i="36"/>
  <c r="W83" i="38"/>
  <c r="BY82" i="36"/>
  <c r="W80" i="37"/>
  <c r="BY78" i="36"/>
  <c r="W76" i="37"/>
  <c r="W75" i="38"/>
  <c r="W71" i="37"/>
  <c r="Q68" i="37"/>
  <c r="W64" i="37"/>
  <c r="BS57" i="36"/>
  <c r="AX104" i="38"/>
  <c r="BY104" i="38" s="1"/>
  <c r="AX98" i="38"/>
  <c r="BY98" i="38" s="1"/>
  <c r="AR97" i="38"/>
  <c r="BS97" i="38" s="1"/>
  <c r="AR93" i="38"/>
  <c r="BS93" i="38" s="1"/>
  <c r="AR89" i="38"/>
  <c r="BS89" i="38" s="1"/>
  <c r="AR87" i="38"/>
  <c r="BS87" i="38" s="1"/>
  <c r="AR85" i="38"/>
  <c r="BS85" i="38" s="1"/>
  <c r="AR83" i="38"/>
  <c r="BS83" i="38" s="1"/>
  <c r="AR81" i="38"/>
  <c r="BS81" i="38" s="1"/>
  <c r="AR77" i="38"/>
  <c r="BS77" i="38" s="1"/>
  <c r="AR75" i="38"/>
  <c r="BS75" i="38" s="1"/>
  <c r="AR73" i="38"/>
  <c r="BS73" i="38" s="1"/>
  <c r="AX71" i="38"/>
  <c r="BY71" i="38" s="1"/>
  <c r="AX69" i="38"/>
  <c r="BY69" i="38" s="1"/>
  <c r="AX67" i="38"/>
  <c r="BY67" i="38" s="1"/>
  <c r="AX65" i="38"/>
  <c r="BY65" i="38" s="1"/>
  <c r="AX63" i="38"/>
  <c r="BY63" i="38" s="1"/>
  <c r="AR62" i="38"/>
  <c r="BS62" i="38" s="1"/>
  <c r="AR60" i="38"/>
  <c r="BS60" i="38" s="1"/>
  <c r="AR58" i="38"/>
  <c r="BS58" i="38" s="1"/>
  <c r="BY104" i="36"/>
  <c r="BS104" i="36"/>
  <c r="Q101" i="37"/>
  <c r="W99" i="37"/>
  <c r="W95" i="37"/>
  <c r="W93" i="38"/>
  <c r="Q93" i="37"/>
  <c r="Q92" i="38"/>
  <c r="Q90" i="38"/>
  <c r="Q89" i="37"/>
  <c r="BS85" i="36"/>
  <c r="Q84" i="37"/>
  <c r="Q82" i="38"/>
  <c r="BS81" i="36"/>
  <c r="Q78" i="38"/>
  <c r="BS76" i="36"/>
  <c r="W74" i="37"/>
  <c r="Q72" i="38"/>
  <c r="BS70" i="36"/>
  <c r="W67" i="37"/>
  <c r="Q66" i="38"/>
  <c r="Q64" i="37"/>
  <c r="Q62" i="38"/>
  <c r="W60" i="37"/>
  <c r="BS60" i="36"/>
  <c r="H57" i="36" l="1"/>
  <c r="I57" i="36"/>
  <c r="M57" i="36"/>
  <c r="D57" i="36"/>
  <c r="N57" i="36"/>
  <c r="M58" i="36" l="1"/>
  <c r="D58" i="36"/>
  <c r="H58" i="36"/>
  <c r="I58" i="36"/>
  <c r="N58" i="36"/>
  <c r="M59" i="36" l="1"/>
  <c r="H59" i="36"/>
  <c r="N59" i="36"/>
  <c r="I59" i="36"/>
  <c r="D59" i="36"/>
  <c r="M60" i="36" l="1"/>
  <c r="I60" i="36"/>
  <c r="H60" i="36"/>
  <c r="N60" i="36"/>
  <c r="D60" i="36"/>
  <c r="H61" i="36" l="1"/>
  <c r="D61" i="36"/>
  <c r="M61" i="36"/>
  <c r="N61" i="36"/>
  <c r="I61" i="36"/>
  <c r="M62" i="36" l="1"/>
  <c r="N62" i="36"/>
  <c r="H62" i="36"/>
  <c r="D62" i="36"/>
  <c r="I62" i="36"/>
  <c r="M63" i="36" l="1"/>
  <c r="D63" i="36"/>
  <c r="N63" i="36"/>
  <c r="I63" i="36"/>
  <c r="H63" i="36"/>
  <c r="N64" i="36" l="1"/>
  <c r="M64" i="36"/>
  <c r="I64" i="36"/>
  <c r="D64" i="36"/>
  <c r="H64" i="36"/>
  <c r="M65" i="36" l="1"/>
  <c r="I65" i="36"/>
  <c r="D65" i="36"/>
  <c r="N65" i="36"/>
  <c r="H65" i="36"/>
  <c r="M66" i="36" l="1"/>
  <c r="H66" i="36"/>
  <c r="I66" i="36"/>
  <c r="N66" i="36"/>
  <c r="D66" i="36"/>
  <c r="I67" i="36" l="1"/>
  <c r="M67" i="36"/>
  <c r="H67" i="36"/>
  <c r="D67" i="36"/>
  <c r="N67" i="36"/>
  <c r="M68" i="36" l="1"/>
  <c r="I68" i="36"/>
  <c r="N68" i="36"/>
  <c r="H68" i="36"/>
  <c r="D68" i="36"/>
  <c r="M69" i="36" l="1"/>
  <c r="H69" i="36"/>
  <c r="D69" i="36"/>
  <c r="N69" i="36"/>
  <c r="I69" i="36"/>
  <c r="I70" i="36" l="1"/>
  <c r="N70" i="36"/>
  <c r="D70" i="36"/>
  <c r="H70" i="36"/>
  <c r="M70" i="36"/>
  <c r="H71" i="36" l="1"/>
  <c r="N71" i="36"/>
  <c r="D71" i="36"/>
  <c r="I71" i="36"/>
  <c r="M71" i="36"/>
  <c r="M72" i="36" l="1"/>
  <c r="H72" i="36"/>
  <c r="N72" i="36"/>
  <c r="D72" i="36"/>
  <c r="I72" i="36"/>
  <c r="I73" i="36" l="1"/>
  <c r="M73" i="36"/>
  <c r="D73" i="36"/>
  <c r="H73" i="36"/>
  <c r="N73" i="36"/>
  <c r="N74" i="36" l="1"/>
  <c r="H74" i="36"/>
  <c r="D74" i="36"/>
  <c r="I74" i="36"/>
  <c r="M74" i="36"/>
  <c r="I75" i="36" l="1"/>
  <c r="N75" i="36"/>
  <c r="D75" i="36"/>
  <c r="M75" i="36"/>
  <c r="H75" i="36"/>
  <c r="H76" i="36" l="1"/>
  <c r="I76" i="36"/>
  <c r="N76" i="36"/>
  <c r="B78" i="36"/>
  <c r="K78" i="36"/>
  <c r="D76" i="36"/>
  <c r="M76" i="36"/>
  <c r="B77" i="36" l="1"/>
  <c r="K77" i="36"/>
  <c r="H77" i="36"/>
  <c r="M77" i="36"/>
  <c r="G78" i="36"/>
  <c r="D77" i="36"/>
  <c r="C79" i="36"/>
  <c r="G76" i="36"/>
  <c r="G77" i="36"/>
  <c r="N77" i="36"/>
  <c r="I77" i="36"/>
  <c r="L79" i="36"/>
  <c r="C78" i="36" l="1"/>
  <c r="D78" i="36"/>
  <c r="M78" i="36"/>
  <c r="I78" i="36"/>
  <c r="G79" i="36"/>
  <c r="J79" i="36"/>
  <c r="N78" i="36"/>
  <c r="B79" i="36"/>
  <c r="H78" i="36"/>
  <c r="K79" i="36"/>
  <c r="J78" i="36"/>
  <c r="M79" i="36" l="1"/>
  <c r="F80" i="36"/>
  <c r="K75" i="36"/>
  <c r="K76" i="36"/>
  <c r="G74" i="36"/>
  <c r="G75" i="36"/>
  <c r="B76" i="36"/>
  <c r="G80" i="36"/>
  <c r="J80" i="36"/>
  <c r="H79" i="36"/>
  <c r="E80" i="36"/>
  <c r="K80" i="36"/>
  <c r="E79" i="36"/>
  <c r="B80" i="36"/>
  <c r="F79" i="36"/>
  <c r="D79" i="36"/>
  <c r="C80" i="36"/>
  <c r="N79" i="36"/>
  <c r="I79" i="36"/>
  <c r="L80" i="36"/>
  <c r="K74" i="36"/>
  <c r="G81" i="36" l="1"/>
  <c r="J81" i="36"/>
  <c r="I80" i="36"/>
  <c r="H80" i="36"/>
  <c r="M80" i="36"/>
  <c r="C81" i="36"/>
  <c r="B75" i="36"/>
  <c r="F77" i="36"/>
  <c r="F78" i="36"/>
  <c r="E78" i="36"/>
  <c r="L78" i="36"/>
  <c r="D80" i="36"/>
  <c r="B81" i="36"/>
  <c r="E81" i="36"/>
  <c r="N80" i="36"/>
  <c r="F81" i="36"/>
  <c r="K81" i="36"/>
  <c r="L81" i="36"/>
  <c r="C76" i="36"/>
  <c r="C77" i="36"/>
  <c r="B74" i="36"/>
  <c r="E77" i="36"/>
  <c r="E83" i="36" l="1"/>
  <c r="F83" i="36"/>
  <c r="B83" i="36"/>
  <c r="K73" i="36"/>
  <c r="J83" i="36"/>
  <c r="K83" i="36"/>
  <c r="C82" i="36"/>
  <c r="L82" i="36"/>
  <c r="G72" i="36"/>
  <c r="G73" i="36"/>
  <c r="N81" i="36"/>
  <c r="K82" i="36"/>
  <c r="M81" i="36"/>
  <c r="G82" i="36"/>
  <c r="J82" i="36"/>
  <c r="J77" i="36"/>
  <c r="L83" i="36"/>
  <c r="G83" i="36"/>
  <c r="C83" i="36"/>
  <c r="F82" i="36"/>
  <c r="L76" i="36"/>
  <c r="I81" i="36"/>
  <c r="D81" i="36"/>
  <c r="E76" i="36"/>
  <c r="H81" i="36"/>
  <c r="B82" i="36"/>
  <c r="E82" i="36"/>
  <c r="B73" i="36"/>
  <c r="L77" i="36"/>
  <c r="E75" i="36"/>
  <c r="K72" i="36" l="1"/>
  <c r="I82" i="36"/>
  <c r="J75" i="36"/>
  <c r="D82" i="36"/>
  <c r="H82" i="36"/>
  <c r="J76" i="36"/>
  <c r="M82" i="36"/>
  <c r="N82" i="36"/>
  <c r="F75" i="36"/>
  <c r="F76" i="36"/>
  <c r="C75" i="36"/>
  <c r="C74" i="36"/>
  <c r="I83" i="36" l="1"/>
  <c r="B84" i="36"/>
  <c r="L84" i="36"/>
  <c r="M83" i="36"/>
  <c r="G84" i="36"/>
  <c r="L75" i="36"/>
  <c r="K84" i="36"/>
  <c r="E84" i="36"/>
  <c r="G70" i="36"/>
  <c r="G71" i="36"/>
  <c r="D83" i="36"/>
  <c r="F84" i="36"/>
  <c r="N83" i="36"/>
  <c r="J84" i="36"/>
  <c r="H83" i="36"/>
  <c r="C84" i="36"/>
  <c r="B71" i="36"/>
  <c r="B72" i="36"/>
  <c r="K71" i="36"/>
  <c r="L85" i="36" l="1"/>
  <c r="J73" i="36"/>
  <c r="J74" i="36"/>
  <c r="F74" i="36"/>
  <c r="G85" i="36"/>
  <c r="B85" i="36"/>
  <c r="C73" i="36"/>
  <c r="H84" i="36"/>
  <c r="E74" i="36"/>
  <c r="B70" i="36"/>
  <c r="C85" i="36"/>
  <c r="F85" i="36"/>
  <c r="J85" i="36"/>
  <c r="N84" i="36"/>
  <c r="I84" i="36"/>
  <c r="K85" i="36"/>
  <c r="E85" i="36"/>
  <c r="D84" i="36"/>
  <c r="M84" i="36"/>
  <c r="L74" i="36"/>
  <c r="M85" i="36" l="1"/>
  <c r="K86" i="36"/>
  <c r="L86" i="36"/>
  <c r="L73" i="36"/>
  <c r="L72" i="36"/>
  <c r="K69" i="36"/>
  <c r="K70" i="36"/>
  <c r="D85" i="36"/>
  <c r="H85" i="36"/>
  <c r="J86" i="36"/>
  <c r="F73" i="36"/>
  <c r="F72" i="36"/>
  <c r="E86" i="36"/>
  <c r="G86" i="36"/>
  <c r="C86" i="36"/>
  <c r="C71" i="36"/>
  <c r="B86" i="36"/>
  <c r="G68" i="36"/>
  <c r="G69" i="36"/>
  <c r="I85" i="36"/>
  <c r="F86" i="36"/>
  <c r="N85" i="36"/>
  <c r="E73" i="36"/>
  <c r="C72" i="36"/>
  <c r="E72" i="36"/>
  <c r="D86" i="36" l="1"/>
  <c r="E87" i="36"/>
  <c r="M86" i="36"/>
  <c r="J87" i="36"/>
  <c r="B68" i="36"/>
  <c r="B69" i="36"/>
  <c r="N86" i="36"/>
  <c r="G87" i="36"/>
  <c r="F87" i="36"/>
  <c r="I86" i="36"/>
  <c r="C87" i="36"/>
  <c r="J71" i="36"/>
  <c r="J72" i="36"/>
  <c r="B87" i="36"/>
  <c r="L87" i="36"/>
  <c r="H86" i="36"/>
  <c r="K87" i="36"/>
  <c r="E71" i="36"/>
  <c r="G88" i="36" l="1"/>
  <c r="E88" i="36"/>
  <c r="K68" i="36"/>
  <c r="C88" i="36"/>
  <c r="J88" i="36"/>
  <c r="L70" i="36"/>
  <c r="L71" i="36"/>
  <c r="I87" i="36"/>
  <c r="H87" i="36"/>
  <c r="N87" i="36"/>
  <c r="F88" i="36"/>
  <c r="J70" i="36"/>
  <c r="K88" i="36"/>
  <c r="F71" i="36"/>
  <c r="D87" i="36"/>
  <c r="M87" i="36"/>
  <c r="G66" i="36"/>
  <c r="G67" i="36"/>
  <c r="E70" i="36"/>
  <c r="L88" i="36"/>
  <c r="C70" i="36"/>
  <c r="B88" i="36"/>
  <c r="B89" i="36" l="1"/>
  <c r="G89" i="36"/>
  <c r="C89" i="36"/>
  <c r="J89" i="36"/>
  <c r="L69" i="36"/>
  <c r="H88" i="36"/>
  <c r="K89" i="36"/>
  <c r="E89" i="36"/>
  <c r="B66" i="36"/>
  <c r="B67" i="36"/>
  <c r="M88" i="36"/>
  <c r="F89" i="36"/>
  <c r="K66" i="36"/>
  <c r="D88" i="36"/>
  <c r="L89" i="36"/>
  <c r="C69" i="36"/>
  <c r="K67" i="36"/>
  <c r="F70" i="36"/>
  <c r="F69" i="36"/>
  <c r="I88" i="36"/>
  <c r="N88" i="36"/>
  <c r="E69" i="36"/>
  <c r="H89" i="36" l="1"/>
  <c r="E90" i="36"/>
  <c r="D89" i="36"/>
  <c r="M89" i="36"/>
  <c r="N89" i="36"/>
  <c r="J90" i="36"/>
  <c r="G90" i="36"/>
  <c r="J68" i="36"/>
  <c r="J69" i="36"/>
  <c r="K90" i="36"/>
  <c r="G65" i="36"/>
  <c r="I89" i="36"/>
  <c r="C90" i="36"/>
  <c r="L90" i="36"/>
  <c r="B90" i="36"/>
  <c r="F90" i="36"/>
  <c r="C68" i="36"/>
  <c r="E68" i="36"/>
  <c r="I90" i="36" l="1"/>
  <c r="G91" i="36"/>
  <c r="E91" i="36"/>
  <c r="K64" i="36"/>
  <c r="K65" i="36"/>
  <c r="F91" i="36"/>
  <c r="B91" i="36"/>
  <c r="F68" i="36"/>
  <c r="L67" i="36"/>
  <c r="L68" i="36"/>
  <c r="B64" i="36"/>
  <c r="B65" i="36"/>
  <c r="G64" i="36"/>
  <c r="J67" i="36"/>
  <c r="D90" i="36"/>
  <c r="K91" i="36"/>
  <c r="J91" i="36"/>
  <c r="L91" i="36"/>
  <c r="M90" i="36"/>
  <c r="H90" i="36"/>
  <c r="C91" i="36"/>
  <c r="C67" i="36"/>
  <c r="N90" i="36"/>
  <c r="N91" i="36" l="1"/>
  <c r="K92" i="36"/>
  <c r="J92" i="36"/>
  <c r="F92" i="36"/>
  <c r="H91" i="36"/>
  <c r="B92" i="36"/>
  <c r="L92" i="36"/>
  <c r="C65" i="36"/>
  <c r="J66" i="36"/>
  <c r="D91" i="36"/>
  <c r="E92" i="36"/>
  <c r="I91" i="36"/>
  <c r="G63" i="36"/>
  <c r="G92" i="36"/>
  <c r="M91" i="36"/>
  <c r="C92" i="36"/>
  <c r="E66" i="36"/>
  <c r="E67" i="36"/>
  <c r="F67" i="36"/>
  <c r="F66" i="36"/>
  <c r="C66" i="36"/>
  <c r="L66" i="36"/>
  <c r="E94" i="36" l="1"/>
  <c r="H92" i="36"/>
  <c r="E65" i="36"/>
  <c r="F94" i="36"/>
  <c r="C94" i="36"/>
  <c r="B94" i="36"/>
  <c r="B93" i="36"/>
  <c r="J93" i="36"/>
  <c r="G62" i="36"/>
  <c r="E93" i="36"/>
  <c r="L94" i="36"/>
  <c r="K94" i="36"/>
  <c r="C64" i="36"/>
  <c r="F93" i="36"/>
  <c r="D92" i="36"/>
  <c r="N92" i="36"/>
  <c r="J94" i="36"/>
  <c r="G94" i="36"/>
  <c r="C93" i="36"/>
  <c r="B62" i="36"/>
  <c r="B63" i="36"/>
  <c r="K62" i="36"/>
  <c r="K63" i="36"/>
  <c r="G93" i="36"/>
  <c r="M92" i="36"/>
  <c r="I92" i="36"/>
  <c r="K93" i="36"/>
  <c r="L93" i="36"/>
  <c r="D93" i="36" l="1"/>
  <c r="H93" i="36"/>
  <c r="L65" i="36"/>
  <c r="N93" i="36"/>
  <c r="F65" i="36"/>
  <c r="I93" i="36"/>
  <c r="G61" i="36"/>
  <c r="G60" i="36"/>
  <c r="J65" i="36"/>
  <c r="M93" i="36"/>
  <c r="C63" i="36"/>
  <c r="J64" i="36"/>
  <c r="G59" i="36"/>
  <c r="C62" i="36" l="1"/>
  <c r="D94" i="36"/>
  <c r="H94" i="36"/>
  <c r="B95" i="36"/>
  <c r="E95" i="36"/>
  <c r="F64" i="36"/>
  <c r="F63" i="36"/>
  <c r="F95" i="36"/>
  <c r="K61" i="36"/>
  <c r="M94" i="36"/>
  <c r="J95" i="36"/>
  <c r="N94" i="36"/>
  <c r="L95" i="36"/>
  <c r="G95" i="36"/>
  <c r="K95" i="36"/>
  <c r="E64" i="36"/>
  <c r="L63" i="36"/>
  <c r="I94" i="36"/>
  <c r="C95" i="36"/>
  <c r="B60" i="36"/>
  <c r="B61" i="36"/>
  <c r="L64" i="36"/>
  <c r="K60" i="36"/>
  <c r="G58" i="36" l="1"/>
  <c r="N95" i="36"/>
  <c r="H95" i="36"/>
  <c r="G96" i="36"/>
  <c r="L96" i="36"/>
  <c r="I95" i="36"/>
  <c r="K96" i="36"/>
  <c r="E96" i="36"/>
  <c r="C96" i="36"/>
  <c r="J62" i="36"/>
  <c r="M95" i="36"/>
  <c r="J96" i="36"/>
  <c r="E62" i="36"/>
  <c r="D95" i="36"/>
  <c r="B96" i="36"/>
  <c r="F96" i="36"/>
  <c r="J63" i="36"/>
  <c r="F62" i="36"/>
  <c r="E63" i="36"/>
  <c r="M96" i="36" l="1"/>
  <c r="J97" i="36"/>
  <c r="L97" i="36"/>
  <c r="C61" i="36"/>
  <c r="D96" i="36"/>
  <c r="N96" i="36"/>
  <c r="F97" i="36"/>
  <c r="K97" i="36"/>
  <c r="B58" i="36"/>
  <c r="B59" i="36"/>
  <c r="G97" i="36"/>
  <c r="C97" i="36"/>
  <c r="K59" i="36"/>
  <c r="K58" i="36"/>
  <c r="L62" i="36"/>
  <c r="I96" i="36"/>
  <c r="B97" i="36"/>
  <c r="E97" i="36"/>
  <c r="H96" i="36"/>
  <c r="D97" i="36" l="1"/>
  <c r="J60" i="36"/>
  <c r="J61" i="36"/>
  <c r="C59" i="36"/>
  <c r="C98" i="36"/>
  <c r="G57" i="36"/>
  <c r="I97" i="36"/>
  <c r="L98" i="36"/>
  <c r="N97" i="36"/>
  <c r="F60" i="36"/>
  <c r="F61" i="36"/>
  <c r="H97" i="36"/>
  <c r="K98" i="36"/>
  <c r="F98" i="36"/>
  <c r="E98" i="36"/>
  <c r="L60" i="36"/>
  <c r="C60" i="36"/>
  <c r="M97" i="36"/>
  <c r="J98" i="36"/>
  <c r="G98" i="36"/>
  <c r="B98" i="36"/>
  <c r="E60" i="36"/>
  <c r="E61" i="36"/>
  <c r="L61" i="36"/>
  <c r="E59" i="36"/>
  <c r="I98" i="36" l="1"/>
  <c r="C58" i="36"/>
  <c r="M98" i="36"/>
  <c r="G99" i="36"/>
  <c r="L99" i="36"/>
  <c r="D98" i="36"/>
  <c r="K99" i="36"/>
  <c r="E99" i="36"/>
  <c r="F99" i="36"/>
  <c r="B57" i="36"/>
  <c r="N98" i="36"/>
  <c r="B99" i="36"/>
  <c r="C99" i="36"/>
  <c r="J99" i="36"/>
  <c r="J59" i="36"/>
  <c r="K57" i="36"/>
  <c r="H98" i="36"/>
  <c r="J58" i="36" l="1"/>
  <c r="D99" i="36"/>
  <c r="J100" i="36"/>
  <c r="H99" i="36"/>
  <c r="K100" i="36"/>
  <c r="B100" i="36"/>
  <c r="F58" i="36"/>
  <c r="F59" i="36"/>
  <c r="L100" i="36"/>
  <c r="N99" i="36"/>
  <c r="G100" i="36"/>
  <c r="I99" i="36"/>
  <c r="F100" i="36"/>
  <c r="M99" i="36"/>
  <c r="L58" i="36"/>
  <c r="L59" i="36"/>
  <c r="C100" i="36"/>
  <c r="E100" i="36"/>
  <c r="E58" i="36"/>
  <c r="J101" i="36" l="1"/>
  <c r="H100" i="36"/>
  <c r="B101" i="36"/>
  <c r="I100" i="36"/>
  <c r="L101" i="36"/>
  <c r="M100" i="36"/>
  <c r="F101" i="36"/>
  <c r="K101" i="36"/>
  <c r="D100" i="36"/>
  <c r="G101" i="36"/>
  <c r="E101" i="36"/>
  <c r="N100" i="36"/>
  <c r="C57" i="36"/>
  <c r="C101" i="36"/>
  <c r="J103" i="36" l="1"/>
  <c r="F103" i="36"/>
  <c r="E103" i="36"/>
  <c r="I101" i="36"/>
  <c r="N101" i="36"/>
  <c r="F102" i="36"/>
  <c r="J57" i="36"/>
  <c r="G102" i="36"/>
  <c r="C102" i="36"/>
  <c r="D101" i="36"/>
  <c r="E102" i="36"/>
  <c r="L57" i="36"/>
  <c r="G103" i="36"/>
  <c r="L103" i="36"/>
  <c r="B103" i="36"/>
  <c r="H101" i="36"/>
  <c r="M101" i="36"/>
  <c r="L102" i="36"/>
  <c r="E57" i="36"/>
  <c r="B102" i="36"/>
  <c r="J102" i="36"/>
  <c r="K102" i="36"/>
  <c r="F57" i="36"/>
  <c r="C103" i="36"/>
  <c r="K103" i="36"/>
  <c r="C104" i="36" l="1"/>
  <c r="I102" i="36"/>
  <c r="G104" i="36"/>
  <c r="F104" i="36"/>
  <c r="E104" i="36"/>
  <c r="L104" i="36"/>
  <c r="N102" i="36"/>
  <c r="B104" i="36"/>
  <c r="J104" i="36"/>
  <c r="K104" i="36"/>
  <c r="D102" i="36"/>
  <c r="H102" i="36"/>
  <c r="M102" i="36"/>
  <c r="M103" i="36" l="1"/>
  <c r="D103" i="36"/>
  <c r="N103" i="36"/>
  <c r="I103" i="36"/>
  <c r="H103" i="36"/>
  <c r="N104" i="36" l="1"/>
  <c r="I104" i="36"/>
  <c r="D104" i="36"/>
  <c r="M104" i="36"/>
  <c r="H104" i="36"/>
  <c r="BN51" i="36" l="1"/>
  <c r="L80" i="25" l="1"/>
  <c r="BN30" i="36"/>
  <c r="BL31" i="36"/>
  <c r="J81" i="25"/>
  <c r="E84" i="25"/>
  <c r="BG34" i="36"/>
  <c r="J91" i="25"/>
  <c r="BL41" i="36"/>
  <c r="BN41" i="36"/>
  <c r="L91" i="25"/>
  <c r="B94" i="25"/>
  <c r="BD44" i="36"/>
  <c r="J95" i="25"/>
  <c r="BL45" i="36"/>
  <c r="BI48" i="36"/>
  <c r="G98" i="25"/>
  <c r="B100" i="25"/>
  <c r="BD50" i="36"/>
  <c r="BL29" i="36"/>
  <c r="J79" i="25"/>
  <c r="C80" i="25"/>
  <c r="BE30" i="36"/>
  <c r="E80" i="25"/>
  <c r="BG30" i="36"/>
  <c r="BE32" i="36"/>
  <c r="C82" i="25"/>
  <c r="F84" i="25"/>
  <c r="BH34" i="36"/>
  <c r="G87" i="25"/>
  <c r="BI37" i="36"/>
  <c r="BD37" i="36"/>
  <c r="B87" i="25"/>
  <c r="L88" i="25"/>
  <c r="BN38" i="36"/>
  <c r="G89" i="25"/>
  <c r="BI39" i="36"/>
  <c r="K92" i="25"/>
  <c r="BM42" i="36"/>
  <c r="L79" i="25"/>
  <c r="BN29" i="36"/>
  <c r="B83" i="25"/>
  <c r="BD33" i="36"/>
  <c r="G84" i="25"/>
  <c r="BI34" i="36"/>
  <c r="F85" i="25"/>
  <c r="BH35" i="36"/>
  <c r="BM39" i="36"/>
  <c r="K89" i="25"/>
  <c r="BN27" i="36"/>
  <c r="BL37" i="36"/>
  <c r="J87" i="25"/>
  <c r="BE37" i="36"/>
  <c r="C87" i="25"/>
  <c r="J88" i="25"/>
  <c r="BL38" i="36"/>
  <c r="J90" i="25"/>
  <c r="BL40" i="36"/>
  <c r="BE48" i="36"/>
  <c r="C98" i="25"/>
  <c r="E99" i="25"/>
  <c r="BG49" i="36"/>
  <c r="E100" i="25"/>
  <c r="BG50" i="36"/>
  <c r="BE50" i="36"/>
  <c r="C100" i="25"/>
  <c r="BG51" i="36"/>
  <c r="E101" i="25"/>
  <c r="C101" i="25"/>
  <c r="BE51" i="36"/>
  <c r="G79" i="25"/>
  <c r="BI29" i="36"/>
  <c r="BH30" i="36"/>
  <c r="F80" i="25"/>
  <c r="E81" i="25"/>
  <c r="BG31" i="36"/>
  <c r="E82" i="25"/>
  <c r="BG32" i="36"/>
  <c r="BM35" i="36"/>
  <c r="K85" i="25"/>
  <c r="BH36" i="36"/>
  <c r="F86" i="25"/>
  <c r="BN37" i="36"/>
  <c r="L87" i="25"/>
  <c r="BG39" i="36"/>
  <c r="E89" i="25"/>
  <c r="BI43" i="36"/>
  <c r="G93" i="25"/>
  <c r="J93" i="25"/>
  <c r="BL43" i="36"/>
  <c r="BE45" i="36"/>
  <c r="C95" i="25"/>
  <c r="B52" i="37"/>
  <c r="B102" i="25"/>
  <c r="BD52" i="36"/>
  <c r="B78" i="25"/>
  <c r="BD28" i="36"/>
  <c r="F79" i="25"/>
  <c r="BH29" i="36"/>
  <c r="E79" i="25"/>
  <c r="BG29" i="36"/>
  <c r="C84" i="25"/>
  <c r="BE34" i="36"/>
  <c r="B86" i="25"/>
  <c r="BD36" i="36"/>
  <c r="J86" i="25"/>
  <c r="BL36" i="36"/>
  <c r="K87" i="25"/>
  <c r="BM37" i="36"/>
  <c r="E88" i="25"/>
  <c r="BG38" i="36"/>
  <c r="L90" i="25"/>
  <c r="BN40" i="36"/>
  <c r="C92" i="25"/>
  <c r="BE42" i="36"/>
  <c r="G94" i="25"/>
  <c r="BI44" i="36"/>
  <c r="K96" i="25"/>
  <c r="BM46" i="36"/>
  <c r="G97" i="25"/>
  <c r="BI47" i="36"/>
  <c r="B98" i="25"/>
  <c r="BD48" i="36"/>
  <c r="B99" i="25"/>
  <c r="BD49" i="36"/>
  <c r="F100" i="25"/>
  <c r="BH50" i="36"/>
  <c r="K101" i="25"/>
  <c r="BM51" i="36"/>
  <c r="BI52" i="36"/>
  <c r="G52" i="37"/>
  <c r="G102" i="25"/>
  <c r="BD32" i="36"/>
  <c r="B82" i="25"/>
  <c r="BI35" i="36"/>
  <c r="G85" i="25"/>
  <c r="J85" i="25"/>
  <c r="BL35" i="36"/>
  <c r="BH37" i="36"/>
  <c r="F87" i="25"/>
  <c r="K88" i="25"/>
  <c r="BM38" i="36"/>
  <c r="BE39" i="36"/>
  <c r="C89" i="25"/>
  <c r="BL39" i="36"/>
  <c r="J89" i="25"/>
  <c r="BG40" i="36"/>
  <c r="E90" i="25"/>
  <c r="BN43" i="36"/>
  <c r="L93" i="25"/>
  <c r="BN45" i="36"/>
  <c r="L95" i="25"/>
  <c r="F96" i="25"/>
  <c r="BH46" i="36"/>
  <c r="BD47" i="36"/>
  <c r="B97" i="25"/>
  <c r="J98" i="25"/>
  <c r="BL48" i="36"/>
  <c r="E102" i="25"/>
  <c r="E52" i="37"/>
  <c r="BG52" i="36"/>
  <c r="F78" i="25"/>
  <c r="BH28" i="36"/>
  <c r="C78" i="25"/>
  <c r="BE28" i="36"/>
  <c r="J78" i="25"/>
  <c r="BL28" i="36"/>
  <c r="B79" i="25"/>
  <c r="BD29" i="36"/>
  <c r="BD79" i="36" s="1"/>
  <c r="B80" i="25"/>
  <c r="BD30" i="36"/>
  <c r="C81" i="25"/>
  <c r="BE31" i="36"/>
  <c r="K82" i="25"/>
  <c r="BM32" i="36"/>
  <c r="L82" i="25"/>
  <c r="BN32" i="36"/>
  <c r="C83" i="25"/>
  <c r="BE33" i="36"/>
  <c r="L84" i="25"/>
  <c r="BN34" i="36"/>
  <c r="C88" i="25"/>
  <c r="BE38" i="36"/>
  <c r="E92" i="25"/>
  <c r="BG42" i="36"/>
  <c r="F93" i="25"/>
  <c r="BH43" i="36"/>
  <c r="E95" i="25"/>
  <c r="BG45" i="36"/>
  <c r="F95" i="25"/>
  <c r="BH45" i="36"/>
  <c r="L97" i="25"/>
  <c r="BN47" i="36"/>
  <c r="F97" i="25"/>
  <c r="BH47" i="36"/>
  <c r="J99" i="25"/>
  <c r="BL49" i="36"/>
  <c r="BI27" i="36"/>
  <c r="C102" i="25"/>
  <c r="C52" i="37"/>
  <c r="BE52" i="36"/>
  <c r="J102" i="25"/>
  <c r="J52" i="37"/>
  <c r="BL52" i="36"/>
  <c r="BE29" i="36"/>
  <c r="BE79" i="36" s="1"/>
  <c r="C79" i="25"/>
  <c r="BI30" i="36"/>
  <c r="G80" i="25"/>
  <c r="BI31" i="36"/>
  <c r="G81" i="25"/>
  <c r="G88" i="25"/>
  <c r="BI38" i="36"/>
  <c r="BD38" i="36"/>
  <c r="B88" i="25"/>
  <c r="BN39" i="36"/>
  <c r="BN89" i="36" s="1"/>
  <c r="L89" i="25"/>
  <c r="BI40" i="36"/>
  <c r="BI90" i="36" s="1"/>
  <c r="G90" i="25"/>
  <c r="K90" i="25"/>
  <c r="BM40" i="36"/>
  <c r="BM90" i="36" s="1"/>
  <c r="BM41" i="36"/>
  <c r="K91" i="25"/>
  <c r="BL42" i="36"/>
  <c r="J92" i="25"/>
  <c r="BI45" i="36"/>
  <c r="G95" i="25"/>
  <c r="BI49" i="36"/>
  <c r="G99" i="25"/>
  <c r="BM50" i="36"/>
  <c r="K100" i="25"/>
  <c r="B101" i="25"/>
  <c r="BD51" i="36"/>
  <c r="BD27" i="36"/>
  <c r="F81" i="25"/>
  <c r="BH31" i="36"/>
  <c r="J83" i="25"/>
  <c r="BL33" i="36"/>
  <c r="K84" i="25"/>
  <c r="BM34" i="36"/>
  <c r="C90" i="25"/>
  <c r="BE40" i="36"/>
  <c r="E91" i="25"/>
  <c r="BG41" i="36"/>
  <c r="BG91" i="36" s="1"/>
  <c r="B92" i="25"/>
  <c r="BD42" i="36"/>
  <c r="F94" i="25"/>
  <c r="BH44" i="36"/>
  <c r="B96" i="25"/>
  <c r="BD46" i="36"/>
  <c r="L100" i="25"/>
  <c r="BN50" i="36"/>
  <c r="BO51" i="36"/>
  <c r="BH32" i="36"/>
  <c r="F82" i="25"/>
  <c r="BI33" i="36"/>
  <c r="G83" i="25"/>
  <c r="BG33" i="36"/>
  <c r="E83" i="25"/>
  <c r="BL34" i="36"/>
  <c r="J84" i="25"/>
  <c r="BE36" i="36"/>
  <c r="C86" i="25"/>
  <c r="BG36" i="36"/>
  <c r="E86" i="25"/>
  <c r="BI41" i="36"/>
  <c r="G91" i="25"/>
  <c r="BH42" i="36"/>
  <c r="F92" i="25"/>
  <c r="BE43" i="36"/>
  <c r="C93" i="25"/>
  <c r="BM44" i="36"/>
  <c r="K94" i="25"/>
  <c r="BI46" i="36"/>
  <c r="G96" i="25"/>
  <c r="BH48" i="36"/>
  <c r="BH98" i="36" s="1"/>
  <c r="F98" i="25"/>
  <c r="BN49" i="36"/>
  <c r="L99" i="25"/>
  <c r="BL51" i="36"/>
  <c r="J101" i="25"/>
  <c r="BL30" i="36"/>
  <c r="J80" i="25"/>
  <c r="BM31" i="36"/>
  <c r="K81" i="25"/>
  <c r="BN33" i="36"/>
  <c r="BN83" i="36" s="1"/>
  <c r="L83" i="25"/>
  <c r="BI36" i="36"/>
  <c r="BI86" i="36" s="1"/>
  <c r="G86" i="25"/>
  <c r="BG37" i="36"/>
  <c r="E87" i="25"/>
  <c r="BH39" i="36"/>
  <c r="F89" i="25"/>
  <c r="BN42" i="36"/>
  <c r="L92" i="25"/>
  <c r="BM45" i="36"/>
  <c r="BM95" i="36" s="1"/>
  <c r="K95" i="25"/>
  <c r="BG46" i="36"/>
  <c r="BG96" i="36" s="1"/>
  <c r="E96" i="25"/>
  <c r="BL46" i="36"/>
  <c r="BL96" i="36" s="1"/>
  <c r="J96" i="25"/>
  <c r="BN48" i="36"/>
  <c r="BN98" i="36" s="1"/>
  <c r="L98" i="25"/>
  <c r="BI50" i="36"/>
  <c r="BI100" i="36" s="1"/>
  <c r="G100" i="25"/>
  <c r="BL50" i="36"/>
  <c r="BL100" i="36" s="1"/>
  <c r="J100" i="25"/>
  <c r="L101" i="25"/>
  <c r="BG27" i="36"/>
  <c r="BN52" i="36"/>
  <c r="BN102" i="36" s="1"/>
  <c r="L102" i="25"/>
  <c r="L52" i="37"/>
  <c r="BG28" i="36"/>
  <c r="E78" i="25"/>
  <c r="BM30" i="36"/>
  <c r="K80" i="25"/>
  <c r="BM33" i="36"/>
  <c r="K83" i="25"/>
  <c r="BH33" i="36"/>
  <c r="F83" i="25"/>
  <c r="BE35" i="36"/>
  <c r="C85" i="25"/>
  <c r="BN36" i="36"/>
  <c r="L86" i="25"/>
  <c r="BH41" i="36"/>
  <c r="F91" i="25"/>
  <c r="BN44" i="36"/>
  <c r="L94" i="25"/>
  <c r="BE44" i="36"/>
  <c r="C94" i="25"/>
  <c r="BN46" i="36"/>
  <c r="L96" i="25"/>
  <c r="BE47" i="36"/>
  <c r="C97" i="25"/>
  <c r="BL27" i="36"/>
  <c r="L78" i="25"/>
  <c r="BN28" i="36"/>
  <c r="B85" i="25"/>
  <c r="BD35" i="36"/>
  <c r="B91" i="25"/>
  <c r="BD41" i="36"/>
  <c r="E93" i="25"/>
  <c r="BG43" i="36"/>
  <c r="J97" i="25"/>
  <c r="BL47" i="36"/>
  <c r="K98" i="25"/>
  <c r="BM48" i="36"/>
  <c r="F99" i="25"/>
  <c r="BH49" i="36"/>
  <c r="K99" i="25"/>
  <c r="BM49" i="36"/>
  <c r="BM99" i="36" s="1"/>
  <c r="G101" i="25"/>
  <c r="BI51" i="36"/>
  <c r="BM52" i="36"/>
  <c r="BM102" i="36" s="1"/>
  <c r="K52" i="37"/>
  <c r="K102" i="25"/>
  <c r="BE27" i="36"/>
  <c r="BH52" i="36"/>
  <c r="F102" i="25"/>
  <c r="F52" i="37"/>
  <c r="BI28" i="36"/>
  <c r="G78" i="25"/>
  <c r="BM28" i="36"/>
  <c r="K78" i="25"/>
  <c r="BM29" i="36"/>
  <c r="K79" i="25"/>
  <c r="BN31" i="36"/>
  <c r="L81" i="25"/>
  <c r="BI32" i="36"/>
  <c r="G82" i="25"/>
  <c r="BL32" i="36"/>
  <c r="J82" i="25"/>
  <c r="BN35" i="36"/>
  <c r="L85" i="25"/>
  <c r="BM36" i="36"/>
  <c r="K86" i="25"/>
  <c r="BH38" i="36"/>
  <c r="F88" i="25"/>
  <c r="BD39" i="36"/>
  <c r="B89" i="25"/>
  <c r="BD40" i="36"/>
  <c r="B90" i="25"/>
  <c r="BE41" i="36"/>
  <c r="C91" i="25"/>
  <c r="BD43" i="36"/>
  <c r="B93" i="25"/>
  <c r="BG47" i="36"/>
  <c r="E97" i="25"/>
  <c r="BM47" i="36"/>
  <c r="K97" i="25"/>
  <c r="BH51" i="36"/>
  <c r="F101" i="25"/>
  <c r="BM27" i="36"/>
  <c r="BH27" i="36"/>
  <c r="BD31" i="36"/>
  <c r="B81" i="25"/>
  <c r="BD34" i="36"/>
  <c r="B84" i="25"/>
  <c r="BG35" i="36"/>
  <c r="E85" i="25"/>
  <c r="BH40" i="36"/>
  <c r="F90" i="25"/>
  <c r="BI42" i="36"/>
  <c r="G92" i="25"/>
  <c r="BM43" i="36"/>
  <c r="K93" i="25"/>
  <c r="BG44" i="36"/>
  <c r="E94" i="25"/>
  <c r="BL44" i="36"/>
  <c r="J94" i="25"/>
  <c r="BD45" i="36"/>
  <c r="B95" i="25"/>
  <c r="BE46" i="36"/>
  <c r="C96" i="25"/>
  <c r="BG48" i="36"/>
  <c r="BG98" i="36" s="1"/>
  <c r="E98" i="25"/>
  <c r="BE49" i="36"/>
  <c r="C99" i="25"/>
  <c r="G77" i="25"/>
  <c r="K77" i="25"/>
  <c r="B77" i="25"/>
  <c r="BL94" i="36" l="1"/>
  <c r="BN78" i="36"/>
  <c r="BN92" i="36"/>
  <c r="BG83" i="36"/>
  <c r="BE102" i="36"/>
  <c r="BE99" i="36"/>
  <c r="BE96" i="36"/>
  <c r="BM93" i="36"/>
  <c r="BD84" i="36"/>
  <c r="BM97" i="36"/>
  <c r="BH88" i="36"/>
  <c r="BE85" i="36"/>
  <c r="BD101" i="36"/>
  <c r="BM83" i="36"/>
  <c r="BI88" i="36"/>
  <c r="BL99" i="36"/>
  <c r="BI95" i="36"/>
  <c r="BG100" i="36"/>
  <c r="BL88" i="36"/>
  <c r="BH97" i="36"/>
  <c r="BE83" i="36"/>
  <c r="BL80" i="36"/>
  <c r="BE93" i="36"/>
  <c r="BH82" i="36"/>
  <c r="BD92" i="36"/>
  <c r="BE90" i="36"/>
  <c r="BL83" i="36"/>
  <c r="BM100" i="36"/>
  <c r="BM91" i="36"/>
  <c r="BD88" i="36"/>
  <c r="BI81" i="36"/>
  <c r="BE81" i="36"/>
  <c r="BG102" i="36"/>
  <c r="BL89" i="36"/>
  <c r="BD99" i="36"/>
  <c r="BI94" i="36"/>
  <c r="BH86" i="36"/>
  <c r="BG85" i="36"/>
  <c r="BD81" i="36"/>
  <c r="BH101" i="36"/>
  <c r="BM86" i="36"/>
  <c r="BN81" i="36"/>
  <c r="BN96" i="36"/>
  <c r="BD90" i="36"/>
  <c r="BM79" i="36"/>
  <c r="BL97" i="36"/>
  <c r="BM81" i="36"/>
  <c r="BE94" i="36"/>
  <c r="BH89" i="36"/>
  <c r="BL101" i="36"/>
  <c r="BL84" i="36"/>
  <c r="BI83" i="36"/>
  <c r="BH81" i="36"/>
  <c r="BI99" i="36"/>
  <c r="BL92" i="36"/>
  <c r="BI80" i="36"/>
  <c r="BH95" i="36"/>
  <c r="BE88" i="36"/>
  <c r="BD80" i="36"/>
  <c r="BG90" i="36"/>
  <c r="BH87" i="36"/>
  <c r="BI85" i="36"/>
  <c r="BG101" i="36"/>
  <c r="BH85" i="36"/>
  <c r="BN85" i="36"/>
  <c r="BE97" i="36"/>
  <c r="BH91" i="36"/>
  <c r="BG81" i="36"/>
  <c r="BD95" i="36"/>
  <c r="BI92" i="36"/>
  <c r="BG97" i="36"/>
  <c r="BD89" i="36"/>
  <c r="BL82" i="36"/>
  <c r="BG93" i="36"/>
  <c r="BN94" i="36"/>
  <c r="BH83" i="36"/>
  <c r="BM88" i="36"/>
  <c r="BG82" i="36"/>
  <c r="BE101" i="36"/>
  <c r="M98" i="25"/>
  <c r="BO48" i="36"/>
  <c r="D90" i="25"/>
  <c r="BF40" i="36"/>
  <c r="BF34" i="36"/>
  <c r="D84" i="25"/>
  <c r="M97" i="25"/>
  <c r="BO47" i="36"/>
  <c r="BK30" i="36"/>
  <c r="I80" i="25"/>
  <c r="I83" i="25"/>
  <c r="BK33" i="36"/>
  <c r="BF49" i="36"/>
  <c r="D99" i="25"/>
  <c r="BN26" i="36"/>
  <c r="BN77" i="36" s="1"/>
  <c r="L77" i="25"/>
  <c r="BI53" i="36"/>
  <c r="BI103" i="36" s="1"/>
  <c r="G103" i="25"/>
  <c r="N82" i="25"/>
  <c r="BP32" i="36"/>
  <c r="N99" i="25"/>
  <c r="BP49" i="36"/>
  <c r="BP39" i="36"/>
  <c r="N89" i="25"/>
  <c r="M100" i="25"/>
  <c r="BO50" i="36"/>
  <c r="BO35" i="36"/>
  <c r="M85" i="25"/>
  <c r="D94" i="25"/>
  <c r="BF44" i="36"/>
  <c r="M84" i="25"/>
  <c r="BO34" i="36"/>
  <c r="BO29" i="36"/>
  <c r="M79" i="25"/>
  <c r="BF47" i="36"/>
  <c r="D97" i="25"/>
  <c r="H87" i="25"/>
  <c r="BJ37" i="36"/>
  <c r="H79" i="25"/>
  <c r="BJ29" i="36"/>
  <c r="BK43" i="36"/>
  <c r="I93" i="25"/>
  <c r="BJ31" i="36"/>
  <c r="H81" i="25"/>
  <c r="I88" i="25"/>
  <c r="BK38" i="36"/>
  <c r="BF45" i="36"/>
  <c r="D95" i="25"/>
  <c r="H82" i="25"/>
  <c r="BJ32" i="36"/>
  <c r="BO25" i="36"/>
  <c r="BP47" i="36"/>
  <c r="N97" i="25"/>
  <c r="BH26" i="36"/>
  <c r="BH77" i="36" s="1"/>
  <c r="BJ26" i="36"/>
  <c r="H76" i="25"/>
  <c r="BE26" i="36"/>
  <c r="BE77" i="36" s="1"/>
  <c r="N100" i="25"/>
  <c r="BP50" i="36"/>
  <c r="BP41" i="36"/>
  <c r="N91" i="25"/>
  <c r="BP36" i="36"/>
  <c r="N86" i="25"/>
  <c r="N90" i="25"/>
  <c r="BP40" i="36"/>
  <c r="BK48" i="36"/>
  <c r="I98" i="25"/>
  <c r="M81" i="25"/>
  <c r="BO31" i="36"/>
  <c r="M92" i="25"/>
  <c r="BO42" i="36"/>
  <c r="BJ30" i="36"/>
  <c r="BJ80" i="36" s="1"/>
  <c r="H80" i="25"/>
  <c r="D75" i="25"/>
  <c r="BF25" i="36"/>
  <c r="H95" i="25"/>
  <c r="BJ45" i="36"/>
  <c r="H85" i="25"/>
  <c r="BJ35" i="36"/>
  <c r="H77" i="25"/>
  <c r="BJ27" i="36"/>
  <c r="BK40" i="36"/>
  <c r="I90" i="25"/>
  <c r="I79" i="25"/>
  <c r="BK29" i="36"/>
  <c r="D87" i="25"/>
  <c r="BF37" i="36"/>
  <c r="BJ41" i="36"/>
  <c r="H91" i="25"/>
  <c r="BK52" i="36"/>
  <c r="I102" i="25"/>
  <c r="I52" i="37"/>
  <c r="E103" i="25"/>
  <c r="BG53" i="36"/>
  <c r="BG103" i="36" s="1"/>
  <c r="N94" i="25"/>
  <c r="BP44" i="36"/>
  <c r="F77" i="25"/>
  <c r="C77" i="25"/>
  <c r="BI101" i="36"/>
  <c r="BH99" i="36"/>
  <c r="BM98" i="36"/>
  <c r="BD85" i="36"/>
  <c r="BG78" i="36"/>
  <c r="BN101" i="36"/>
  <c r="BN100" i="36"/>
  <c r="BH94" i="36"/>
  <c r="BM84" i="36"/>
  <c r="BN97" i="36"/>
  <c r="BG95" i="36"/>
  <c r="BG92" i="36"/>
  <c r="BN84" i="36"/>
  <c r="BN82" i="36"/>
  <c r="BE78" i="36"/>
  <c r="BK50" i="36"/>
  <c r="I100" i="25"/>
  <c r="BK51" i="36"/>
  <c r="I101" i="25"/>
  <c r="H97" i="25"/>
  <c r="BJ47" i="36"/>
  <c r="BO30" i="36"/>
  <c r="M80" i="25"/>
  <c r="M87" i="25"/>
  <c r="BO37" i="36"/>
  <c r="BF43" i="36"/>
  <c r="D93" i="25"/>
  <c r="D96" i="25"/>
  <c r="BF46" i="36"/>
  <c r="BF96" i="36" s="1"/>
  <c r="D83" i="25"/>
  <c r="BF33" i="36"/>
  <c r="BL26" i="36"/>
  <c r="BL77" i="36" s="1"/>
  <c r="I76" i="25"/>
  <c r="BK26" i="36"/>
  <c r="N79" i="25"/>
  <c r="BP29" i="36"/>
  <c r="M91" i="25"/>
  <c r="BO41" i="36"/>
  <c r="M95" i="25"/>
  <c r="BO45" i="36"/>
  <c r="I99" i="25"/>
  <c r="BK49" i="36"/>
  <c r="I86" i="25"/>
  <c r="BK36" i="36"/>
  <c r="M52" i="37"/>
  <c r="BO52" i="36"/>
  <c r="BO102" i="36" s="1"/>
  <c r="M102" i="25"/>
  <c r="BJ50" i="36"/>
  <c r="H100" i="25"/>
  <c r="I91" i="25"/>
  <c r="BK41" i="36"/>
  <c r="BK32" i="36"/>
  <c r="I82" i="25"/>
  <c r="I95" i="25"/>
  <c r="BK45" i="36"/>
  <c r="D88" i="25"/>
  <c r="BF38" i="36"/>
  <c r="BF88" i="36" s="1"/>
  <c r="H101" i="25"/>
  <c r="BJ51" i="36"/>
  <c r="BK44" i="36"/>
  <c r="I94" i="25"/>
  <c r="BJ38" i="36"/>
  <c r="H88" i="25"/>
  <c r="N96" i="25"/>
  <c r="BP46" i="36"/>
  <c r="N93" i="25"/>
  <c r="BP43" i="36"/>
  <c r="N84" i="25"/>
  <c r="BP34" i="36"/>
  <c r="BK25" i="36"/>
  <c r="BN53" i="36"/>
  <c r="BN103" i="36" s="1"/>
  <c r="L103" i="25"/>
  <c r="BP48" i="36"/>
  <c r="N98" i="25"/>
  <c r="N83" i="25"/>
  <c r="BP33" i="36"/>
  <c r="BG94" i="36"/>
  <c r="BH90" i="36"/>
  <c r="BD93" i="36"/>
  <c r="BE91" i="36"/>
  <c r="BI82" i="36"/>
  <c r="BM78" i="36"/>
  <c r="BI78" i="36"/>
  <c r="BH102" i="36"/>
  <c r="BD91" i="36"/>
  <c r="BN86" i="36"/>
  <c r="BM80" i="36"/>
  <c r="BG87" i="36"/>
  <c r="BN99" i="36"/>
  <c r="BI96" i="36"/>
  <c r="BI91" i="36"/>
  <c r="BE86" i="36"/>
  <c r="M89" i="25"/>
  <c r="BO39" i="36"/>
  <c r="BF26" i="36"/>
  <c r="D76" i="25"/>
  <c r="D80" i="25"/>
  <c r="BF30" i="36"/>
  <c r="BF29" i="36"/>
  <c r="D79" i="25"/>
  <c r="BF41" i="36"/>
  <c r="D91" i="25"/>
  <c r="BG26" i="36"/>
  <c r="BG77" i="36" s="1"/>
  <c r="E77" i="25"/>
  <c r="BP30" i="36"/>
  <c r="N80" i="25"/>
  <c r="M93" i="25"/>
  <c r="BO43" i="36"/>
  <c r="BO46" i="36"/>
  <c r="M96" i="25"/>
  <c r="M77" i="25"/>
  <c r="BO27" i="36"/>
  <c r="BO38" i="36"/>
  <c r="BO88" i="36" s="1"/>
  <c r="M88" i="25"/>
  <c r="D77" i="25"/>
  <c r="BF27" i="36"/>
  <c r="BJ52" i="36"/>
  <c r="H102" i="25"/>
  <c r="H52" i="37"/>
  <c r="H92" i="25"/>
  <c r="BJ42" i="36"/>
  <c r="BJ33" i="36"/>
  <c r="H83" i="25"/>
  <c r="D98" i="25"/>
  <c r="BF48" i="36"/>
  <c r="BF98" i="36" s="1"/>
  <c r="BK39" i="36"/>
  <c r="I89" i="25"/>
  <c r="D102" i="25"/>
  <c r="BF52" i="36"/>
  <c r="D52" i="37"/>
  <c r="I97" i="25"/>
  <c r="BK47" i="36"/>
  <c r="BF39" i="36"/>
  <c r="BF89" i="36" s="1"/>
  <c r="D89" i="25"/>
  <c r="B103" i="25"/>
  <c r="BD53" i="36"/>
  <c r="BD103" i="36" s="1"/>
  <c r="BP37" i="36"/>
  <c r="N87" i="25"/>
  <c r="N101" i="25"/>
  <c r="BP51" i="36"/>
  <c r="BM26" i="36"/>
  <c r="BM77" i="36" s="1"/>
  <c r="BO26" i="36"/>
  <c r="M76" i="25"/>
  <c r="K103" i="25"/>
  <c r="BM53" i="36"/>
  <c r="BM103" i="36" s="1"/>
  <c r="BL53" i="36"/>
  <c r="BL103" i="36" s="1"/>
  <c r="J103" i="25"/>
  <c r="BP38" i="36"/>
  <c r="N88" i="25"/>
  <c r="BP42" i="36"/>
  <c r="N92" i="25"/>
  <c r="BP31" i="36"/>
  <c r="N81" i="25"/>
  <c r="BJ34" i="36"/>
  <c r="BJ84" i="36" s="1"/>
  <c r="H84" i="25"/>
  <c r="M90" i="25"/>
  <c r="BO40" i="36"/>
  <c r="BJ48" i="36"/>
  <c r="H98" i="25"/>
  <c r="BO36" i="36"/>
  <c r="M86" i="25"/>
  <c r="BK31" i="36"/>
  <c r="I81" i="25"/>
  <c r="H99" i="25"/>
  <c r="BJ49" i="36"/>
  <c r="BJ39" i="36"/>
  <c r="H89" i="25"/>
  <c r="BF32" i="36"/>
  <c r="D82" i="25"/>
  <c r="BJ44" i="36"/>
  <c r="H94" i="25"/>
  <c r="BK34" i="36"/>
  <c r="I84" i="25"/>
  <c r="BF36" i="36"/>
  <c r="D86" i="25"/>
  <c r="I87" i="25"/>
  <c r="BK37" i="36"/>
  <c r="BF35" i="36"/>
  <c r="D85" i="25"/>
  <c r="BF24" i="36"/>
  <c r="BD25" i="36"/>
  <c r="BP45" i="36"/>
  <c r="N95" i="25"/>
  <c r="J77" i="25"/>
  <c r="M101" i="25"/>
  <c r="BD96" i="36"/>
  <c r="BH93" i="36"/>
  <c r="BM82" i="36"/>
  <c r="BL78" i="36"/>
  <c r="BH78" i="36"/>
  <c r="BO28" i="36"/>
  <c r="M78" i="25"/>
  <c r="BF28" i="36"/>
  <c r="D78" i="25"/>
  <c r="BO44" i="36"/>
  <c r="M94" i="25"/>
  <c r="I85" i="25"/>
  <c r="BK35" i="36"/>
  <c r="BJ40" i="36"/>
  <c r="H90" i="25"/>
  <c r="BF50" i="36"/>
  <c r="D100" i="25"/>
  <c r="D101" i="25"/>
  <c r="BF51" i="36"/>
  <c r="BD26" i="36"/>
  <c r="B76" i="25"/>
  <c r="F103" i="25"/>
  <c r="BH53" i="36"/>
  <c r="BH103" i="36" s="1"/>
  <c r="N85" i="25"/>
  <c r="BP35" i="36"/>
  <c r="BP28" i="36"/>
  <c r="N78" i="25"/>
  <c r="BJ25" i="36"/>
  <c r="BE53" i="36"/>
  <c r="BE103" i="36" s="1"/>
  <c r="C103" i="25"/>
  <c r="BO49" i="36"/>
  <c r="BO99" i="36" s="1"/>
  <c r="M99" i="25"/>
  <c r="M82" i="25"/>
  <c r="BO32" i="36"/>
  <c r="H93" i="25"/>
  <c r="BJ43" i="36"/>
  <c r="M83" i="25"/>
  <c r="BO33" i="36"/>
  <c r="I77" i="25"/>
  <c r="BK27" i="36"/>
  <c r="I96" i="25"/>
  <c r="BK46" i="36"/>
  <c r="H86" i="25"/>
  <c r="BJ36" i="36"/>
  <c r="I78" i="25"/>
  <c r="BK28" i="36"/>
  <c r="I92" i="25"/>
  <c r="BK42" i="36"/>
  <c r="D81" i="25"/>
  <c r="BF31" i="36"/>
  <c r="H96" i="25"/>
  <c r="BJ46" i="36"/>
  <c r="D92" i="25"/>
  <c r="BF42" i="36"/>
  <c r="H78" i="25"/>
  <c r="BJ28" i="36"/>
  <c r="BI26" i="36"/>
  <c r="BP52" i="36"/>
  <c r="N52" i="37"/>
  <c r="N102" i="25"/>
  <c r="BP27" i="36"/>
  <c r="BM94" i="36"/>
  <c r="BH92" i="36"/>
  <c r="BG86" i="36"/>
  <c r="BL102" i="36"/>
  <c r="BD102" i="36"/>
  <c r="BL98" i="36"/>
  <c r="BH96" i="36"/>
  <c r="BL85" i="36"/>
  <c r="BM101" i="36"/>
  <c r="BH100" i="36"/>
  <c r="BD98" i="36"/>
  <c r="BI97" i="36"/>
  <c r="BM96" i="36"/>
  <c r="BE92" i="36"/>
  <c r="BN90" i="36"/>
  <c r="BG88" i="36"/>
  <c r="BM87" i="36"/>
  <c r="BL86" i="36"/>
  <c r="BD86" i="36"/>
  <c r="BE84" i="36"/>
  <c r="BG79" i="36"/>
  <c r="BH79" i="36"/>
  <c r="BD78" i="36"/>
  <c r="BL93" i="36"/>
  <c r="BI79" i="36"/>
  <c r="BG99" i="36"/>
  <c r="BL90" i="36"/>
  <c r="BI84" i="36"/>
  <c r="BD83" i="36"/>
  <c r="BN79" i="36"/>
  <c r="BM92" i="36"/>
  <c r="BI89" i="36"/>
  <c r="BN88" i="36"/>
  <c r="BI87" i="36"/>
  <c r="BH84" i="36"/>
  <c r="BG80" i="36"/>
  <c r="BE80" i="36"/>
  <c r="BD100" i="36"/>
  <c r="BL95" i="36"/>
  <c r="BD94" i="36"/>
  <c r="BL91" i="36"/>
  <c r="BG84" i="36"/>
  <c r="BN80" i="36"/>
  <c r="BD97" i="36"/>
  <c r="BN95" i="36"/>
  <c r="BN93" i="36"/>
  <c r="BE89" i="36"/>
  <c r="BD82" i="36"/>
  <c r="BI102" i="36"/>
  <c r="BE95" i="36"/>
  <c r="BI93" i="36"/>
  <c r="BG89" i="36"/>
  <c r="BN87" i="36"/>
  <c r="BM85" i="36"/>
  <c r="BH80" i="36"/>
  <c r="BE100" i="36"/>
  <c r="BE98" i="36"/>
  <c r="BE87" i="36"/>
  <c r="BL87" i="36"/>
  <c r="BM89" i="36"/>
  <c r="BD87" i="36"/>
  <c r="BE82" i="36"/>
  <c r="BL79" i="36"/>
  <c r="BI98" i="36"/>
  <c r="BN91" i="36"/>
  <c r="BL81" i="36"/>
  <c r="J76" i="25"/>
  <c r="I75" i="25"/>
  <c r="L76" i="25"/>
  <c r="BO83" i="36" l="1"/>
  <c r="BK87" i="36"/>
  <c r="BP87" i="36"/>
  <c r="BO96" i="36"/>
  <c r="BP80" i="36"/>
  <c r="BP100" i="36"/>
  <c r="BF95" i="36"/>
  <c r="BP102" i="36"/>
  <c r="BJ78" i="36"/>
  <c r="BJ96" i="36"/>
  <c r="BF100" i="36"/>
  <c r="BF85" i="36"/>
  <c r="BK81" i="36"/>
  <c r="BK92" i="36"/>
  <c r="BJ92" i="36"/>
  <c r="BF91" i="36"/>
  <c r="BO93" i="36"/>
  <c r="BK89" i="36"/>
  <c r="BJ83" i="36"/>
  <c r="BJ88" i="36"/>
  <c r="BK99" i="36"/>
  <c r="BK101" i="36"/>
  <c r="BO86" i="36"/>
  <c r="BP101" i="36"/>
  <c r="BK91" i="36"/>
  <c r="BJ99" i="36"/>
  <c r="BO90" i="36"/>
  <c r="BJ102" i="36"/>
  <c r="BO80" i="36"/>
  <c r="BK94" i="36"/>
  <c r="BF101" i="36"/>
  <c r="BF81" i="36"/>
  <c r="BK96" i="36"/>
  <c r="BO82" i="36"/>
  <c r="BK78" i="36"/>
  <c r="BF77" i="36"/>
  <c r="BP96" i="36"/>
  <c r="BK84" i="36"/>
  <c r="BP88" i="36"/>
  <c r="BK97" i="36"/>
  <c r="BO85" i="36"/>
  <c r="BP85" i="36"/>
  <c r="BK85" i="36"/>
  <c r="BF76" i="36"/>
  <c r="BP83" i="36"/>
  <c r="BF92" i="36"/>
  <c r="BF82" i="36"/>
  <c r="BP81" i="36"/>
  <c r="BP98" i="36"/>
  <c r="BJ81" i="36"/>
  <c r="BJ86" i="36"/>
  <c r="BK77" i="36"/>
  <c r="BP95" i="36"/>
  <c r="BJ94" i="36"/>
  <c r="BJ89" i="36"/>
  <c r="BJ98" i="36"/>
  <c r="BP92" i="36"/>
  <c r="BO76" i="36"/>
  <c r="BF80" i="36"/>
  <c r="BJ101" i="36"/>
  <c r="BJ77" i="36"/>
  <c r="BP90" i="36"/>
  <c r="BM25" i="36"/>
  <c r="BP25" i="36"/>
  <c r="G76" i="25"/>
  <c r="BI25" i="36"/>
  <c r="BI76" i="36" s="1"/>
  <c r="BP53" i="36"/>
  <c r="BP103" i="36" s="1"/>
  <c r="N103" i="25"/>
  <c r="BJ93" i="36"/>
  <c r="BP78" i="36"/>
  <c r="BD77" i="36"/>
  <c r="BD76" i="36"/>
  <c r="BJ90" i="36"/>
  <c r="BO94" i="36"/>
  <c r="BF78" i="36"/>
  <c r="BO78" i="36"/>
  <c r="BF79" i="36"/>
  <c r="BK102" i="36"/>
  <c r="BJ91" i="36"/>
  <c r="BK90" i="36"/>
  <c r="BK98" i="36"/>
  <c r="BP86" i="36"/>
  <c r="BP91" i="36"/>
  <c r="BJ76" i="36"/>
  <c r="G104" i="25"/>
  <c r="BI54" i="36"/>
  <c r="BI104" i="36" s="1"/>
  <c r="BE25" i="36"/>
  <c r="I103" i="25"/>
  <c r="BK53" i="36"/>
  <c r="BK103" i="36" s="1"/>
  <c r="D74" i="25"/>
  <c r="BF23" i="36"/>
  <c r="BF74" i="36" s="1"/>
  <c r="BF53" i="36"/>
  <c r="BF103" i="36" s="1"/>
  <c r="D103" i="25"/>
  <c r="BE54" i="36"/>
  <c r="BE104" i="36" s="1"/>
  <c r="C104" i="25"/>
  <c r="BL54" i="36"/>
  <c r="BL104" i="36" s="1"/>
  <c r="J104" i="25"/>
  <c r="BI77" i="36"/>
  <c r="BJ82" i="36"/>
  <c r="BK88" i="36"/>
  <c r="BJ79" i="36"/>
  <c r="BJ87" i="36"/>
  <c r="BO84" i="36"/>
  <c r="BF94" i="36"/>
  <c r="BO101" i="36"/>
  <c r="BO100" i="36"/>
  <c r="BP99" i="36"/>
  <c r="BP82" i="36"/>
  <c r="F76" i="25"/>
  <c r="BH25" i="36"/>
  <c r="L104" i="25"/>
  <c r="BN54" i="36"/>
  <c r="BN104" i="36" s="1"/>
  <c r="BG25" i="36"/>
  <c r="BG76" i="36" s="1"/>
  <c r="M75" i="25"/>
  <c r="BO24" i="36"/>
  <c r="BO75" i="36" s="1"/>
  <c r="H75" i="25"/>
  <c r="BJ24" i="36"/>
  <c r="BJ75" i="36" s="1"/>
  <c r="K76" i="25"/>
  <c r="BF102" i="36"/>
  <c r="BO77" i="36"/>
  <c r="BP84" i="36"/>
  <c r="BP93" i="36"/>
  <c r="BK95" i="36"/>
  <c r="BK86" i="36"/>
  <c r="BO95" i="36"/>
  <c r="BO91" i="36"/>
  <c r="BP79" i="36"/>
  <c r="BK76" i="36"/>
  <c r="BF83" i="36"/>
  <c r="BO87" i="36"/>
  <c r="BJ97" i="36"/>
  <c r="BK93" i="36"/>
  <c r="BF97" i="36"/>
  <c r="BO79" i="36"/>
  <c r="BP89" i="36"/>
  <c r="BK83" i="36"/>
  <c r="BO97" i="36"/>
  <c r="BF90" i="36"/>
  <c r="BO98" i="36"/>
  <c r="BJ53" i="36"/>
  <c r="BJ103" i="36" s="1"/>
  <c r="H103" i="25"/>
  <c r="BN25" i="36"/>
  <c r="K104" i="25"/>
  <c r="BM54" i="36"/>
  <c r="BM104" i="36" s="1"/>
  <c r="B104" i="25"/>
  <c r="BD54" i="36"/>
  <c r="BD104" i="36" s="1"/>
  <c r="N77" i="25"/>
  <c r="N76" i="25"/>
  <c r="BP26" i="36"/>
  <c r="BK24" i="36"/>
  <c r="BK75" i="36" s="1"/>
  <c r="M103" i="25"/>
  <c r="BO53" i="36"/>
  <c r="BO103" i="36" s="1"/>
  <c r="BL25" i="36"/>
  <c r="BL76" i="36" s="1"/>
  <c r="E104" i="25"/>
  <c r="BG54" i="36"/>
  <c r="BG104" i="36" s="1"/>
  <c r="BH54" i="36"/>
  <c r="BH104" i="36" s="1"/>
  <c r="F104" i="25"/>
  <c r="BF86" i="36"/>
  <c r="E76" i="25"/>
  <c r="BO89" i="36"/>
  <c r="BK82" i="36"/>
  <c r="BJ100" i="36"/>
  <c r="BF93" i="36"/>
  <c r="BK100" i="36"/>
  <c r="BP94" i="36"/>
  <c r="BF87" i="36"/>
  <c r="BK79" i="36"/>
  <c r="BJ85" i="36"/>
  <c r="BJ95" i="36"/>
  <c r="BF75" i="36"/>
  <c r="BO92" i="36"/>
  <c r="BO81" i="36"/>
  <c r="C76" i="25"/>
  <c r="BP97" i="36"/>
  <c r="BF99" i="36"/>
  <c r="BK80" i="36"/>
  <c r="BF84" i="36"/>
  <c r="BM24" i="36" l="1"/>
  <c r="BM75" i="36" s="1"/>
  <c r="N104" i="25"/>
  <c r="BP54" i="36"/>
  <c r="BP104" i="36" s="1"/>
  <c r="F75" i="25"/>
  <c r="BH24" i="36"/>
  <c r="BN76" i="36"/>
  <c r="BF54" i="36"/>
  <c r="BF104" i="36" s="1"/>
  <c r="D104" i="25"/>
  <c r="BN24" i="36"/>
  <c r="BN75" i="36" s="1"/>
  <c r="C75" i="25"/>
  <c r="BE24" i="36"/>
  <c r="BE75" i="36" s="1"/>
  <c r="N75" i="25"/>
  <c r="BP24" i="36"/>
  <c r="BP75" i="36" s="1"/>
  <c r="BG24" i="36"/>
  <c r="J75" i="25"/>
  <c r="BL24" i="36"/>
  <c r="BL75" i="36" s="1"/>
  <c r="H104" i="25"/>
  <c r="BJ54" i="36"/>
  <c r="BJ104" i="36" s="1"/>
  <c r="G75" i="25"/>
  <c r="BI24" i="36"/>
  <c r="BI75" i="36" s="1"/>
  <c r="BK54" i="36"/>
  <c r="BK104" i="36" s="1"/>
  <c r="I104" i="25"/>
  <c r="BK23" i="36"/>
  <c r="I74" i="25"/>
  <c r="BP77" i="36"/>
  <c r="BP76" i="36"/>
  <c r="E75" i="25"/>
  <c r="BH76" i="36"/>
  <c r="BH75" i="36"/>
  <c r="BE76" i="36"/>
  <c r="K75" i="25"/>
  <c r="M74" i="25"/>
  <c r="BO23" i="36"/>
  <c r="BO74" i="36" s="1"/>
  <c r="BO54" i="36"/>
  <c r="BO104" i="36" s="1"/>
  <c r="M104" i="25"/>
  <c r="BD24" i="36"/>
  <c r="B75" i="25"/>
  <c r="H74" i="25"/>
  <c r="BJ23" i="36"/>
  <c r="BJ74" i="36" s="1"/>
  <c r="D73" i="25"/>
  <c r="BF22" i="36"/>
  <c r="L75" i="25"/>
  <c r="BM76" i="36"/>
  <c r="D72" i="25" l="1"/>
  <c r="BF21" i="36"/>
  <c r="BF72" i="36" s="1"/>
  <c r="B74" i="25"/>
  <c r="BD23" i="36"/>
  <c r="BD74" i="36" s="1"/>
  <c r="I73" i="25"/>
  <c r="BK22" i="36"/>
  <c r="BK73" i="36" s="1"/>
  <c r="BP23" i="36"/>
  <c r="BM23" i="36"/>
  <c r="BJ22" i="36"/>
  <c r="BJ73" i="36" s="1"/>
  <c r="BN23" i="36"/>
  <c r="BN74" i="36" s="1"/>
  <c r="BI23" i="36"/>
  <c r="BH23" i="36"/>
  <c r="BH74" i="36" s="1"/>
  <c r="BF73" i="36"/>
  <c r="H73" i="25"/>
  <c r="F74" i="25"/>
  <c r="J74" i="25"/>
  <c r="BL23" i="36"/>
  <c r="C74" i="25"/>
  <c r="BE23" i="36"/>
  <c r="BE74" i="36" s="1"/>
  <c r="M73" i="25"/>
  <c r="BO22" i="36"/>
  <c r="BO73" i="36" s="1"/>
  <c r="G74" i="25"/>
  <c r="N74" i="25"/>
  <c r="K74" i="25"/>
  <c r="E74" i="25"/>
  <c r="BG23" i="36"/>
  <c r="BG74" i="36" s="1"/>
  <c r="BD75" i="36"/>
  <c r="BK74" i="36"/>
  <c r="BG75" i="36"/>
  <c r="L74" i="25"/>
  <c r="B73" i="25"/>
  <c r="D71" i="25"/>
  <c r="BJ21" i="36" l="1"/>
  <c r="BJ72" i="36" s="1"/>
  <c r="C73" i="25"/>
  <c r="BE22" i="36"/>
  <c r="BE73" i="36" s="1"/>
  <c r="BN22" i="36"/>
  <c r="BI74" i="36"/>
  <c r="BM74" i="36"/>
  <c r="BP74" i="36"/>
  <c r="BI22" i="36"/>
  <c r="M72" i="25"/>
  <c r="BO21" i="36"/>
  <c r="J73" i="25"/>
  <c r="BL22" i="36"/>
  <c r="BL73" i="36" s="1"/>
  <c r="BH22" i="36"/>
  <c r="BH73" i="36" s="1"/>
  <c r="BM22" i="36"/>
  <c r="BM73" i="36" s="1"/>
  <c r="BG22" i="36"/>
  <c r="E73" i="25"/>
  <c r="BF20" i="36"/>
  <c r="BP22" i="36"/>
  <c r="BP73" i="36" s="1"/>
  <c r="BD22" i="36"/>
  <c r="BD73" i="36" s="1"/>
  <c r="BK21" i="36"/>
  <c r="BK72" i="36" s="1"/>
  <c r="BL74" i="36"/>
  <c r="F73" i="25"/>
  <c r="G73" i="25"/>
  <c r="L73" i="25"/>
  <c r="H72" i="25"/>
  <c r="K73" i="25"/>
  <c r="N73" i="25"/>
  <c r="I72" i="25"/>
  <c r="K72" i="25"/>
  <c r="G72" i="25"/>
  <c r="L72" i="25" l="1"/>
  <c r="BN21" i="36"/>
  <c r="BN72" i="36" s="1"/>
  <c r="M71" i="25"/>
  <c r="BO20" i="36"/>
  <c r="BO71" i="36" s="1"/>
  <c r="BG21" i="36"/>
  <c r="BG72" i="36" s="1"/>
  <c r="BO72" i="36"/>
  <c r="B72" i="25"/>
  <c r="BD21" i="36"/>
  <c r="BD72" i="36" s="1"/>
  <c r="BI21" i="36"/>
  <c r="BI72" i="36" s="1"/>
  <c r="I71" i="25"/>
  <c r="BK20" i="36"/>
  <c r="BK71" i="36" s="1"/>
  <c r="BJ20" i="36"/>
  <c r="BF71" i="36"/>
  <c r="E72" i="25"/>
  <c r="C72" i="25"/>
  <c r="BE21" i="36"/>
  <c r="BE72" i="36" s="1"/>
  <c r="BM21" i="36"/>
  <c r="BM72" i="36" s="1"/>
  <c r="BG73" i="36"/>
  <c r="BI73" i="36"/>
  <c r="H71" i="25"/>
  <c r="F72" i="25"/>
  <c r="BH21" i="36"/>
  <c r="N72" i="25"/>
  <c r="BP21" i="36"/>
  <c r="D70" i="25"/>
  <c r="BF19" i="36"/>
  <c r="BF70" i="36" s="1"/>
  <c r="J72" i="25"/>
  <c r="BL21" i="36"/>
  <c r="BL72" i="36" s="1"/>
  <c r="BN73" i="36"/>
  <c r="E71" i="25"/>
  <c r="B71" i="25"/>
  <c r="K71" i="25"/>
  <c r="C71" i="25"/>
  <c r="I70" i="25"/>
  <c r="D69" i="25" l="1"/>
  <c r="BF18" i="36"/>
  <c r="BF69" i="36" s="1"/>
  <c r="BN20" i="36"/>
  <c r="BN71" i="36" s="1"/>
  <c r="J71" i="25"/>
  <c r="BL20" i="36"/>
  <c r="BP72" i="36"/>
  <c r="BH72" i="36"/>
  <c r="H70" i="25"/>
  <c r="BJ19" i="36"/>
  <c r="BJ70" i="36" s="1"/>
  <c r="G71" i="25"/>
  <c r="BI20" i="36"/>
  <c r="BI71" i="36" s="1"/>
  <c r="F71" i="25"/>
  <c r="BH20" i="36"/>
  <c r="BH71" i="36" s="1"/>
  <c r="L71" i="25"/>
  <c r="M70" i="25"/>
  <c r="BO19" i="36"/>
  <c r="BO70" i="36" s="1"/>
  <c r="BK19" i="36"/>
  <c r="BK70" i="36" s="1"/>
  <c r="N71" i="25"/>
  <c r="BP20" i="36"/>
  <c r="BP71" i="36" s="1"/>
  <c r="BD20" i="36"/>
  <c r="BD71" i="36" s="1"/>
  <c r="BJ71" i="36"/>
  <c r="BE20" i="36"/>
  <c r="BE71" i="36" s="1"/>
  <c r="BM20" i="36"/>
  <c r="BM71" i="36" s="1"/>
  <c r="BG20" i="36"/>
  <c r="BG71" i="36" s="1"/>
  <c r="G70" i="25"/>
  <c r="F70" i="25"/>
  <c r="E70" i="25"/>
  <c r="BJ18" i="36" l="1"/>
  <c r="BJ69" i="36" s="1"/>
  <c r="N70" i="25"/>
  <c r="BP19" i="36"/>
  <c r="BP70" i="36" s="1"/>
  <c r="J70" i="25"/>
  <c r="BL19" i="36"/>
  <c r="BL70" i="36" s="1"/>
  <c r="BO18" i="36"/>
  <c r="BO69" i="36" s="1"/>
  <c r="BG19" i="36"/>
  <c r="BG70" i="36" s="1"/>
  <c r="BD19" i="36"/>
  <c r="BK18" i="36"/>
  <c r="B70" i="25"/>
  <c r="I69" i="25"/>
  <c r="M69" i="25"/>
  <c r="BH19" i="36"/>
  <c r="BH70" i="36" s="1"/>
  <c r="K70" i="25"/>
  <c r="BM19" i="36"/>
  <c r="BM70" i="36" s="1"/>
  <c r="BI19" i="36"/>
  <c r="BI70" i="36" s="1"/>
  <c r="H69" i="25"/>
  <c r="L70" i="25"/>
  <c r="BN19" i="36"/>
  <c r="BN70" i="36" s="1"/>
  <c r="D68" i="25"/>
  <c r="BF17" i="36"/>
  <c r="C70" i="25"/>
  <c r="BE19" i="36"/>
  <c r="BE70" i="36" s="1"/>
  <c r="BL71" i="36"/>
  <c r="C69" i="25"/>
  <c r="B69" i="25"/>
  <c r="M68" i="25"/>
  <c r="I68" i="25"/>
  <c r="F69" i="25"/>
  <c r="K69" i="25"/>
  <c r="BN18" i="36" l="1"/>
  <c r="BI18" i="36"/>
  <c r="G69" i="25"/>
  <c r="BM18" i="36"/>
  <c r="BM69" i="36" s="1"/>
  <c r="BP18" i="36"/>
  <c r="BG18" i="36"/>
  <c r="BG69" i="36" s="1"/>
  <c r="BF16" i="36"/>
  <c r="BF67" i="36" s="1"/>
  <c r="BE18" i="36"/>
  <c r="BE69" i="36" s="1"/>
  <c r="D67" i="25"/>
  <c r="E69" i="25"/>
  <c r="N69" i="25"/>
  <c r="BH18" i="36"/>
  <c r="BO17" i="36"/>
  <c r="BJ17" i="36"/>
  <c r="BJ68" i="36" s="1"/>
  <c r="BF68" i="36"/>
  <c r="L69" i="25"/>
  <c r="BK69" i="36"/>
  <c r="BD70" i="36"/>
  <c r="H68" i="25"/>
  <c r="BK17" i="36"/>
  <c r="BK68" i="36" s="1"/>
  <c r="J69" i="25"/>
  <c r="BL18" i="36"/>
  <c r="BL69" i="36" s="1"/>
  <c r="BD18" i="36"/>
  <c r="BD69" i="36" s="1"/>
  <c r="G68" i="25"/>
  <c r="M67" i="25"/>
  <c r="K68" i="25"/>
  <c r="BN17" i="36" l="1"/>
  <c r="BN68" i="36" s="1"/>
  <c r="H67" i="25"/>
  <c r="BJ16" i="36"/>
  <c r="F68" i="25"/>
  <c r="BH17" i="36"/>
  <c r="BH68" i="36" s="1"/>
  <c r="J68" i="25"/>
  <c r="BL17" i="36"/>
  <c r="I67" i="25"/>
  <c r="BK16" i="36"/>
  <c r="BK67" i="36" s="1"/>
  <c r="BH69" i="36"/>
  <c r="BM17" i="36"/>
  <c r="BG17" i="36"/>
  <c r="BG68" i="36" s="1"/>
  <c r="D66" i="25"/>
  <c r="BF15" i="36"/>
  <c r="BF66" i="36" s="1"/>
  <c r="C68" i="25"/>
  <c r="BE17" i="36"/>
  <c r="BO68" i="36"/>
  <c r="E68" i="25"/>
  <c r="BP69" i="36"/>
  <c r="L68" i="25"/>
  <c r="B68" i="25"/>
  <c r="BD17" i="36"/>
  <c r="BD68" i="36" s="1"/>
  <c r="N68" i="25"/>
  <c r="BP17" i="36"/>
  <c r="BP68" i="36" s="1"/>
  <c r="BO16" i="36"/>
  <c r="BO67" i="36" s="1"/>
  <c r="BI17" i="36"/>
  <c r="BI68" i="36" s="1"/>
  <c r="BI69" i="36"/>
  <c r="BN69" i="36"/>
  <c r="F67" i="25"/>
  <c r="L67" i="25"/>
  <c r="N67" i="25"/>
  <c r="H66" i="25"/>
  <c r="BI16" i="36" l="1"/>
  <c r="BI67" i="36" s="1"/>
  <c r="BG16" i="36"/>
  <c r="BG67" i="36" s="1"/>
  <c r="BL68" i="36"/>
  <c r="D65" i="25"/>
  <c r="BF14" i="36"/>
  <c r="BH16" i="36"/>
  <c r="BH67" i="36" s="1"/>
  <c r="M66" i="25"/>
  <c r="BO15" i="36"/>
  <c r="BO66" i="36" s="1"/>
  <c r="C67" i="25"/>
  <c r="BE16" i="36"/>
  <c r="BE67" i="36" s="1"/>
  <c r="BM16" i="36"/>
  <c r="BM67" i="36" s="1"/>
  <c r="BE68" i="36"/>
  <c r="E67" i="25"/>
  <c r="K67" i="25"/>
  <c r="BJ67" i="36"/>
  <c r="I66" i="25"/>
  <c r="BK15" i="36"/>
  <c r="BJ15" i="36"/>
  <c r="BJ66" i="36" s="1"/>
  <c r="BP16" i="36"/>
  <c r="BP67" i="36" s="1"/>
  <c r="BN16" i="36"/>
  <c r="BN67" i="36" s="1"/>
  <c r="BD16" i="36"/>
  <c r="BD67" i="36" s="1"/>
  <c r="J67" i="25"/>
  <c r="BL16" i="36"/>
  <c r="BL67" i="36" s="1"/>
  <c r="G67" i="25"/>
  <c r="B67" i="25"/>
  <c r="BM68" i="36"/>
  <c r="N66" i="25"/>
  <c r="H65" i="25"/>
  <c r="G66" i="25"/>
  <c r="I65" i="25"/>
  <c r="L66" i="25" l="1"/>
  <c r="BN15" i="36"/>
  <c r="BN66" i="36" s="1"/>
  <c r="BO14" i="36"/>
  <c r="BO65" i="36" s="1"/>
  <c r="B66" i="25"/>
  <c r="BD15" i="36"/>
  <c r="BD66" i="36" s="1"/>
  <c r="M65" i="25"/>
  <c r="BM15" i="36"/>
  <c r="BM66" i="36" s="1"/>
  <c r="BP15" i="36"/>
  <c r="BP66" i="36" s="1"/>
  <c r="BH15" i="36"/>
  <c r="BK66" i="36"/>
  <c r="BG15" i="36"/>
  <c r="BJ14" i="36"/>
  <c r="BF13" i="36"/>
  <c r="BE15" i="36"/>
  <c r="BE66" i="36" s="1"/>
  <c r="F66" i="25"/>
  <c r="D64" i="25"/>
  <c r="E66" i="25"/>
  <c r="BK14" i="36"/>
  <c r="BK65" i="36" s="1"/>
  <c r="BI15" i="36"/>
  <c r="J66" i="25"/>
  <c r="BL15" i="36"/>
  <c r="BL66" i="36" s="1"/>
  <c r="K66" i="25"/>
  <c r="C66" i="25"/>
  <c r="BF65" i="36"/>
  <c r="BF64" i="36"/>
  <c r="BL14" i="36" l="1"/>
  <c r="BH14" i="36"/>
  <c r="BH65" i="36" s="1"/>
  <c r="BF12" i="36"/>
  <c r="E65" i="25"/>
  <c r="BG14" i="36"/>
  <c r="BG65" i="36" s="1"/>
  <c r="J65" i="25"/>
  <c r="B65" i="25"/>
  <c r="BD14" i="36"/>
  <c r="BD65" i="36" s="1"/>
  <c r="BI14" i="36"/>
  <c r="BI65" i="36" s="1"/>
  <c r="K65" i="25"/>
  <c r="BM14" i="36"/>
  <c r="G65" i="25"/>
  <c r="BG66" i="36"/>
  <c r="L65" i="25"/>
  <c r="BN14" i="36"/>
  <c r="N65" i="25"/>
  <c r="BP14" i="36"/>
  <c r="C65" i="25"/>
  <c r="BE14" i="36"/>
  <c r="BE65" i="36" s="1"/>
  <c r="BI66" i="36"/>
  <c r="D63" i="25"/>
  <c r="BJ65" i="36"/>
  <c r="F65" i="25"/>
  <c r="M64" i="25"/>
  <c r="BO13" i="36"/>
  <c r="BO64" i="36" s="1"/>
  <c r="I64" i="25"/>
  <c r="BK13" i="36"/>
  <c r="H64" i="25"/>
  <c r="BJ13" i="36"/>
  <c r="BJ64" i="36" s="1"/>
  <c r="BH66" i="36"/>
  <c r="B64" i="25"/>
  <c r="L64" i="25"/>
  <c r="BH13" i="36" l="1"/>
  <c r="BH64" i="36" s="1"/>
  <c r="BJ12" i="36"/>
  <c r="BL13" i="36"/>
  <c r="BL64" i="36" s="1"/>
  <c r="BI13" i="36"/>
  <c r="BI64" i="36" s="1"/>
  <c r="BG13" i="36"/>
  <c r="BG64" i="36" s="1"/>
  <c r="BP65" i="36"/>
  <c r="BM65" i="36"/>
  <c r="G64" i="25"/>
  <c r="C64" i="25"/>
  <c r="BE13" i="36"/>
  <c r="M63" i="25"/>
  <c r="BO12" i="36"/>
  <c r="BO63" i="36" s="1"/>
  <c r="H63" i="25"/>
  <c r="BN65" i="36"/>
  <c r="N64" i="25"/>
  <c r="BP13" i="36"/>
  <c r="BP64" i="36" s="1"/>
  <c r="D62" i="25"/>
  <c r="BF11" i="36"/>
  <c r="BF62" i="36" s="1"/>
  <c r="K64" i="25"/>
  <c r="BM13" i="36"/>
  <c r="BK64" i="36"/>
  <c r="E64" i="25"/>
  <c r="F64" i="25"/>
  <c r="J64" i="25"/>
  <c r="BN13" i="36"/>
  <c r="BN64" i="36" s="1"/>
  <c r="I63" i="25"/>
  <c r="BK12" i="36"/>
  <c r="BK63" i="36" s="1"/>
  <c r="BD13" i="36"/>
  <c r="BD64" i="36" s="1"/>
  <c r="BF63" i="36"/>
  <c r="BL65" i="36"/>
  <c r="N63" i="25"/>
  <c r="C63" i="25"/>
  <c r="J63" i="25"/>
  <c r="E63" i="25"/>
  <c r="BK11" i="36" l="1"/>
  <c r="BK62" i="36" s="1"/>
  <c r="BJ11" i="36"/>
  <c r="BJ62" i="36" s="1"/>
  <c r="BM64" i="36"/>
  <c r="BH12" i="36"/>
  <c r="BE12" i="36"/>
  <c r="BP12" i="36"/>
  <c r="BN12" i="36"/>
  <c r="BE64" i="36"/>
  <c r="BE63" i="36"/>
  <c r="D61" i="25"/>
  <c r="BF10" i="36"/>
  <c r="BF61" i="36" s="1"/>
  <c r="BI12" i="36"/>
  <c r="BD12" i="36"/>
  <c r="BD63" i="36" s="1"/>
  <c r="M62" i="25"/>
  <c r="BO11" i="36"/>
  <c r="B63" i="25"/>
  <c r="I62" i="25"/>
  <c r="G63" i="25"/>
  <c r="H62" i="25"/>
  <c r="F63" i="25"/>
  <c r="BG12" i="36"/>
  <c r="BG63" i="36" s="1"/>
  <c r="BL12" i="36"/>
  <c r="BL63" i="36" s="1"/>
  <c r="K63" i="25"/>
  <c r="BM12" i="36"/>
  <c r="L63" i="25"/>
  <c r="BJ63" i="36"/>
  <c r="N62" i="25"/>
  <c r="F62" i="25"/>
  <c r="M61" i="25"/>
  <c r="BJ10" i="36" l="1"/>
  <c r="BJ61" i="36" s="1"/>
  <c r="BE11" i="36"/>
  <c r="BE62" i="36" s="1"/>
  <c r="BG11" i="36"/>
  <c r="BG62" i="36" s="1"/>
  <c r="BI11" i="36"/>
  <c r="BI62" i="36" s="1"/>
  <c r="BN11" i="36"/>
  <c r="BN62" i="36" s="1"/>
  <c r="L62" i="25"/>
  <c r="C62" i="25"/>
  <c r="BH11" i="36"/>
  <c r="BH62" i="36" s="1"/>
  <c r="BK10" i="36"/>
  <c r="BK61" i="36" s="1"/>
  <c r="BM11" i="36"/>
  <c r="BM62" i="36" s="1"/>
  <c r="K62" i="25"/>
  <c r="E62" i="25"/>
  <c r="BN63" i="36"/>
  <c r="BP63" i="36"/>
  <c r="BH63" i="36"/>
  <c r="BP11" i="36"/>
  <c r="J62" i="25"/>
  <c r="BL11" i="36"/>
  <c r="BL62" i="36" s="1"/>
  <c r="D60" i="25"/>
  <c r="BF9" i="36"/>
  <c r="BF60" i="36" s="1"/>
  <c r="G62" i="25"/>
  <c r="H61" i="25"/>
  <c r="I61" i="25"/>
  <c r="BO10" i="36"/>
  <c r="BO61" i="36" s="1"/>
  <c r="B62" i="25"/>
  <c r="BD11" i="36"/>
  <c r="BD62" i="36" s="1"/>
  <c r="BO62" i="36"/>
  <c r="BI63" i="36"/>
  <c r="BM63" i="36"/>
  <c r="F61" i="25"/>
  <c r="BO9" i="36" l="1"/>
  <c r="BN10" i="36"/>
  <c r="BN61" i="36" s="1"/>
  <c r="BK9" i="36"/>
  <c r="BK60" i="36" s="1"/>
  <c r="BJ9" i="36"/>
  <c r="M60" i="25"/>
  <c r="L61" i="25"/>
  <c r="BM10" i="36"/>
  <c r="BM61" i="36" s="1"/>
  <c r="BE10" i="36"/>
  <c r="N61" i="25"/>
  <c r="BP10" i="36"/>
  <c r="BP61" i="36" s="1"/>
  <c r="J61" i="25"/>
  <c r="BL10" i="36"/>
  <c r="E61" i="25"/>
  <c r="BG10" i="36"/>
  <c r="BG61" i="36" s="1"/>
  <c r="G61" i="25"/>
  <c r="BI10" i="36"/>
  <c r="BI61" i="36" s="1"/>
  <c r="BP62" i="36"/>
  <c r="K61" i="25"/>
  <c r="I60" i="25"/>
  <c r="C61" i="25"/>
  <c r="H60" i="25"/>
  <c r="D59" i="25"/>
  <c r="BF8" i="36"/>
  <c r="BH10" i="36"/>
  <c r="B61" i="25"/>
  <c r="BD10" i="36"/>
  <c r="BD61" i="36" s="1"/>
  <c r="L60" i="25"/>
  <c r="J60" i="25"/>
  <c r="E60" i="25"/>
  <c r="C60" i="25"/>
  <c r="BM9" i="36" l="1"/>
  <c r="BM60" i="36" s="1"/>
  <c r="G60" i="25"/>
  <c r="BI9" i="36"/>
  <c r="BI60" i="36" s="1"/>
  <c r="BH9" i="36"/>
  <c r="BH60" i="36" s="1"/>
  <c r="BP9" i="36"/>
  <c r="BP60" i="36" s="1"/>
  <c r="K60" i="25"/>
  <c r="BF7" i="36"/>
  <c r="BF58" i="36" s="1"/>
  <c r="BK8" i="36"/>
  <c r="BD9" i="36"/>
  <c r="B60" i="25"/>
  <c r="BE61" i="36"/>
  <c r="BE9" i="36"/>
  <c r="BE60" i="36" s="1"/>
  <c r="BO8" i="36"/>
  <c r="BJ8" i="36"/>
  <c r="BJ59" i="36" s="1"/>
  <c r="F60" i="25"/>
  <c r="D58" i="25"/>
  <c r="H59" i="25"/>
  <c r="I59" i="25"/>
  <c r="M59" i="25"/>
  <c r="BG9" i="36"/>
  <c r="BG60" i="36" s="1"/>
  <c r="BL9" i="36"/>
  <c r="BL60" i="36" s="1"/>
  <c r="BN9" i="36"/>
  <c r="BN60" i="36" s="1"/>
  <c r="BH61" i="36"/>
  <c r="BF59" i="36"/>
  <c r="BL61" i="36"/>
  <c r="N60" i="25"/>
  <c r="BJ60" i="36"/>
  <c r="BO60" i="36"/>
  <c r="BO59" i="36"/>
  <c r="N59" i="25"/>
  <c r="M58" i="25"/>
  <c r="G59" i="25"/>
  <c r="H58" i="25"/>
  <c r="BK7" i="36" l="1"/>
  <c r="BK58" i="36" s="1"/>
  <c r="BF6" i="36"/>
  <c r="BF57" i="36" s="1"/>
  <c r="BN8" i="36"/>
  <c r="BN59" i="36" s="1"/>
  <c r="BD60" i="36"/>
  <c r="BK59" i="36"/>
  <c r="BH8" i="36"/>
  <c r="BH59" i="36" s="1"/>
  <c r="C59" i="25"/>
  <c r="BE8" i="36"/>
  <c r="BE59" i="36" s="1"/>
  <c r="BD8" i="36"/>
  <c r="BD59" i="36" s="1"/>
  <c r="BG8" i="36"/>
  <c r="BG59" i="36" s="1"/>
  <c r="F59" i="25"/>
  <c r="BJ7" i="36"/>
  <c r="BJ58" i="36" s="1"/>
  <c r="BM8" i="36"/>
  <c r="BM59" i="36" s="1"/>
  <c r="BO7" i="36"/>
  <c r="BO58" i="36" s="1"/>
  <c r="K59" i="25"/>
  <c r="BL8" i="36"/>
  <c r="BL59" i="36" s="1"/>
  <c r="BI8" i="36"/>
  <c r="BI59" i="36" s="1"/>
  <c r="BP8" i="36"/>
  <c r="BP59" i="36" s="1"/>
  <c r="L59" i="25"/>
  <c r="J59" i="25"/>
  <c r="E59" i="25"/>
  <c r="B59" i="25"/>
  <c r="I58" i="25"/>
  <c r="D57" i="25"/>
  <c r="G58" i="25"/>
  <c r="E58" i="25"/>
  <c r="B58" i="25" l="1"/>
  <c r="BD7" i="36"/>
  <c r="BD58" i="36" s="1"/>
  <c r="N58" i="25"/>
  <c r="BP7" i="36"/>
  <c r="BP58" i="36" s="1"/>
  <c r="BO6" i="36"/>
  <c r="BO57" i="36" s="1"/>
  <c r="BH7" i="36"/>
  <c r="BH58" i="36" s="1"/>
  <c r="BL7" i="36"/>
  <c r="BL58" i="36" s="1"/>
  <c r="J58" i="25"/>
  <c r="BI7" i="36"/>
  <c r="BI58" i="36" s="1"/>
  <c r="BM7" i="36"/>
  <c r="BM58" i="36" s="1"/>
  <c r="BE7" i="36"/>
  <c r="BE58" i="36" s="1"/>
  <c r="C58" i="25"/>
  <c r="L58" i="25"/>
  <c r="BN7" i="36"/>
  <c r="BN58" i="36" s="1"/>
  <c r="I57" i="25"/>
  <c r="BK6" i="36"/>
  <c r="BK57" i="36" s="1"/>
  <c r="H57" i="25"/>
  <c r="BJ6" i="36"/>
  <c r="BJ57" i="36" s="1"/>
  <c r="M57" i="25"/>
  <c r="K58" i="25"/>
  <c r="F58" i="25"/>
  <c r="BG7" i="36"/>
  <c r="BG58" i="36" s="1"/>
  <c r="E57" i="25"/>
  <c r="BN6" i="36" l="1"/>
  <c r="BN57" i="36" s="1"/>
  <c r="B57" i="25"/>
  <c r="BD6" i="36"/>
  <c r="BD57" i="36" s="1"/>
  <c r="K57" i="25"/>
  <c r="BM6" i="36"/>
  <c r="BM57" i="36" s="1"/>
  <c r="G57" i="25"/>
  <c r="BI6" i="36"/>
  <c r="BI57" i="36" s="1"/>
  <c r="J57" i="25"/>
  <c r="BL6" i="36"/>
  <c r="BL57" i="36" s="1"/>
  <c r="BE6" i="36"/>
  <c r="BE57" i="36" s="1"/>
  <c r="L57" i="25"/>
  <c r="N57" i="25"/>
  <c r="BP6" i="36"/>
  <c r="BP57" i="36" s="1"/>
  <c r="BG6" i="36"/>
  <c r="BG57" i="36" s="1"/>
  <c r="F57" i="25"/>
  <c r="BH6" i="36"/>
  <c r="BH57" i="36" s="1"/>
  <c r="C57" i="25"/>
  <c r="AK34" i="40" l="1"/>
  <c r="AK84" i="36" s="1"/>
  <c r="AF34" i="40" l="1"/>
  <c r="AF84" i="36" s="1"/>
  <c r="AD34" i="40"/>
  <c r="AD84" i="36" s="1"/>
  <c r="AL34" i="40"/>
  <c r="AL84" i="36" s="1"/>
  <c r="AC34" i="40" l="1"/>
  <c r="AC84" i="36" s="1"/>
  <c r="AG34" i="40"/>
  <c r="AG84" i="36" s="1"/>
  <c r="AM34" i="40"/>
  <c r="AM84" i="36" s="1"/>
  <c r="AH34" i="40"/>
  <c r="AH84" i="36" s="1"/>
  <c r="AJ34" i="40" l="1"/>
  <c r="AJ84" i="36" s="1"/>
  <c r="AE34" i="40"/>
  <c r="AE84" i="36" s="1"/>
  <c r="AN34" i="40"/>
  <c r="AN84" i="36" s="1"/>
  <c r="AI34" i="40"/>
  <c r="AI84" i="36" s="1"/>
  <c r="AO34" i="40"/>
  <c r="AO84" i="36" s="1"/>
  <c r="AF35" i="40" l="1"/>
  <c r="AF85" i="36" s="1"/>
  <c r="AL35" i="40"/>
  <c r="AL85" i="36" s="1"/>
  <c r="AD35" i="40"/>
  <c r="AD85" i="36" s="1"/>
  <c r="AM35" i="40"/>
  <c r="AM85" i="36" s="1"/>
  <c r="AK35" i="40"/>
  <c r="AK85" i="36" s="1"/>
  <c r="AH35" i="40" l="1"/>
  <c r="AH85" i="36" s="1"/>
  <c r="AG35" i="40"/>
  <c r="AG85" i="36" s="1"/>
  <c r="AC35" i="40"/>
  <c r="AC85" i="36" s="1"/>
  <c r="AJ35" i="40" l="1"/>
  <c r="AJ85" i="36" s="1"/>
  <c r="AO35" i="40"/>
  <c r="AO85" i="36" s="1"/>
  <c r="AI35" i="40"/>
  <c r="AI85" i="36" s="1"/>
  <c r="AE35" i="40"/>
  <c r="AE85" i="36" s="1"/>
  <c r="AN35" i="40"/>
  <c r="AN85" i="36" s="1"/>
  <c r="AM36" i="40" l="1"/>
  <c r="AM86" i="36" s="1"/>
  <c r="AG36" i="40"/>
  <c r="AG86" i="36" s="1"/>
  <c r="AH36" i="40"/>
  <c r="AH86" i="36" s="1"/>
  <c r="AD36" i="40"/>
  <c r="AD86" i="36" s="1"/>
  <c r="AL36" i="40"/>
  <c r="AL86" i="36" s="1"/>
  <c r="AF36" i="40"/>
  <c r="AF86" i="36" s="1"/>
  <c r="AK36" i="40" l="1"/>
  <c r="AK86" i="36" s="1"/>
  <c r="AJ36" i="40"/>
  <c r="AJ86" i="36" s="1"/>
  <c r="AC36" i="40"/>
  <c r="AC86" i="36" s="1"/>
  <c r="AE36" i="40"/>
  <c r="AE86" i="36" s="1"/>
  <c r="AI36" i="40"/>
  <c r="AI86" i="36" s="1"/>
  <c r="AN36" i="40" l="1"/>
  <c r="AN86" i="36" s="1"/>
  <c r="AO36" i="40"/>
  <c r="AO86" i="36" s="1"/>
  <c r="AH37" i="40" l="1"/>
  <c r="AH87" i="36" s="1"/>
  <c r="AM37" i="40"/>
  <c r="AM87" i="36" s="1"/>
  <c r="AG37" i="40"/>
  <c r="AG87" i="36" s="1"/>
  <c r="AK37" i="40"/>
  <c r="AK87" i="36" s="1"/>
  <c r="AI37" i="40" l="1"/>
  <c r="AI87" i="36" s="1"/>
  <c r="AC37" i="40"/>
  <c r="AC87" i="36" s="1"/>
  <c r="AF37" i="40"/>
  <c r="AF87" i="36" s="1"/>
  <c r="AD37" i="40"/>
  <c r="AD87" i="36" s="1"/>
  <c r="AL37" i="40"/>
  <c r="AL87" i="36" s="1"/>
  <c r="AJ37" i="40" l="1"/>
  <c r="AJ87" i="36" s="1"/>
  <c r="AE37" i="40"/>
  <c r="AE87" i="36" s="1"/>
  <c r="AN37" i="40"/>
  <c r="AN87" i="36" s="1"/>
  <c r="AO37" i="40"/>
  <c r="AO87" i="36" s="1"/>
  <c r="AF38" i="40" l="1"/>
  <c r="AF88" i="36" s="1"/>
  <c r="AL38" i="40"/>
  <c r="AL88" i="36" s="1"/>
  <c r="AG38" i="40"/>
  <c r="AG88" i="36" s="1"/>
  <c r="AD38" i="40"/>
  <c r="AD88" i="36" s="1"/>
  <c r="AK38" i="40" l="1"/>
  <c r="AK88" i="36" s="1"/>
  <c r="AH38" i="40"/>
  <c r="AH88" i="36" s="1"/>
  <c r="AJ38" i="40"/>
  <c r="AJ88" i="36" s="1"/>
  <c r="AM38" i="40"/>
  <c r="AM88" i="36" s="1"/>
  <c r="AO38" i="40"/>
  <c r="AO88" i="36" s="1"/>
  <c r="AC38" i="40"/>
  <c r="AC88" i="36" s="1"/>
  <c r="AE38" i="40"/>
  <c r="AE88" i="36" s="1"/>
  <c r="AI38" i="40" l="1"/>
  <c r="AI88" i="36" s="1"/>
  <c r="AN38" i="40"/>
  <c r="AN88" i="36" s="1"/>
  <c r="AL39" i="40" l="1"/>
  <c r="AL89" i="36" s="1"/>
  <c r="AG39" i="40"/>
  <c r="AG89" i="36" s="1"/>
  <c r="AM39" i="40"/>
  <c r="AM89" i="36" s="1"/>
  <c r="AD39" i="40" l="1"/>
  <c r="AD89" i="36" s="1"/>
  <c r="AH39" i="40"/>
  <c r="AH89" i="36" s="1"/>
  <c r="AJ39" i="40"/>
  <c r="AJ89" i="36" s="1"/>
  <c r="AC39" i="40"/>
  <c r="AC89" i="36" s="1"/>
  <c r="AF39" i="40"/>
  <c r="AF89" i="36" s="1"/>
  <c r="AO39" i="40"/>
  <c r="AO89" i="36" s="1"/>
  <c r="AK39" i="40"/>
  <c r="AK89" i="36" s="1"/>
  <c r="AN39" i="40" l="1"/>
  <c r="AN89" i="36" s="1"/>
  <c r="AE39" i="40"/>
  <c r="AE89" i="36" s="1"/>
  <c r="AI39" i="40"/>
  <c r="AI89" i="36" s="1"/>
  <c r="AG40" i="40" l="1"/>
  <c r="AG90" i="36" s="1"/>
  <c r="AK40" i="40"/>
  <c r="AK90" i="36" s="1"/>
  <c r="AD40" i="40"/>
  <c r="AD90" i="36" s="1"/>
  <c r="AF40" i="40"/>
  <c r="AF90" i="36" s="1"/>
  <c r="AL40" i="40"/>
  <c r="AL90" i="36" s="1"/>
  <c r="AH40" i="40" l="1"/>
  <c r="AH90" i="36" s="1"/>
  <c r="AJ40" i="40"/>
  <c r="AJ90" i="36" s="1"/>
  <c r="AC40" i="40"/>
  <c r="AC90" i="36" s="1"/>
  <c r="AM40" i="40"/>
  <c r="AM90" i="36" s="1"/>
  <c r="AN40" i="40" l="1"/>
  <c r="AN90" i="36" s="1"/>
  <c r="AE40" i="40"/>
  <c r="AE90" i="36" s="1"/>
  <c r="AO40" i="40"/>
  <c r="AO90" i="36" s="1"/>
  <c r="AI40" i="40"/>
  <c r="AI90" i="36" s="1"/>
  <c r="AF41" i="40" l="1"/>
  <c r="AF91" i="36" s="1"/>
  <c r="AD41" i="40"/>
  <c r="AD91" i="36" s="1"/>
  <c r="AH41" i="40"/>
  <c r="AH91" i="36" s="1"/>
  <c r="AK41" i="40"/>
  <c r="AK91" i="36" s="1"/>
  <c r="AG41" i="40"/>
  <c r="AG91" i="36" s="1"/>
  <c r="AM41" i="40"/>
  <c r="AM91" i="36" s="1"/>
  <c r="AC41" i="40" l="1"/>
  <c r="AC91" i="36" s="1"/>
  <c r="AL41" i="40"/>
  <c r="AL91" i="36" s="1"/>
  <c r="AJ41" i="40" l="1"/>
  <c r="AJ91" i="36" s="1"/>
  <c r="AE41" i="40"/>
  <c r="AE91" i="36" s="1"/>
  <c r="AN41" i="40"/>
  <c r="AN91" i="36" s="1"/>
  <c r="AO41" i="40"/>
  <c r="AO91" i="36" s="1"/>
  <c r="AI41" i="40"/>
  <c r="AI91" i="36" s="1"/>
  <c r="AM42" i="40" l="1"/>
  <c r="AM92" i="36" s="1"/>
  <c r="AG42" i="40"/>
  <c r="AG92" i="36" s="1"/>
  <c r="AF42" i="40"/>
  <c r="AF92" i="36" s="1"/>
  <c r="AD42" i="40"/>
  <c r="AD92" i="36" s="1"/>
  <c r="AL42" i="40"/>
  <c r="AL92" i="36" s="1"/>
  <c r="AH42" i="40" l="1"/>
  <c r="AH92" i="36" s="1"/>
  <c r="AK42" i="40"/>
  <c r="AK92" i="36" s="1"/>
  <c r="AC42" i="40"/>
  <c r="AC92" i="36" s="1"/>
  <c r="AJ42" i="40" l="1"/>
  <c r="AJ92" i="36" s="1"/>
  <c r="AN42" i="40"/>
  <c r="AN92" i="36" s="1"/>
  <c r="AE42" i="40"/>
  <c r="AE92" i="36" s="1"/>
  <c r="AI42" i="40"/>
  <c r="AI92" i="36" s="1"/>
  <c r="AO42" i="40"/>
  <c r="AO92" i="36" s="1"/>
  <c r="AH43" i="40" l="1"/>
  <c r="AH93" i="36" s="1"/>
  <c r="AG43" i="40"/>
  <c r="AG93" i="36" s="1"/>
  <c r="AM43" i="40" l="1"/>
  <c r="AM93" i="36" s="1"/>
  <c r="AJ43" i="40"/>
  <c r="AJ93" i="36" s="1"/>
  <c r="AK43" i="40"/>
  <c r="AK93" i="36" s="1"/>
  <c r="AL43" i="40"/>
  <c r="AL93" i="36" s="1"/>
  <c r="AD43" i="40"/>
  <c r="AD93" i="36" s="1"/>
  <c r="AC43" i="40"/>
  <c r="AC93" i="36" s="1"/>
  <c r="AI43" i="40"/>
  <c r="AI93" i="36" s="1"/>
  <c r="AF43" i="40"/>
  <c r="AF93" i="36" s="1"/>
  <c r="AN43" i="40" l="1"/>
  <c r="AN93" i="36" s="1"/>
  <c r="AO43" i="40"/>
  <c r="AO93" i="36" s="1"/>
  <c r="AE43" i="40"/>
  <c r="AE93" i="36" s="1"/>
  <c r="AM44" i="40" l="1"/>
  <c r="AM94" i="36" s="1"/>
  <c r="AD44" i="40"/>
  <c r="AD94" i="36" s="1"/>
  <c r="AK44" i="40"/>
  <c r="AK94" i="36" s="1"/>
  <c r="AG44" i="40"/>
  <c r="AG94" i="36" s="1"/>
  <c r="AH44" i="40"/>
  <c r="AH94" i="36" s="1"/>
  <c r="AF44" i="40" l="1"/>
  <c r="AF94" i="36" s="1"/>
  <c r="AN44" i="40"/>
  <c r="AN94" i="36" s="1"/>
  <c r="AL44" i="40"/>
  <c r="AL94" i="36" s="1"/>
  <c r="AC44" i="40"/>
  <c r="AC94" i="36" s="1"/>
  <c r="AJ44" i="40"/>
  <c r="AJ94" i="36" s="1"/>
  <c r="AE44" i="40" l="1"/>
  <c r="AE94" i="36" s="1"/>
  <c r="AO44" i="40"/>
  <c r="AO94" i="36" s="1"/>
  <c r="AI44" i="40"/>
  <c r="AI94" i="36" s="1"/>
  <c r="AM45" i="40" l="1"/>
  <c r="AM95" i="36" s="1"/>
  <c r="AK45" i="40"/>
  <c r="AK95" i="36" s="1"/>
  <c r="AF45" i="40"/>
  <c r="AF95" i="36" s="1"/>
  <c r="AH45" i="40"/>
  <c r="AH95" i="36" s="1"/>
  <c r="AG45" i="40"/>
  <c r="AG95" i="36" s="1"/>
  <c r="AL45" i="40"/>
  <c r="AL95" i="36" s="1"/>
  <c r="AD45" i="40"/>
  <c r="AD95" i="36" s="1"/>
  <c r="AC45" i="40"/>
  <c r="AC95" i="36" s="1"/>
  <c r="AN45" i="40" l="1"/>
  <c r="AN95" i="36" s="1"/>
  <c r="AE45" i="40"/>
  <c r="AE95" i="36" s="1"/>
  <c r="AI45" i="40"/>
  <c r="AI95" i="36" s="1"/>
  <c r="AO45" i="40"/>
  <c r="AO95" i="36" s="1"/>
  <c r="AJ45" i="40"/>
  <c r="AJ95" i="36" s="1"/>
  <c r="AK46" i="40" l="1"/>
  <c r="AK96" i="36" s="1"/>
  <c r="AF46" i="40"/>
  <c r="AF96" i="36" s="1"/>
  <c r="AI46" i="40" l="1"/>
  <c r="AI96" i="36" s="1"/>
  <c r="AD46" i="40"/>
  <c r="AD96" i="36" s="1"/>
  <c r="AG46" i="40"/>
  <c r="AG96" i="36" s="1"/>
  <c r="AL46" i="40"/>
  <c r="AL96" i="36" s="1"/>
  <c r="AC46" i="40"/>
  <c r="AC96" i="36" s="1"/>
  <c r="AM46" i="40"/>
  <c r="AM96" i="36" s="1"/>
  <c r="AH46" i="40"/>
  <c r="AH96" i="36" s="1"/>
  <c r="AN46" i="40" l="1"/>
  <c r="AN96" i="36" s="1"/>
  <c r="AJ46" i="40"/>
  <c r="AJ96" i="36" s="1"/>
  <c r="AE46" i="40"/>
  <c r="AE96" i="36" s="1"/>
  <c r="AO46" i="40"/>
  <c r="AO96" i="36" s="1"/>
  <c r="AG47" i="40" l="1"/>
  <c r="AG97" i="36" s="1"/>
  <c r="AM47" i="40"/>
  <c r="AM97" i="36" s="1"/>
  <c r="AL47" i="40"/>
  <c r="AL97" i="36" s="1"/>
  <c r="AK47" i="40"/>
  <c r="AK97" i="36" s="1"/>
  <c r="AD47" i="40"/>
  <c r="AD97" i="36" s="1"/>
  <c r="AC47" i="40"/>
  <c r="AC97" i="36" s="1"/>
  <c r="AF47" i="40"/>
  <c r="AF97" i="36" s="1"/>
  <c r="AH47" i="40"/>
  <c r="AH97" i="36" s="1"/>
  <c r="AI47" i="40" l="1"/>
  <c r="AI97" i="36" s="1"/>
  <c r="AJ47" i="40"/>
  <c r="AJ97" i="36" s="1"/>
  <c r="AE47" i="40"/>
  <c r="AE97" i="36" s="1"/>
  <c r="AN47" i="40"/>
  <c r="AN97" i="36" s="1"/>
  <c r="AO47" i="40"/>
  <c r="AO97" i="36" s="1"/>
  <c r="AG48" i="40" l="1"/>
  <c r="AG98" i="36" s="1"/>
  <c r="AK48" i="40" l="1"/>
  <c r="AK98" i="36" s="1"/>
  <c r="AL48" i="40"/>
  <c r="AL98" i="36" s="1"/>
  <c r="AH48" i="40"/>
  <c r="AH98" i="36" s="1"/>
  <c r="AI48" i="40"/>
  <c r="AI98" i="36" s="1"/>
  <c r="AF48" i="40"/>
  <c r="AF98" i="36" s="1"/>
  <c r="AM48" i="40"/>
  <c r="AM98" i="36" s="1"/>
  <c r="AO48" i="40"/>
  <c r="AO98" i="36" s="1"/>
  <c r="AC48" i="40"/>
  <c r="AC98" i="36" s="1"/>
  <c r="AD48" i="40"/>
  <c r="AD98" i="36" s="1"/>
  <c r="AJ48" i="40" l="1"/>
  <c r="AJ98" i="36" s="1"/>
  <c r="AN48" i="40"/>
  <c r="AN98" i="36" s="1"/>
  <c r="AE48" i="40"/>
  <c r="AE98" i="36" s="1"/>
  <c r="AF49" i="40" l="1"/>
  <c r="AF99" i="36" s="1"/>
  <c r="AM49" i="40"/>
  <c r="AM99" i="36" s="1"/>
  <c r="AG49" i="40" l="1"/>
  <c r="AG99" i="36" s="1"/>
  <c r="AI49" i="40"/>
  <c r="AI99" i="36" s="1"/>
  <c r="AN49" i="40"/>
  <c r="AN99" i="36" s="1"/>
  <c r="AC49" i="40"/>
  <c r="AC99" i="36" s="1"/>
  <c r="AL49" i="40"/>
  <c r="AL99" i="36" s="1"/>
  <c r="AD49" i="40"/>
  <c r="AD99" i="36" s="1"/>
  <c r="AH49" i="40"/>
  <c r="AH99" i="36" s="1"/>
  <c r="AJ49" i="40"/>
  <c r="AJ99" i="36" s="1"/>
  <c r="AK49" i="40"/>
  <c r="AK99" i="36" s="1"/>
  <c r="AE49" i="40"/>
  <c r="AE99" i="36" s="1"/>
  <c r="AO49" i="40" l="1"/>
  <c r="AO99" i="36" s="1"/>
  <c r="AL50" i="40" l="1"/>
  <c r="AL100" i="36" s="1"/>
  <c r="AF50" i="40"/>
  <c r="AF100" i="36" s="1"/>
  <c r="AG50" i="40"/>
  <c r="AG100" i="36" s="1"/>
  <c r="AD50" i="40"/>
  <c r="AD100" i="36" s="1"/>
  <c r="AC50" i="40"/>
  <c r="AC100" i="36" s="1"/>
  <c r="AI50" i="40"/>
  <c r="AI100" i="36" s="1"/>
  <c r="AJ50" i="40"/>
  <c r="AJ100" i="36" s="1"/>
  <c r="AH50" i="40"/>
  <c r="AH100" i="36" s="1"/>
  <c r="AE50" i="40"/>
  <c r="AE100" i="36" s="1"/>
  <c r="AM50" i="40"/>
  <c r="AM100" i="36" s="1"/>
  <c r="AK50" i="40"/>
  <c r="AK100" i="36" s="1"/>
  <c r="AO50" i="40" l="1"/>
  <c r="AO100" i="36" s="1"/>
  <c r="AN50" i="40"/>
  <c r="AN100" i="36" s="1"/>
  <c r="AL51" i="40" l="1"/>
  <c r="AL101" i="36" s="1"/>
  <c r="AG51" i="40"/>
  <c r="AG101" i="36" s="1"/>
  <c r="AD51" i="40"/>
  <c r="AD101" i="36" s="1"/>
  <c r="AM51" i="40" l="1"/>
  <c r="AM101" i="36" s="1"/>
  <c r="AF51" i="40"/>
  <c r="AF101" i="36" s="1"/>
  <c r="AH51" i="40"/>
  <c r="AH101" i="36" s="1"/>
  <c r="AC51" i="40"/>
  <c r="AC101" i="36" s="1"/>
  <c r="AK51" i="40"/>
  <c r="AK101" i="36" s="1"/>
  <c r="AO51" i="40"/>
  <c r="AO101" i="36" s="1"/>
  <c r="AJ51" i="40" l="1"/>
  <c r="AJ101" i="36" s="1"/>
  <c r="AN51" i="40"/>
  <c r="AN101" i="36" s="1"/>
  <c r="AE51" i="40"/>
  <c r="AE101" i="36" s="1"/>
  <c r="AI51" i="40"/>
  <c r="AI101" i="36" s="1"/>
  <c r="AM52" i="40" l="1"/>
  <c r="AM102" i="36" s="1"/>
  <c r="AL52" i="40"/>
  <c r="AL102" i="36" s="1"/>
  <c r="AD52" i="40"/>
  <c r="AD102" i="36" s="1"/>
  <c r="AG52" i="40"/>
  <c r="AG102" i="36" s="1"/>
  <c r="AH52" i="40" l="1"/>
  <c r="AH102" i="36" s="1"/>
  <c r="AC52" i="40"/>
  <c r="AC102" i="36" s="1"/>
  <c r="AF52" i="40"/>
  <c r="AF102" i="36" s="1"/>
  <c r="AE52" i="40"/>
  <c r="AE102" i="36" s="1"/>
  <c r="AK52" i="40"/>
  <c r="AK102" i="36" s="1"/>
  <c r="AN52" i="40" l="1"/>
  <c r="AN102" i="36" s="1"/>
  <c r="AO52" i="40"/>
  <c r="AO102" i="36" s="1"/>
  <c r="AJ52" i="40"/>
  <c r="AJ102" i="36" s="1"/>
  <c r="AI52" i="40"/>
  <c r="AI102" i="36" s="1"/>
  <c r="AG54" i="40" l="1"/>
  <c r="AG104" i="36" s="1"/>
  <c r="AG53" i="40" l="1"/>
  <c r="AG103" i="36" s="1"/>
  <c r="AK53" i="40"/>
  <c r="AK103" i="36" s="1"/>
  <c r="AF53" i="40"/>
  <c r="AF103" i="36" s="1"/>
  <c r="AL54" i="40"/>
  <c r="AL104" i="36" s="1"/>
  <c r="AD53" i="40"/>
  <c r="AD103" i="36" s="1"/>
  <c r="AK54" i="40"/>
  <c r="AK104" i="36" s="1"/>
  <c r="AD54" i="40"/>
  <c r="AD104" i="36" s="1"/>
  <c r="AF54" i="40"/>
  <c r="AF104" i="36" s="1"/>
  <c r="AH53" i="40"/>
  <c r="AH103" i="36" s="1"/>
  <c r="AL53" i="40"/>
  <c r="AL103" i="36" s="1"/>
  <c r="AC53" i="40"/>
  <c r="AC103" i="36" s="1"/>
  <c r="AC54" i="40"/>
  <c r="AC104" i="36" s="1"/>
  <c r="AH54" i="40"/>
  <c r="AH104" i="36" s="1"/>
  <c r="AM54" i="40"/>
  <c r="AM104" i="36" s="1"/>
  <c r="AM53" i="40"/>
  <c r="AM103" i="36" s="1"/>
  <c r="AJ54" i="40" l="1"/>
  <c r="AJ104" i="36" s="1"/>
  <c r="AE54" i="40"/>
  <c r="AE104" i="36" s="1"/>
  <c r="AO53" i="40"/>
  <c r="AO103" i="36" s="1"/>
  <c r="AO54" i="40"/>
  <c r="AO104" i="36" s="1"/>
  <c r="AN54" i="40"/>
  <c r="AN104" i="36" s="1"/>
  <c r="AJ53" i="40"/>
  <c r="AJ103" i="36" s="1"/>
  <c r="AE53" i="40"/>
  <c r="AE103" i="36" s="1"/>
  <c r="AN53" i="40"/>
  <c r="AN103" i="36" s="1"/>
  <c r="AI54" i="40"/>
  <c r="AI104" i="36" s="1"/>
  <c r="AI53" i="40"/>
  <c r="AI103" i="36" s="1"/>
  <c r="AG32" i="40" l="1"/>
  <c r="AG82" i="36" s="1"/>
  <c r="AF32" i="40"/>
  <c r="AF82" i="36" s="1"/>
  <c r="AD33" i="40"/>
  <c r="AD83" i="36" s="1"/>
  <c r="AM33" i="40"/>
  <c r="AM83" i="36" s="1"/>
  <c r="AG33" i="40"/>
  <c r="AG83" i="36" s="1"/>
  <c r="AF33" i="40"/>
  <c r="AF83" i="36" s="1"/>
  <c r="AC33" i="40"/>
  <c r="AC83" i="36" s="1"/>
  <c r="AL33" i="40"/>
  <c r="AL83" i="36" s="1"/>
  <c r="AH33" i="40"/>
  <c r="AH83" i="36" s="1"/>
  <c r="AK33" i="40"/>
  <c r="AK83" i="36" s="1"/>
  <c r="AC32" i="40" l="1"/>
  <c r="AC82" i="36" s="1"/>
  <c r="AM32" i="40"/>
  <c r="AM82" i="36" s="1"/>
  <c r="AC31" i="40"/>
  <c r="AC81" i="36" s="1"/>
  <c r="AI32" i="40"/>
  <c r="AI82" i="36" s="1"/>
  <c r="AN33" i="40"/>
  <c r="AN83" i="36" s="1"/>
  <c r="AJ32" i="40"/>
  <c r="AJ82" i="36" s="1"/>
  <c r="AG31" i="40"/>
  <c r="AG81" i="36" s="1"/>
  <c r="AH31" i="40"/>
  <c r="AH81" i="36" s="1"/>
  <c r="AD32" i="40"/>
  <c r="AD82" i="36" s="1"/>
  <c r="AK32" i="40"/>
  <c r="AK82" i="36" s="1"/>
  <c r="AJ33" i="40"/>
  <c r="AJ83" i="36" s="1"/>
  <c r="AH32" i="40"/>
  <c r="AH82" i="36" s="1"/>
  <c r="AE32" i="40"/>
  <c r="AE82" i="36" s="1"/>
  <c r="AM31" i="40"/>
  <c r="AM81" i="36" s="1"/>
  <c r="AL32" i="40"/>
  <c r="AL82" i="36" s="1"/>
  <c r="AI33" i="40"/>
  <c r="AI83" i="36" s="1"/>
  <c r="AF31" i="40"/>
  <c r="AF81" i="36" s="1"/>
  <c r="AE33" i="40"/>
  <c r="AE83" i="36" s="1"/>
  <c r="AO33" i="40"/>
  <c r="AO83" i="36" s="1"/>
  <c r="AK31" i="40"/>
  <c r="AK81" i="36" s="1"/>
  <c r="AN32" i="40"/>
  <c r="AN82" i="36" s="1"/>
  <c r="AD31" i="40"/>
  <c r="AD81" i="36" s="1"/>
  <c r="AL31" i="40"/>
  <c r="AL81" i="36" s="1"/>
  <c r="AJ31" i="40" l="1"/>
  <c r="AJ81" i="36" s="1"/>
  <c r="AE31" i="40"/>
  <c r="AE81" i="36" s="1"/>
  <c r="AO31" i="40"/>
  <c r="AO81" i="36" s="1"/>
  <c r="AI31" i="40"/>
  <c r="AI81" i="36" s="1"/>
  <c r="AO32" i="40"/>
  <c r="AO82" i="36" s="1"/>
  <c r="AN31" i="40"/>
  <c r="AN81" i="36" s="1"/>
  <c r="AM52" i="38" l="1"/>
  <c r="L52" i="38"/>
  <c r="AN52" i="38" l="1"/>
  <c r="M52" i="38"/>
  <c r="AM50" i="38" l="1"/>
  <c r="L50" i="38"/>
  <c r="AN51" i="38"/>
  <c r="AN102" i="38" s="1"/>
  <c r="BO102" i="38" s="1"/>
  <c r="M51" i="38"/>
  <c r="M102" i="34"/>
  <c r="AN102" i="34" s="1"/>
  <c r="L101" i="34"/>
  <c r="AM101" i="34" s="1"/>
  <c r="AM51" i="38"/>
  <c r="L51" i="38"/>
  <c r="L102" i="34"/>
  <c r="AM102" i="34" s="1"/>
  <c r="M101" i="34"/>
  <c r="AN101" i="34" s="1"/>
  <c r="L103" i="34" l="1"/>
  <c r="AM103" i="34" s="1"/>
  <c r="AM53" i="38"/>
  <c r="AM103" i="38" s="1"/>
  <c r="BN103" i="38" s="1"/>
  <c r="L53" i="38"/>
  <c r="L103" i="38" s="1"/>
  <c r="AN50" i="38"/>
  <c r="M50" i="38"/>
  <c r="L101" i="38"/>
  <c r="L102" i="38"/>
  <c r="M102" i="38"/>
  <c r="M101" i="38"/>
  <c r="AM49" i="38"/>
  <c r="AM100" i="38" s="1"/>
  <c r="BN100" i="38" s="1"/>
  <c r="L49" i="38"/>
  <c r="L100" i="38" s="1"/>
  <c r="AM101" i="38"/>
  <c r="BN101" i="38" s="1"/>
  <c r="AM102" i="38"/>
  <c r="BN102" i="38" s="1"/>
  <c r="L100" i="34"/>
  <c r="AM100" i="34" s="1"/>
  <c r="L99" i="34"/>
  <c r="AM99" i="34" s="1"/>
  <c r="AN101" i="38" l="1"/>
  <c r="BO101" i="38" s="1"/>
  <c r="M100" i="34"/>
  <c r="AN100" i="34" s="1"/>
  <c r="AN49" i="38"/>
  <c r="AN100" i="38" s="1"/>
  <c r="BO100" i="38" s="1"/>
  <c r="M49" i="38"/>
  <c r="M100" i="38" s="1"/>
  <c r="M103" i="34"/>
  <c r="AN103" i="34" s="1"/>
  <c r="AN53" i="38"/>
  <c r="AN103" i="38" s="1"/>
  <c r="BO103" i="38" s="1"/>
  <c r="M53" i="38"/>
  <c r="M103" i="38" s="1"/>
  <c r="AM48" i="38"/>
  <c r="L48" i="38"/>
  <c r="M99" i="34" l="1"/>
  <c r="AN99" i="34" s="1"/>
  <c r="AN48" i="38"/>
  <c r="AN99" i="38" s="1"/>
  <c r="BO99" i="38" s="1"/>
  <c r="M48" i="38"/>
  <c r="L99" i="38"/>
  <c r="AM47" i="38"/>
  <c r="L47" i="38"/>
  <c r="L98" i="38" s="1"/>
  <c r="L98" i="34"/>
  <c r="AM98" i="34" s="1"/>
  <c r="AM99" i="38"/>
  <c r="BN99" i="38" s="1"/>
  <c r="M99" i="38" l="1"/>
  <c r="AN47" i="38"/>
  <c r="AN98" i="38" s="1"/>
  <c r="BO98" i="38" s="1"/>
  <c r="M47" i="38"/>
  <c r="M98" i="38" s="1"/>
  <c r="M98" i="34"/>
  <c r="AN98" i="34" s="1"/>
  <c r="L97" i="34"/>
  <c r="AM97" i="34" s="1"/>
  <c r="AM46" i="38"/>
  <c r="AM97" i="38" s="1"/>
  <c r="BN97" i="38" s="1"/>
  <c r="L46" i="38"/>
  <c r="L97" i="38" s="1"/>
  <c r="AM98" i="38"/>
  <c r="BN98" i="38" s="1"/>
  <c r="M97" i="34" l="1"/>
  <c r="AN97" i="34" s="1"/>
  <c r="AN46" i="38"/>
  <c r="M46" i="38"/>
  <c r="M97" i="38" s="1"/>
  <c r="L96" i="34"/>
  <c r="AM96" i="34" s="1"/>
  <c r="AM45" i="38"/>
  <c r="L45" i="38"/>
  <c r="L95" i="34" l="1"/>
  <c r="AM95" i="34" s="1"/>
  <c r="AM44" i="38"/>
  <c r="AM95" i="38" s="1"/>
  <c r="BN95" i="38" s="1"/>
  <c r="L44" i="38"/>
  <c r="L95" i="38" s="1"/>
  <c r="L96" i="38"/>
  <c r="AN97" i="38"/>
  <c r="BO97" i="38" s="1"/>
  <c r="AN45" i="38"/>
  <c r="AN96" i="38" s="1"/>
  <c r="BO96" i="38" s="1"/>
  <c r="M45" i="38"/>
  <c r="M96" i="38" s="1"/>
  <c r="AM96" i="38"/>
  <c r="BN96" i="38" s="1"/>
  <c r="M96" i="34"/>
  <c r="AN96" i="34" s="1"/>
  <c r="M95" i="34"/>
  <c r="AN95" i="34" s="1"/>
  <c r="L94" i="34" l="1"/>
  <c r="AM94" i="34" s="1"/>
  <c r="AM43" i="38"/>
  <c r="AM94" i="38" s="1"/>
  <c r="BN94" i="38" s="1"/>
  <c r="L43" i="38"/>
  <c r="L94" i="38" s="1"/>
  <c r="AN44" i="38"/>
  <c r="M44" i="38"/>
  <c r="M95" i="38" s="1"/>
  <c r="AN43" i="38" l="1"/>
  <c r="M43" i="38"/>
  <c r="AM42" i="38"/>
  <c r="L42" i="38"/>
  <c r="L104" i="34"/>
  <c r="AM104" i="34" s="1"/>
  <c r="AM54" i="38"/>
  <c r="AM104" i="38" s="1"/>
  <c r="BN104" i="38" s="1"/>
  <c r="L54" i="38"/>
  <c r="L104" i="38" s="1"/>
  <c r="AN95" i="38"/>
  <c r="BO95" i="38" s="1"/>
  <c r="AN94" i="38"/>
  <c r="BO94" i="38" s="1"/>
  <c r="L93" i="34"/>
  <c r="AM93" i="34" s="1"/>
  <c r="M94" i="34"/>
  <c r="AN94" i="34" s="1"/>
  <c r="AM41" i="38" l="1"/>
  <c r="AM92" i="38" s="1"/>
  <c r="BN92" i="38" s="1"/>
  <c r="L41" i="38"/>
  <c r="L92" i="38" s="1"/>
  <c r="L92" i="34"/>
  <c r="AM92" i="34" s="1"/>
  <c r="M104" i="34"/>
  <c r="AN104" i="34" s="1"/>
  <c r="AN54" i="38"/>
  <c r="AN104" i="38" s="1"/>
  <c r="BO104" i="38" s="1"/>
  <c r="M54" i="38"/>
  <c r="M104" i="38" s="1"/>
  <c r="M94" i="38"/>
  <c r="AN42" i="38"/>
  <c r="M42" i="38"/>
  <c r="M93" i="38" s="1"/>
  <c r="L93" i="38"/>
  <c r="AM93" i="38"/>
  <c r="BN93" i="38" s="1"/>
  <c r="M93" i="34"/>
  <c r="AN93" i="34" s="1"/>
  <c r="AN41" i="38" l="1"/>
  <c r="AN92" i="38" s="1"/>
  <c r="BO92" i="38" s="1"/>
  <c r="M41" i="38"/>
  <c r="L91" i="34"/>
  <c r="AM91" i="34" s="1"/>
  <c r="AM40" i="38"/>
  <c r="AM91" i="38" s="1"/>
  <c r="BN91" i="38" s="1"/>
  <c r="L40" i="38"/>
  <c r="AN93" i="38"/>
  <c r="BO93" i="38" s="1"/>
  <c r="M92" i="34"/>
  <c r="AN92" i="34" s="1"/>
  <c r="AM39" i="38" l="1"/>
  <c r="L39" i="38"/>
  <c r="L90" i="38" s="1"/>
  <c r="M92" i="38"/>
  <c r="L91" i="38"/>
  <c r="AM90" i="38"/>
  <c r="BN90" i="38" s="1"/>
  <c r="AN40" i="38"/>
  <c r="AN91" i="38" s="1"/>
  <c r="BO91" i="38" s="1"/>
  <c r="M40" i="38"/>
  <c r="L90" i="34"/>
  <c r="AM90" i="34" s="1"/>
  <c r="M91" i="34"/>
  <c r="AN91" i="34" s="1"/>
  <c r="AM38" i="38" l="1"/>
  <c r="AM89" i="38" s="1"/>
  <c r="BN89" i="38" s="1"/>
  <c r="L38" i="38"/>
  <c r="M90" i="34"/>
  <c r="AN90" i="34" s="1"/>
  <c r="AN39" i="38"/>
  <c r="AN90" i="38" s="1"/>
  <c r="BO90" i="38" s="1"/>
  <c r="M39" i="38"/>
  <c r="M90" i="38" s="1"/>
  <c r="M91" i="38"/>
  <c r="L89" i="34"/>
  <c r="AM89" i="34" s="1"/>
  <c r="M89" i="34"/>
  <c r="AN89" i="34" s="1"/>
  <c r="L88" i="34" l="1"/>
  <c r="AM88" i="34" s="1"/>
  <c r="AM37" i="38"/>
  <c r="AM88" i="38" s="1"/>
  <c r="BN88" i="38" s="1"/>
  <c r="L37" i="38"/>
  <c r="L88" i="38" s="1"/>
  <c r="L89" i="38"/>
  <c r="AN38" i="38"/>
  <c r="AN89" i="38" s="1"/>
  <c r="BO89" i="38" s="1"/>
  <c r="M38" i="38"/>
  <c r="M88" i="34" l="1"/>
  <c r="AN88" i="34" s="1"/>
  <c r="AN37" i="38"/>
  <c r="AN88" i="38" s="1"/>
  <c r="BO88" i="38" s="1"/>
  <c r="M37" i="38"/>
  <c r="M88" i="38" s="1"/>
  <c r="AM36" i="38"/>
  <c r="L36" i="38"/>
  <c r="L87" i="34"/>
  <c r="AM87" i="34" s="1"/>
  <c r="M89" i="38"/>
  <c r="M87" i="34" l="1"/>
  <c r="AN87" i="34" s="1"/>
  <c r="AN36" i="38"/>
  <c r="M36" i="38"/>
  <c r="M87" i="38" s="1"/>
  <c r="AM35" i="38"/>
  <c r="AM86" i="38" s="1"/>
  <c r="BN86" i="38" s="1"/>
  <c r="L35" i="38"/>
  <c r="L86" i="38" s="1"/>
  <c r="L86" i="34"/>
  <c r="AM86" i="34" s="1"/>
  <c r="L87" i="38"/>
  <c r="AM87" i="38"/>
  <c r="BN87" i="38" s="1"/>
  <c r="L85" i="34" l="1"/>
  <c r="AM85" i="34" s="1"/>
  <c r="AM34" i="38"/>
  <c r="AM85" i="38" s="1"/>
  <c r="BN85" i="38" s="1"/>
  <c r="L34" i="38"/>
  <c r="L85" i="38" s="1"/>
  <c r="AN87" i="38"/>
  <c r="BO87" i="38" s="1"/>
  <c r="M85" i="34" l="1"/>
  <c r="AN85" i="34" s="1"/>
  <c r="AN35" i="38"/>
  <c r="M35" i="38"/>
  <c r="M86" i="34"/>
  <c r="AN86" i="34" s="1"/>
  <c r="AN34" i="38"/>
  <c r="M34" i="38"/>
  <c r="L84" i="34"/>
  <c r="AM84" i="34" s="1"/>
  <c r="AM33" i="38"/>
  <c r="AM84" i="38" s="1"/>
  <c r="BN84" i="38" s="1"/>
  <c r="L33" i="38"/>
  <c r="AM32" i="38" l="1"/>
  <c r="L32" i="38"/>
  <c r="L83" i="38" s="1"/>
  <c r="M84" i="34"/>
  <c r="AN84" i="34" s="1"/>
  <c r="AN33" i="38"/>
  <c r="AN84" i="38" s="1"/>
  <c r="BO84" i="38" s="1"/>
  <c r="M33" i="38"/>
  <c r="M84" i="38" s="1"/>
  <c r="L84" i="38"/>
  <c r="M86" i="38"/>
  <c r="M85" i="38"/>
  <c r="AN85" i="38"/>
  <c r="BO85" i="38" s="1"/>
  <c r="AN86" i="38"/>
  <c r="BO86" i="38" s="1"/>
  <c r="L83" i="34"/>
  <c r="AM83" i="34" s="1"/>
  <c r="AN32" i="38" l="1"/>
  <c r="AN83" i="38" s="1"/>
  <c r="BO83" i="38" s="1"/>
  <c r="M32" i="38"/>
  <c r="M83" i="38" s="1"/>
  <c r="AM83" i="38"/>
  <c r="BN83" i="38" s="1"/>
  <c r="AM31" i="38"/>
  <c r="AM82" i="38" s="1"/>
  <c r="BN82" i="38" s="1"/>
  <c r="L31" i="38"/>
  <c r="L82" i="38" s="1"/>
  <c r="M83" i="34"/>
  <c r="AN83" i="34" s="1"/>
  <c r="L82" i="34"/>
  <c r="AM82" i="34" s="1"/>
  <c r="L81" i="34"/>
  <c r="AM81" i="34" s="1"/>
  <c r="AM30" i="38" l="1"/>
  <c r="AM81" i="38" s="1"/>
  <c r="BN81" i="38" s="1"/>
  <c r="L30" i="38"/>
  <c r="L81" i="38" s="1"/>
  <c r="AN31" i="38"/>
  <c r="M31" i="38"/>
  <c r="M82" i="38" s="1"/>
  <c r="M82" i="34"/>
  <c r="AN82" i="34" s="1"/>
  <c r="AN82" i="38" l="1"/>
  <c r="BO82" i="38" s="1"/>
  <c r="M81" i="34"/>
  <c r="AN81" i="34" s="1"/>
  <c r="AN30" i="38"/>
  <c r="AN81" i="38" s="1"/>
  <c r="BO81" i="38" s="1"/>
  <c r="M30" i="38"/>
  <c r="M81" i="38" s="1"/>
  <c r="AM29" i="38"/>
  <c r="L29" i="38"/>
  <c r="L80" i="34"/>
  <c r="L79" i="34"/>
  <c r="AN29" i="38" l="1"/>
  <c r="AN80" i="38" s="1"/>
  <c r="M29" i="38"/>
  <c r="AM80" i="38"/>
  <c r="M80" i="34"/>
  <c r="AM28" i="38"/>
  <c r="AM79" i="38" s="1"/>
  <c r="L28" i="38"/>
  <c r="L79" i="38" s="1"/>
  <c r="L80" i="38"/>
  <c r="AN28" i="38" l="1"/>
  <c r="AN79" i="38" s="1"/>
  <c r="M28" i="38"/>
  <c r="M79" i="38" s="1"/>
  <c r="L78" i="34"/>
  <c r="AM27" i="38"/>
  <c r="AM78" i="38" s="1"/>
  <c r="L27" i="38"/>
  <c r="L78" i="38" s="1"/>
  <c r="M80" i="38"/>
  <c r="M79" i="34"/>
  <c r="AN27" i="38" l="1"/>
  <c r="M27" i="38"/>
  <c r="M78" i="38" s="1"/>
  <c r="AM26" i="38"/>
  <c r="AM77" i="38" s="1"/>
  <c r="L26" i="38"/>
  <c r="L77" i="34"/>
  <c r="M78" i="34"/>
  <c r="L76" i="34" l="1"/>
  <c r="AM25" i="38"/>
  <c r="AM76" i="38" s="1"/>
  <c r="L25" i="38"/>
  <c r="L76" i="38" s="1"/>
  <c r="M77" i="34"/>
  <c r="AN26" i="38"/>
  <c r="M26" i="38"/>
  <c r="M77" i="38" s="1"/>
  <c r="L77" i="38"/>
  <c r="AN78" i="38"/>
  <c r="AN77" i="38"/>
  <c r="AN25" i="38" l="1"/>
  <c r="AN76" i="38" s="1"/>
  <c r="M25" i="38"/>
  <c r="M76" i="38" s="1"/>
  <c r="AD52" i="38"/>
  <c r="C52" i="38"/>
  <c r="M76" i="34"/>
  <c r="L75" i="34"/>
  <c r="AM24" i="38"/>
  <c r="L24" i="38"/>
  <c r="L75" i="38" s="1"/>
  <c r="AD51" i="38" l="1"/>
  <c r="C51" i="38"/>
  <c r="AM75" i="38"/>
  <c r="AN24" i="38"/>
  <c r="AN75" i="38" s="1"/>
  <c r="M24" i="38"/>
  <c r="AD102" i="38"/>
  <c r="BE102" i="38" s="1"/>
  <c r="L74" i="34"/>
  <c r="AM23" i="38"/>
  <c r="AM74" i="38" s="1"/>
  <c r="L23" i="38"/>
  <c r="C102" i="34"/>
  <c r="AD102" i="34" s="1"/>
  <c r="M75" i="34"/>
  <c r="AF52" i="38" l="1"/>
  <c r="E52" i="38"/>
  <c r="C103" i="34"/>
  <c r="AD103" i="34" s="1"/>
  <c r="AD53" i="38"/>
  <c r="AD103" i="38" s="1"/>
  <c r="BE103" i="38" s="1"/>
  <c r="C53" i="38"/>
  <c r="C103" i="38" s="1"/>
  <c r="AM22" i="38"/>
  <c r="AM73" i="38" s="1"/>
  <c r="L22" i="38"/>
  <c r="L73" i="38" s="1"/>
  <c r="L74" i="38"/>
  <c r="AG52" i="38"/>
  <c r="F52" i="38"/>
  <c r="AH52" i="38"/>
  <c r="G52" i="38"/>
  <c r="M74" i="34"/>
  <c r="AN23" i="38"/>
  <c r="AN74" i="38" s="1"/>
  <c r="M23" i="38"/>
  <c r="M74" i="38" s="1"/>
  <c r="L73" i="34"/>
  <c r="M75" i="38"/>
  <c r="C102" i="38"/>
  <c r="L72" i="34"/>
  <c r="C104" i="34" l="1"/>
  <c r="AD104" i="34" s="1"/>
  <c r="AD54" i="38"/>
  <c r="AD104" i="38" s="1"/>
  <c r="BE104" i="38" s="1"/>
  <c r="C54" i="38"/>
  <c r="C104" i="38" s="1"/>
  <c r="AF51" i="38"/>
  <c r="AF102" i="38" s="1"/>
  <c r="BG102" i="38" s="1"/>
  <c r="E51" i="38"/>
  <c r="E102" i="38" s="1"/>
  <c r="AN22" i="38"/>
  <c r="AN73" i="38" s="1"/>
  <c r="M22" i="38"/>
  <c r="M73" i="38" s="1"/>
  <c r="AD49" i="38"/>
  <c r="C49" i="38"/>
  <c r="E103" i="34"/>
  <c r="AF103" i="34" s="1"/>
  <c r="AF53" i="38"/>
  <c r="AF103" i="38" s="1"/>
  <c r="BG103" i="38" s="1"/>
  <c r="E53" i="38"/>
  <c r="E103" i="38" s="1"/>
  <c r="AO52" i="38"/>
  <c r="N52" i="38"/>
  <c r="AM21" i="38"/>
  <c r="AM72" i="38" s="1"/>
  <c r="L21" i="38"/>
  <c r="C100" i="34"/>
  <c r="AD100" i="34" s="1"/>
  <c r="AD50" i="38"/>
  <c r="C50" i="38"/>
  <c r="C101" i="34"/>
  <c r="AD101" i="34" s="1"/>
  <c r="F102" i="34"/>
  <c r="AG102" i="34" s="1"/>
  <c r="AG51" i="38"/>
  <c r="AG102" i="38" s="1"/>
  <c r="BH102" i="38" s="1"/>
  <c r="F51" i="38"/>
  <c r="F102" i="38" s="1"/>
  <c r="M73" i="34"/>
  <c r="E102" i="34"/>
  <c r="AF102" i="34" s="1"/>
  <c r="G102" i="34"/>
  <c r="AH102" i="34" s="1"/>
  <c r="AH51" i="38"/>
  <c r="AH102" i="38" s="1"/>
  <c r="BI102" i="38" s="1"/>
  <c r="G51" i="38"/>
  <c r="G102" i="38" s="1"/>
  <c r="F103" i="34"/>
  <c r="AG103" i="34" s="1"/>
  <c r="AG53" i="38"/>
  <c r="AG103" i="38" s="1"/>
  <c r="BH103" i="38" s="1"/>
  <c r="F53" i="38"/>
  <c r="F103" i="38" s="1"/>
  <c r="L72" i="38"/>
  <c r="L71" i="34"/>
  <c r="F101" i="34" l="1"/>
  <c r="AG101" i="34" s="1"/>
  <c r="AG50" i="38"/>
  <c r="F50" i="38"/>
  <c r="AD100" i="38"/>
  <c r="BE100" i="38" s="1"/>
  <c r="AD101" i="38"/>
  <c r="BE101" i="38" s="1"/>
  <c r="AD48" i="38"/>
  <c r="C48" i="38"/>
  <c r="C99" i="38" s="1"/>
  <c r="N103" i="34"/>
  <c r="AO103" i="34" s="1"/>
  <c r="AO53" i="38"/>
  <c r="AO103" i="38" s="1"/>
  <c r="BP103" i="38" s="1"/>
  <c r="N53" i="38"/>
  <c r="N103" i="38" s="1"/>
  <c r="AO51" i="38"/>
  <c r="AO102" i="38" s="1"/>
  <c r="BP102" i="38" s="1"/>
  <c r="N51" i="38"/>
  <c r="N102" i="38" s="1"/>
  <c r="G103" i="34"/>
  <c r="AH103" i="34" s="1"/>
  <c r="AH53" i="38"/>
  <c r="AH103" i="38" s="1"/>
  <c r="BI103" i="38" s="1"/>
  <c r="G53" i="38"/>
  <c r="G103" i="38" s="1"/>
  <c r="E104" i="34"/>
  <c r="AF104" i="34" s="1"/>
  <c r="AF54" i="38"/>
  <c r="AF104" i="38" s="1"/>
  <c r="BG104" i="38" s="1"/>
  <c r="E54" i="38"/>
  <c r="E104" i="38" s="1"/>
  <c r="G101" i="34"/>
  <c r="AH101" i="34" s="1"/>
  <c r="AH50" i="38"/>
  <c r="G50" i="38"/>
  <c r="M72" i="34"/>
  <c r="AN21" i="38"/>
  <c r="AN72" i="38" s="1"/>
  <c r="M21" i="38"/>
  <c r="F104" i="34"/>
  <c r="AG104" i="34" s="1"/>
  <c r="AG54" i="38"/>
  <c r="AG104" i="38" s="1"/>
  <c r="BH104" i="38" s="1"/>
  <c r="F54" i="38"/>
  <c r="F104" i="38" s="1"/>
  <c r="AM20" i="38"/>
  <c r="L20" i="38"/>
  <c r="L71" i="38" s="1"/>
  <c r="C99" i="34"/>
  <c r="AD99" i="34" s="1"/>
  <c r="E101" i="34"/>
  <c r="AF101" i="34" s="1"/>
  <c r="AF50" i="38"/>
  <c r="AF101" i="38" s="1"/>
  <c r="BG101" i="38" s="1"/>
  <c r="E50" i="38"/>
  <c r="C100" i="38"/>
  <c r="C101" i="38"/>
  <c r="N102" i="34"/>
  <c r="AO102" i="34" s="1"/>
  <c r="N101" i="34"/>
  <c r="AO101" i="34" s="1"/>
  <c r="E100" i="34"/>
  <c r="AF100" i="34" s="1"/>
  <c r="F100" i="34" l="1"/>
  <c r="AG100" i="34" s="1"/>
  <c r="AG49" i="38"/>
  <c r="AG100" i="38" s="1"/>
  <c r="BH100" i="38" s="1"/>
  <c r="F49" i="38"/>
  <c r="F101" i="38"/>
  <c r="AM19" i="38"/>
  <c r="AM70" i="38" s="1"/>
  <c r="L19" i="38"/>
  <c r="L70" i="38" s="1"/>
  <c r="AH49" i="38"/>
  <c r="AH100" i="38" s="1"/>
  <c r="BI100" i="38" s="1"/>
  <c r="G49" i="38"/>
  <c r="G100" i="38" s="1"/>
  <c r="AM71" i="38"/>
  <c r="G101" i="38"/>
  <c r="AG101" i="38"/>
  <c r="BH101" i="38" s="1"/>
  <c r="C98" i="34"/>
  <c r="AD98" i="34" s="1"/>
  <c r="AD47" i="38"/>
  <c r="AD98" i="38" s="1"/>
  <c r="BE98" i="38" s="1"/>
  <c r="C47" i="38"/>
  <c r="C98" i="38" s="1"/>
  <c r="M71" i="34"/>
  <c r="AN20" i="38"/>
  <c r="M20" i="38"/>
  <c r="M71" i="38" s="1"/>
  <c r="E101" i="38"/>
  <c r="L70" i="34"/>
  <c r="M72" i="38"/>
  <c r="AH101" i="38"/>
  <c r="BI101" i="38" s="1"/>
  <c r="AF49" i="38"/>
  <c r="AF100" i="38" s="1"/>
  <c r="BG100" i="38" s="1"/>
  <c r="E49" i="38"/>
  <c r="E100" i="38" s="1"/>
  <c r="AO50" i="38"/>
  <c r="AO101" i="38" s="1"/>
  <c r="BP101" i="38" s="1"/>
  <c r="N50" i="38"/>
  <c r="G100" i="34"/>
  <c r="AH100" i="34" s="1"/>
  <c r="AD99" i="38"/>
  <c r="BE99" i="38" s="1"/>
  <c r="N100" i="34"/>
  <c r="AO100" i="34" s="1"/>
  <c r="M70" i="34"/>
  <c r="F99" i="34" l="1"/>
  <c r="AG99" i="34" s="1"/>
  <c r="AG48" i="38"/>
  <c r="AG99" i="38" s="1"/>
  <c r="BH99" i="38" s="1"/>
  <c r="F48" i="38"/>
  <c r="G104" i="34"/>
  <c r="AH104" i="34" s="1"/>
  <c r="AH54" i="38"/>
  <c r="AH104" i="38" s="1"/>
  <c r="BI104" i="38" s="1"/>
  <c r="G54" i="38"/>
  <c r="G104" i="38" s="1"/>
  <c r="G99" i="34"/>
  <c r="AH99" i="34" s="1"/>
  <c r="AH48" i="38"/>
  <c r="AH99" i="38" s="1"/>
  <c r="BI99" i="38" s="1"/>
  <c r="G48" i="38"/>
  <c r="AN71" i="38"/>
  <c r="AF48" i="38"/>
  <c r="AF99" i="38" s="1"/>
  <c r="BG99" i="38" s="1"/>
  <c r="E48" i="38"/>
  <c r="E99" i="38" s="1"/>
  <c r="AD46" i="38"/>
  <c r="AD97" i="38" s="1"/>
  <c r="BE97" i="38" s="1"/>
  <c r="C46" i="38"/>
  <c r="C97" i="38" s="1"/>
  <c r="AM18" i="38"/>
  <c r="AM69" i="38" s="1"/>
  <c r="L18" i="38"/>
  <c r="L69" i="38" s="1"/>
  <c r="C97" i="34"/>
  <c r="AD97" i="34" s="1"/>
  <c r="L69" i="34"/>
  <c r="F99" i="38"/>
  <c r="AN19" i="38"/>
  <c r="M19" i="38"/>
  <c r="M70" i="38" s="1"/>
  <c r="N101" i="38"/>
  <c r="F100" i="38"/>
  <c r="N104" i="34"/>
  <c r="AO104" i="34" s="1"/>
  <c r="AO54" i="38"/>
  <c r="AO104" i="38" s="1"/>
  <c r="BP104" i="38" s="1"/>
  <c r="N54" i="38"/>
  <c r="N104" i="38" s="1"/>
  <c r="AO49" i="38"/>
  <c r="AO100" i="38" s="1"/>
  <c r="BP100" i="38" s="1"/>
  <c r="N49" i="38"/>
  <c r="E99" i="34"/>
  <c r="AF99" i="34" s="1"/>
  <c r="AF47" i="38" l="1"/>
  <c r="AF98" i="38" s="1"/>
  <c r="BG98" i="38" s="1"/>
  <c r="E47" i="38"/>
  <c r="E98" i="34"/>
  <c r="AF98" i="34" s="1"/>
  <c r="N99" i="34"/>
  <c r="AO99" i="34" s="1"/>
  <c r="AO48" i="38"/>
  <c r="AO99" i="38" s="1"/>
  <c r="BP99" i="38" s="1"/>
  <c r="N48" i="38"/>
  <c r="N99" i="38" s="1"/>
  <c r="M69" i="34"/>
  <c r="AN18" i="38"/>
  <c r="AN69" i="38" s="1"/>
  <c r="M18" i="38"/>
  <c r="M69" i="38" s="1"/>
  <c r="F98" i="34"/>
  <c r="AG98" i="34" s="1"/>
  <c r="AG47" i="38"/>
  <c r="F47" i="38"/>
  <c r="F98" i="38" s="1"/>
  <c r="G98" i="34"/>
  <c r="AH98" i="34" s="1"/>
  <c r="AH47" i="38"/>
  <c r="AH98" i="38" s="1"/>
  <c r="BI98" i="38" s="1"/>
  <c r="G47" i="38"/>
  <c r="G98" i="38" s="1"/>
  <c r="G99" i="38"/>
  <c r="N100" i="38"/>
  <c r="AN70" i="38"/>
  <c r="AM17" i="38"/>
  <c r="AM68" i="38" s="1"/>
  <c r="L17" i="38"/>
  <c r="L68" i="38" s="1"/>
  <c r="C96" i="34"/>
  <c r="AD96" i="34" s="1"/>
  <c r="AD45" i="38"/>
  <c r="AD96" i="38" s="1"/>
  <c r="BE96" i="38" s="1"/>
  <c r="C45" i="38"/>
  <c r="C96" i="38" s="1"/>
  <c r="L68" i="34"/>
  <c r="M68" i="34"/>
  <c r="L67" i="34" l="1"/>
  <c r="AM16" i="38"/>
  <c r="L16" i="38"/>
  <c r="AD44" i="38"/>
  <c r="AD95" i="38" s="1"/>
  <c r="BE95" i="38" s="1"/>
  <c r="C44" i="38"/>
  <c r="C95" i="38" s="1"/>
  <c r="AG98" i="38"/>
  <c r="BH98" i="38" s="1"/>
  <c r="AH46" i="38"/>
  <c r="G46" i="38"/>
  <c r="G97" i="38" s="1"/>
  <c r="N98" i="34"/>
  <c r="AO98" i="34" s="1"/>
  <c r="AO47" i="38"/>
  <c r="AO98" i="38" s="1"/>
  <c r="BP98" i="38" s="1"/>
  <c r="N47" i="38"/>
  <c r="N98" i="38" s="1"/>
  <c r="G97" i="34"/>
  <c r="AH97" i="34" s="1"/>
  <c r="E97" i="34"/>
  <c r="AF97" i="34" s="1"/>
  <c r="AF46" i="38"/>
  <c r="AF97" i="38" s="1"/>
  <c r="BG97" i="38" s="1"/>
  <c r="E46" i="38"/>
  <c r="E97" i="38" s="1"/>
  <c r="F97" i="34"/>
  <c r="AG97" i="34" s="1"/>
  <c r="AG46" i="38"/>
  <c r="AG97" i="38" s="1"/>
  <c r="BH97" i="38" s="1"/>
  <c r="F46" i="38"/>
  <c r="F97" i="38" s="1"/>
  <c r="E98" i="38"/>
  <c r="AN17" i="38"/>
  <c r="AN68" i="38" s="1"/>
  <c r="M17" i="38"/>
  <c r="C95" i="34"/>
  <c r="AD95" i="34" s="1"/>
  <c r="C94" i="34"/>
  <c r="AD94" i="34" s="1"/>
  <c r="AM15" i="38" l="1"/>
  <c r="AM66" i="38" s="1"/>
  <c r="L15" i="38"/>
  <c r="AH45" i="38"/>
  <c r="AH96" i="38" s="1"/>
  <c r="BI96" i="38" s="1"/>
  <c r="G45" i="38"/>
  <c r="AM67" i="38"/>
  <c r="AN16" i="38"/>
  <c r="AN67" i="38" s="1"/>
  <c r="M16" i="38"/>
  <c r="M67" i="38" s="1"/>
  <c r="M68" i="38"/>
  <c r="L66" i="34"/>
  <c r="E96" i="34"/>
  <c r="AF96" i="34" s="1"/>
  <c r="AF45" i="38"/>
  <c r="AF96" i="38" s="1"/>
  <c r="BG96" i="38" s="1"/>
  <c r="E45" i="38"/>
  <c r="E96" i="38" s="1"/>
  <c r="N97" i="34"/>
  <c r="AO97" i="34" s="1"/>
  <c r="AO46" i="38"/>
  <c r="AO97" i="38" s="1"/>
  <c r="BP97" i="38" s="1"/>
  <c r="N46" i="38"/>
  <c r="AG45" i="38"/>
  <c r="AG96" i="38" s="1"/>
  <c r="BH96" i="38" s="1"/>
  <c r="F45" i="38"/>
  <c r="AH97" i="38"/>
  <c r="BI97" i="38" s="1"/>
  <c r="AD43" i="38"/>
  <c r="AD94" i="38" s="1"/>
  <c r="BE94" i="38" s="1"/>
  <c r="C43" i="38"/>
  <c r="C94" i="38" s="1"/>
  <c r="M67" i="34"/>
  <c r="F96" i="34"/>
  <c r="AG96" i="34" s="1"/>
  <c r="G96" i="34"/>
  <c r="AH96" i="34" s="1"/>
  <c r="L67" i="38"/>
  <c r="L66" i="38"/>
  <c r="E95" i="34"/>
  <c r="AF95" i="34" s="1"/>
  <c r="G95" i="34"/>
  <c r="AH95" i="34" s="1"/>
  <c r="F95" i="34"/>
  <c r="AG95" i="34" s="1"/>
  <c r="AM14" i="38" l="1"/>
  <c r="L14" i="38"/>
  <c r="L65" i="38" s="1"/>
  <c r="N96" i="34"/>
  <c r="AO96" i="34" s="1"/>
  <c r="AO45" i="38"/>
  <c r="AO96" i="38" s="1"/>
  <c r="BP96" i="38" s="1"/>
  <c r="N45" i="38"/>
  <c r="C93" i="34"/>
  <c r="AD93" i="34" s="1"/>
  <c r="AD42" i="38"/>
  <c r="AD93" i="38" s="1"/>
  <c r="BE93" i="38" s="1"/>
  <c r="C42" i="38"/>
  <c r="N97" i="38"/>
  <c r="N96" i="38"/>
  <c r="AG44" i="38"/>
  <c r="F44" i="38"/>
  <c r="F95" i="38" s="1"/>
  <c r="AN15" i="38"/>
  <c r="AN66" i="38" s="1"/>
  <c r="M15" i="38"/>
  <c r="AH44" i="38"/>
  <c r="G44" i="38"/>
  <c r="G95" i="38" s="1"/>
  <c r="F96" i="38"/>
  <c r="G96" i="38"/>
  <c r="AF44" i="38"/>
  <c r="AF95" i="38" s="1"/>
  <c r="BG95" i="38" s="1"/>
  <c r="E44" i="38"/>
  <c r="E95" i="38" s="1"/>
  <c r="M66" i="34"/>
  <c r="L65" i="34"/>
  <c r="E94" i="34"/>
  <c r="AF94" i="34" s="1"/>
  <c r="N95" i="34"/>
  <c r="AO95" i="34" s="1"/>
  <c r="G94" i="34" l="1"/>
  <c r="AH94" i="34" s="1"/>
  <c r="AH43" i="38"/>
  <c r="AH94" i="38" s="1"/>
  <c r="BI94" i="38" s="1"/>
  <c r="G43" i="38"/>
  <c r="G94" i="38" s="1"/>
  <c r="AH95" i="38"/>
  <c r="BI95" i="38" s="1"/>
  <c r="AG95" i="38"/>
  <c r="BH95" i="38" s="1"/>
  <c r="C92" i="34"/>
  <c r="AD92" i="34" s="1"/>
  <c r="AD41" i="38"/>
  <c r="AD92" i="38" s="1"/>
  <c r="BE92" i="38" s="1"/>
  <c r="C41" i="38"/>
  <c r="C92" i="38" s="1"/>
  <c r="AG43" i="38"/>
  <c r="AG94" i="38" s="1"/>
  <c r="BH94" i="38" s="1"/>
  <c r="F43" i="38"/>
  <c r="F94" i="38" s="1"/>
  <c r="M66" i="38"/>
  <c r="F94" i="34"/>
  <c r="AG94" i="34" s="1"/>
  <c r="AM65" i="38"/>
  <c r="AM13" i="38"/>
  <c r="AM64" i="38" s="1"/>
  <c r="L13" i="38"/>
  <c r="L64" i="38" s="1"/>
  <c r="AO44" i="38"/>
  <c r="AO95" i="38" s="1"/>
  <c r="BP95" i="38" s="1"/>
  <c r="N44" i="38"/>
  <c r="M65" i="34"/>
  <c r="AN14" i="38"/>
  <c r="AN65" i="38" s="1"/>
  <c r="M14" i="38"/>
  <c r="M65" i="38" s="1"/>
  <c r="AF43" i="38"/>
  <c r="AF94" i="38" s="1"/>
  <c r="BG94" i="38" s="1"/>
  <c r="E43" i="38"/>
  <c r="C93" i="38"/>
  <c r="L64" i="34"/>
  <c r="M64" i="34"/>
  <c r="L63" i="34"/>
  <c r="AD40" i="38" l="1"/>
  <c r="AD91" i="38" s="1"/>
  <c r="BE91" i="38" s="1"/>
  <c r="C40" i="38"/>
  <c r="E94" i="38"/>
  <c r="AO43" i="38"/>
  <c r="AO94" i="38" s="1"/>
  <c r="BP94" i="38" s="1"/>
  <c r="N43" i="38"/>
  <c r="N94" i="34"/>
  <c r="AO94" i="34" s="1"/>
  <c r="AF42" i="38"/>
  <c r="AF93" i="38" s="1"/>
  <c r="BG93" i="38" s="1"/>
  <c r="E42" i="38"/>
  <c r="E93" i="38" s="1"/>
  <c r="AN13" i="38"/>
  <c r="AN64" i="38" s="1"/>
  <c r="M13" i="38"/>
  <c r="M64" i="38" s="1"/>
  <c r="AG42" i="38"/>
  <c r="AG93" i="38" s="1"/>
  <c r="BH93" i="38" s="1"/>
  <c r="F42" i="38"/>
  <c r="F93" i="38" s="1"/>
  <c r="AH42" i="38"/>
  <c r="G42" i="38"/>
  <c r="G93" i="38" s="1"/>
  <c r="E93" i="34"/>
  <c r="AF93" i="34" s="1"/>
  <c r="C91" i="34"/>
  <c r="AD91" i="34" s="1"/>
  <c r="G93" i="34"/>
  <c r="AH93" i="34" s="1"/>
  <c r="AM12" i="38"/>
  <c r="AM63" i="38" s="1"/>
  <c r="L12" i="38"/>
  <c r="N95" i="38"/>
  <c r="N94" i="38"/>
  <c r="F93" i="34"/>
  <c r="AG93" i="34" s="1"/>
  <c r="E92" i="34"/>
  <c r="AF92" i="34" s="1"/>
  <c r="AM11" i="38" l="1"/>
  <c r="AM62" i="38" s="1"/>
  <c r="L11" i="38"/>
  <c r="L62" i="38" s="1"/>
  <c r="L63" i="38"/>
  <c r="AO42" i="38"/>
  <c r="AO93" i="38" s="1"/>
  <c r="BP93" i="38" s="1"/>
  <c r="N42" i="38"/>
  <c r="AH93" i="38"/>
  <c r="BI93" i="38" s="1"/>
  <c r="M63" i="34"/>
  <c r="AN12" i="38"/>
  <c r="AN63" i="38" s="1"/>
  <c r="M12" i="38"/>
  <c r="M63" i="38" s="1"/>
  <c r="F92" i="34"/>
  <c r="AG92" i="34" s="1"/>
  <c r="AG41" i="38"/>
  <c r="AG92" i="38" s="1"/>
  <c r="BH92" i="38" s="1"/>
  <c r="F41" i="38"/>
  <c r="F92" i="38" s="1"/>
  <c r="AF41" i="38"/>
  <c r="AF92" i="38" s="1"/>
  <c r="BG92" i="38" s="1"/>
  <c r="E41" i="38"/>
  <c r="E92" i="38" s="1"/>
  <c r="AH41" i="38"/>
  <c r="G41" i="38"/>
  <c r="L62" i="34"/>
  <c r="G92" i="34"/>
  <c r="AH92" i="34" s="1"/>
  <c r="N93" i="34"/>
  <c r="AO93" i="34" s="1"/>
  <c r="C90" i="34"/>
  <c r="AD90" i="34" s="1"/>
  <c r="AD39" i="38"/>
  <c r="AD90" i="38" s="1"/>
  <c r="BE90" i="38" s="1"/>
  <c r="C39" i="38"/>
  <c r="C90" i="38" s="1"/>
  <c r="C91" i="38"/>
  <c r="N92" i="34"/>
  <c r="AO92" i="34" s="1"/>
  <c r="AM10" i="38" l="1"/>
  <c r="AM61" i="38" s="1"/>
  <c r="L10" i="38"/>
  <c r="L61" i="38" s="1"/>
  <c r="AN11" i="38"/>
  <c r="M11" i="38"/>
  <c r="AD38" i="38"/>
  <c r="C38" i="38"/>
  <c r="AH92" i="38"/>
  <c r="BI92" i="38" s="1"/>
  <c r="AG40" i="38"/>
  <c r="AG91" i="38" s="1"/>
  <c r="BH91" i="38" s="1"/>
  <c r="F40" i="38"/>
  <c r="F91" i="38" s="1"/>
  <c r="C89" i="34"/>
  <c r="AD89" i="34" s="1"/>
  <c r="E91" i="34"/>
  <c r="AF91" i="34" s="1"/>
  <c r="AF40" i="38"/>
  <c r="E40" i="38"/>
  <c r="AO41" i="38"/>
  <c r="N41" i="38"/>
  <c r="N92" i="38" s="1"/>
  <c r="F91" i="34"/>
  <c r="AG91" i="34" s="1"/>
  <c r="M62" i="34"/>
  <c r="G92" i="38"/>
  <c r="N93" i="38"/>
  <c r="L61" i="34"/>
  <c r="N91" i="34"/>
  <c r="AO91" i="34" s="1"/>
  <c r="AG39" i="38" l="1"/>
  <c r="AG90" i="38" s="1"/>
  <c r="BH90" i="38" s="1"/>
  <c r="F39" i="38"/>
  <c r="F90" i="38" s="1"/>
  <c r="AH39" i="38"/>
  <c r="G39" i="38"/>
  <c r="G90" i="34"/>
  <c r="AH90" i="34" s="1"/>
  <c r="AH40" i="38"/>
  <c r="G40" i="38"/>
  <c r="G91" i="34"/>
  <c r="AH91" i="34" s="1"/>
  <c r="AD37" i="38"/>
  <c r="AD88" i="38" s="1"/>
  <c r="BE88" i="38" s="1"/>
  <c r="C37" i="38"/>
  <c r="C88" i="38" s="1"/>
  <c r="C89" i="38"/>
  <c r="AN62" i="38"/>
  <c r="AL52" i="38"/>
  <c r="K52" i="38"/>
  <c r="AF39" i="38"/>
  <c r="AF90" i="38" s="1"/>
  <c r="BG90" i="38" s="1"/>
  <c r="E39" i="38"/>
  <c r="E90" i="38" s="1"/>
  <c r="E91" i="38"/>
  <c r="F90" i="34"/>
  <c r="AG90" i="34" s="1"/>
  <c r="AD89" i="38"/>
  <c r="BE89" i="38" s="1"/>
  <c r="AC52" i="38"/>
  <c r="B52" i="38"/>
  <c r="AO40" i="38"/>
  <c r="AO91" i="38" s="1"/>
  <c r="BP91" i="38" s="1"/>
  <c r="N40" i="38"/>
  <c r="M61" i="34"/>
  <c r="AN10" i="38"/>
  <c r="AN61" i="38" s="1"/>
  <c r="M10" i="38"/>
  <c r="M61" i="38" s="1"/>
  <c r="AK52" i="38"/>
  <c r="J52" i="38"/>
  <c r="AF91" i="38"/>
  <c r="BG91" i="38" s="1"/>
  <c r="C88" i="34"/>
  <c r="AD88" i="34" s="1"/>
  <c r="AM9" i="38"/>
  <c r="AM60" i="38" s="1"/>
  <c r="L9" i="38"/>
  <c r="L60" i="38" s="1"/>
  <c r="AO92" i="38"/>
  <c r="BP92" i="38" s="1"/>
  <c r="E90" i="34"/>
  <c r="AF90" i="34" s="1"/>
  <c r="M62" i="38"/>
  <c r="L60" i="34"/>
  <c r="J102" i="34"/>
  <c r="AK102" i="34" s="1"/>
  <c r="G89" i="34"/>
  <c r="AH89" i="34" s="1"/>
  <c r="B102" i="34"/>
  <c r="AC102" i="34" s="1"/>
  <c r="L59" i="34"/>
  <c r="E89" i="34"/>
  <c r="AF89" i="34" s="1"/>
  <c r="M60" i="34" l="1"/>
  <c r="AN9" i="38"/>
  <c r="AN60" i="38" s="1"/>
  <c r="M9" i="38"/>
  <c r="C87" i="34"/>
  <c r="AD87" i="34" s="1"/>
  <c r="AD36" i="38"/>
  <c r="AD87" i="38" s="1"/>
  <c r="BE87" i="38" s="1"/>
  <c r="C36" i="38"/>
  <c r="C87" i="38" s="1"/>
  <c r="N91" i="38"/>
  <c r="G90" i="38"/>
  <c r="G91" i="38"/>
  <c r="J103" i="34"/>
  <c r="AK103" i="34" s="1"/>
  <c r="AK53" i="38"/>
  <c r="AK103" i="38" s="1"/>
  <c r="BL103" i="38" s="1"/>
  <c r="J53" i="38"/>
  <c r="J103" i="38" s="1"/>
  <c r="F89" i="34"/>
  <c r="AG89" i="34" s="1"/>
  <c r="AG38" i="38"/>
  <c r="AG89" i="38" s="1"/>
  <c r="BH89" i="38" s="1"/>
  <c r="F38" i="38"/>
  <c r="F89" i="38" s="1"/>
  <c r="N90" i="34"/>
  <c r="AO90" i="34" s="1"/>
  <c r="AO39" i="38"/>
  <c r="AO90" i="38" s="1"/>
  <c r="BP90" i="38" s="1"/>
  <c r="N39" i="38"/>
  <c r="N90" i="38" s="1"/>
  <c r="AH90" i="38"/>
  <c r="BI90" i="38" s="1"/>
  <c r="AH91" i="38"/>
  <c r="BI91" i="38" s="1"/>
  <c r="K103" i="34"/>
  <c r="AL103" i="34" s="1"/>
  <c r="AL53" i="38"/>
  <c r="AL103" i="38" s="1"/>
  <c r="BM103" i="38" s="1"/>
  <c r="K53" i="38"/>
  <c r="K103" i="38" s="1"/>
  <c r="B103" i="34"/>
  <c r="AC103" i="34" s="1"/>
  <c r="AC53" i="38"/>
  <c r="AC103" i="38" s="1"/>
  <c r="BD103" i="38" s="1"/>
  <c r="B53" i="38"/>
  <c r="B103" i="38" s="1"/>
  <c r="AC51" i="38"/>
  <c r="AC102" i="38" s="1"/>
  <c r="BD102" i="38" s="1"/>
  <c r="B51" i="38"/>
  <c r="AL51" i="38"/>
  <c r="AL102" i="38" s="1"/>
  <c r="BM102" i="38" s="1"/>
  <c r="K51" i="38"/>
  <c r="K102" i="38" s="1"/>
  <c r="AH38" i="38"/>
  <c r="AH89" i="38" s="1"/>
  <c r="BI89" i="38" s="1"/>
  <c r="G38" i="38"/>
  <c r="G89" i="38" s="1"/>
  <c r="AJ52" i="38"/>
  <c r="I52" i="38"/>
  <c r="AF38" i="38"/>
  <c r="AF89" i="38" s="1"/>
  <c r="BG89" i="38" s="1"/>
  <c r="E38" i="38"/>
  <c r="E89" i="38" s="1"/>
  <c r="AM8" i="38"/>
  <c r="AM59" i="38" s="1"/>
  <c r="L8" i="38"/>
  <c r="L59" i="38" s="1"/>
  <c r="AK51" i="38"/>
  <c r="J51" i="38"/>
  <c r="J102" i="38" s="1"/>
  <c r="K102" i="34"/>
  <c r="AL102" i="34" s="1"/>
  <c r="E88" i="34"/>
  <c r="AF88" i="34" s="1"/>
  <c r="G88" i="34"/>
  <c r="AH88" i="34" s="1"/>
  <c r="J104" i="34" l="1"/>
  <c r="AK104" i="34" s="1"/>
  <c r="AK54" i="38"/>
  <c r="AK104" i="38" s="1"/>
  <c r="BL104" i="38" s="1"/>
  <c r="J54" i="38"/>
  <c r="J104" i="38" s="1"/>
  <c r="F88" i="34"/>
  <c r="AG88" i="34" s="1"/>
  <c r="AG37" i="38"/>
  <c r="AG88" i="38" s="1"/>
  <c r="BH88" i="38" s="1"/>
  <c r="F37" i="38"/>
  <c r="F88" i="38" s="1"/>
  <c r="M59" i="34"/>
  <c r="AN8" i="38"/>
  <c r="M8" i="38"/>
  <c r="AI52" i="38"/>
  <c r="H52" i="38"/>
  <c r="I103" i="34"/>
  <c r="AJ103" i="34" s="1"/>
  <c r="AJ53" i="38"/>
  <c r="AJ103" i="38" s="1"/>
  <c r="BK103" i="38" s="1"/>
  <c r="I53" i="38"/>
  <c r="I103" i="38" s="1"/>
  <c r="B102" i="38"/>
  <c r="AL50" i="38"/>
  <c r="K50" i="38"/>
  <c r="AH37" i="38"/>
  <c r="G37" i="38"/>
  <c r="G88" i="38" s="1"/>
  <c r="L57" i="34"/>
  <c r="AM7" i="38"/>
  <c r="L7" i="38"/>
  <c r="AC50" i="38"/>
  <c r="AC101" i="38" s="1"/>
  <c r="BD101" i="38" s="1"/>
  <c r="B50" i="38"/>
  <c r="B101" i="38" s="1"/>
  <c r="AJ51" i="38"/>
  <c r="AJ102" i="38" s="1"/>
  <c r="BK102" i="38" s="1"/>
  <c r="I51" i="38"/>
  <c r="I102" i="34"/>
  <c r="AJ102" i="34" s="1"/>
  <c r="K104" i="34"/>
  <c r="AL104" i="34" s="1"/>
  <c r="AL54" i="38"/>
  <c r="AL104" i="38" s="1"/>
  <c r="BM104" i="38" s="1"/>
  <c r="K54" i="38"/>
  <c r="K104" i="38" s="1"/>
  <c r="AM6" i="38"/>
  <c r="L6" i="38"/>
  <c r="AF37" i="38"/>
  <c r="AF88" i="38" s="1"/>
  <c r="BG88" i="38" s="1"/>
  <c r="E37" i="38"/>
  <c r="L58" i="34"/>
  <c r="B101" i="34"/>
  <c r="AC101" i="34" s="1"/>
  <c r="J101" i="34"/>
  <c r="AK101" i="34" s="1"/>
  <c r="AK50" i="38"/>
  <c r="J50" i="38"/>
  <c r="J101" i="38" s="1"/>
  <c r="C86" i="34"/>
  <c r="AD86" i="34" s="1"/>
  <c r="AD35" i="38"/>
  <c r="AD86" i="38" s="1"/>
  <c r="BE86" i="38" s="1"/>
  <c r="C35" i="38"/>
  <c r="C86" i="38" s="1"/>
  <c r="B104" i="34"/>
  <c r="AC104" i="34" s="1"/>
  <c r="AC54" i="38"/>
  <c r="AC104" i="38" s="1"/>
  <c r="BD104" i="38" s="1"/>
  <c r="B54" i="38"/>
  <c r="B104" i="38" s="1"/>
  <c r="AE52" i="38"/>
  <c r="D52" i="38"/>
  <c r="N89" i="34"/>
  <c r="AO89" i="34" s="1"/>
  <c r="AO38" i="38"/>
  <c r="AO89" i="38" s="1"/>
  <c r="BP89" i="38" s="1"/>
  <c r="N38" i="38"/>
  <c r="N89" i="38" s="1"/>
  <c r="AK102" i="38"/>
  <c r="BL102" i="38" s="1"/>
  <c r="K101" i="34"/>
  <c r="AL101" i="34" s="1"/>
  <c r="M60" i="38"/>
  <c r="M59" i="38"/>
  <c r="H102" i="34"/>
  <c r="AI102" i="34" s="1"/>
  <c r="I101" i="34"/>
  <c r="AJ101" i="34" s="1"/>
  <c r="AN6" i="38" l="1"/>
  <c r="M6" i="38"/>
  <c r="H103" i="34"/>
  <c r="AI103" i="34" s="1"/>
  <c r="AI53" i="38"/>
  <c r="AI103" i="38" s="1"/>
  <c r="BJ103" i="38" s="1"/>
  <c r="H53" i="38"/>
  <c r="H103" i="38" s="1"/>
  <c r="AO37" i="38"/>
  <c r="AO88" i="38" s="1"/>
  <c r="BP88" i="38" s="1"/>
  <c r="N37" i="38"/>
  <c r="M57" i="34"/>
  <c r="AN7" i="38"/>
  <c r="AN57" i="38" s="1"/>
  <c r="M7" i="38"/>
  <c r="M57" i="38" s="1"/>
  <c r="I102" i="38"/>
  <c r="AI51" i="38"/>
  <c r="AI102" i="38" s="1"/>
  <c r="BJ102" i="38" s="1"/>
  <c r="H51" i="38"/>
  <c r="J100" i="34"/>
  <c r="AK100" i="34" s="1"/>
  <c r="AK49" i="38"/>
  <c r="AK100" i="38" s="1"/>
  <c r="BL100" i="38" s="1"/>
  <c r="J49" i="38"/>
  <c r="J100" i="38" s="1"/>
  <c r="AD34" i="38"/>
  <c r="C34" i="38"/>
  <c r="B100" i="34"/>
  <c r="AC100" i="34" s="1"/>
  <c r="AC49" i="38"/>
  <c r="AC100" i="38" s="1"/>
  <c r="BD100" i="38" s="1"/>
  <c r="B49" i="38"/>
  <c r="B100" i="38" s="1"/>
  <c r="C85" i="34"/>
  <c r="AD85" i="34" s="1"/>
  <c r="E88" i="38"/>
  <c r="L58" i="38"/>
  <c r="L57" i="38"/>
  <c r="AH88" i="38"/>
  <c r="BI88" i="38" s="1"/>
  <c r="I104" i="34"/>
  <c r="AJ104" i="34" s="1"/>
  <c r="AJ54" i="38"/>
  <c r="AJ104" i="38" s="1"/>
  <c r="BK104" i="38" s="1"/>
  <c r="I54" i="38"/>
  <c r="I104" i="38" s="1"/>
  <c r="G87" i="34"/>
  <c r="AH87" i="34" s="1"/>
  <c r="AH36" i="38"/>
  <c r="G36" i="38"/>
  <c r="G87" i="38" s="1"/>
  <c r="K100" i="34"/>
  <c r="AL100" i="34" s="1"/>
  <c r="AL49" i="38"/>
  <c r="AL100" i="38" s="1"/>
  <c r="BM100" i="38" s="1"/>
  <c r="K49" i="38"/>
  <c r="K100" i="38" s="1"/>
  <c r="AM58" i="38"/>
  <c r="AM57" i="38"/>
  <c r="K101" i="38"/>
  <c r="AN59" i="38"/>
  <c r="AN58" i="38"/>
  <c r="D103" i="34"/>
  <c r="AE103" i="34" s="1"/>
  <c r="AE53" i="38"/>
  <c r="AE103" i="38" s="1"/>
  <c r="BF103" i="38" s="1"/>
  <c r="D53" i="38"/>
  <c r="D103" i="38" s="1"/>
  <c r="AJ50" i="38"/>
  <c r="AJ101" i="38" s="1"/>
  <c r="BK101" i="38" s="1"/>
  <c r="I50" i="38"/>
  <c r="I101" i="38" s="1"/>
  <c r="AG36" i="38"/>
  <c r="AG87" i="38" s="1"/>
  <c r="BH87" i="38" s="1"/>
  <c r="F36" i="38"/>
  <c r="F87" i="38" s="1"/>
  <c r="AE51" i="38"/>
  <c r="AE102" i="38" s="1"/>
  <c r="BF102" i="38" s="1"/>
  <c r="D51" i="38"/>
  <c r="AF36" i="38"/>
  <c r="AF87" i="38" s="1"/>
  <c r="BG87" i="38" s="1"/>
  <c r="E36" i="38"/>
  <c r="E87" i="38" s="1"/>
  <c r="AK101" i="38"/>
  <c r="BL101" i="38" s="1"/>
  <c r="N88" i="34"/>
  <c r="AO88" i="34" s="1"/>
  <c r="D102" i="34"/>
  <c r="AE102" i="34" s="1"/>
  <c r="E87" i="34"/>
  <c r="AF87" i="34" s="1"/>
  <c r="AL101" i="38"/>
  <c r="BM101" i="38" s="1"/>
  <c r="M58" i="34"/>
  <c r="F87" i="34"/>
  <c r="AG87" i="34" s="1"/>
  <c r="N87" i="34"/>
  <c r="AO87" i="34" s="1"/>
  <c r="J99" i="34"/>
  <c r="AK99" i="34" s="1"/>
  <c r="K99" i="34"/>
  <c r="AL99" i="34" s="1"/>
  <c r="M58" i="38" l="1"/>
  <c r="I100" i="34"/>
  <c r="AJ100" i="34" s="1"/>
  <c r="AJ49" i="38"/>
  <c r="AJ100" i="38" s="1"/>
  <c r="BK100" i="38" s="1"/>
  <c r="I49" i="38"/>
  <c r="I100" i="38" s="1"/>
  <c r="G86" i="34"/>
  <c r="AH86" i="34" s="1"/>
  <c r="AH35" i="38"/>
  <c r="AH86" i="38" s="1"/>
  <c r="BI86" i="38" s="1"/>
  <c r="G35" i="38"/>
  <c r="G86" i="38" s="1"/>
  <c r="H101" i="34"/>
  <c r="AI101" i="34" s="1"/>
  <c r="AI50" i="38"/>
  <c r="AI101" i="38" s="1"/>
  <c r="BJ101" i="38" s="1"/>
  <c r="H50" i="38"/>
  <c r="H101" i="38" s="1"/>
  <c r="AC48" i="38"/>
  <c r="B48" i="38"/>
  <c r="AD85" i="38"/>
  <c r="BE85" i="38" s="1"/>
  <c r="N88" i="38"/>
  <c r="AD33" i="38"/>
  <c r="AD84" i="38" s="1"/>
  <c r="BE84" i="38" s="1"/>
  <c r="C33" i="38"/>
  <c r="C84" i="38" s="1"/>
  <c r="AF35" i="38"/>
  <c r="AF86" i="38" s="1"/>
  <c r="BG86" i="38" s="1"/>
  <c r="E35" i="38"/>
  <c r="E86" i="38" s="1"/>
  <c r="B99" i="34"/>
  <c r="AC99" i="34" s="1"/>
  <c r="C84" i="34"/>
  <c r="AD84" i="34" s="1"/>
  <c r="AK48" i="38"/>
  <c r="J48" i="38"/>
  <c r="D104" i="34"/>
  <c r="AE104" i="34" s="1"/>
  <c r="AE54" i="38"/>
  <c r="AE104" i="38" s="1"/>
  <c r="BF104" i="38" s="1"/>
  <c r="D54" i="38"/>
  <c r="D104" i="38" s="1"/>
  <c r="H104" i="34"/>
  <c r="AI104" i="34" s="1"/>
  <c r="AI54" i="38"/>
  <c r="AI104" i="38" s="1"/>
  <c r="BJ104" i="38" s="1"/>
  <c r="H54" i="38"/>
  <c r="H104" i="38" s="1"/>
  <c r="AE50" i="38"/>
  <c r="AE101" i="38" s="1"/>
  <c r="BF101" i="38" s="1"/>
  <c r="D50" i="38"/>
  <c r="D101" i="34"/>
  <c r="AE101" i="34" s="1"/>
  <c r="D102" i="38"/>
  <c r="H102" i="38"/>
  <c r="AL48" i="38"/>
  <c r="K48" i="38"/>
  <c r="F86" i="34"/>
  <c r="AG86" i="34" s="1"/>
  <c r="AG35" i="38"/>
  <c r="AG86" i="38" s="1"/>
  <c r="BH86" i="38" s="1"/>
  <c r="F35" i="38"/>
  <c r="F86" i="38" s="1"/>
  <c r="AO36" i="38"/>
  <c r="AO87" i="38" s="1"/>
  <c r="BP87" i="38" s="1"/>
  <c r="N36" i="38"/>
  <c r="E86" i="34"/>
  <c r="AF86" i="34" s="1"/>
  <c r="AH87" i="38"/>
  <c r="BI87" i="38" s="1"/>
  <c r="C85" i="38"/>
  <c r="AK99" i="38"/>
  <c r="BL99" i="38" s="1"/>
  <c r="E85" i="34"/>
  <c r="AF85" i="34" s="1"/>
  <c r="K98" i="34"/>
  <c r="AL98" i="34" s="1"/>
  <c r="B98" i="34"/>
  <c r="AC98" i="34" s="1"/>
  <c r="G85" i="34" l="1"/>
  <c r="AH85" i="34" s="1"/>
  <c r="AH34" i="38"/>
  <c r="AH85" i="38" s="1"/>
  <c r="BI85" i="38" s="1"/>
  <c r="G34" i="38"/>
  <c r="AD32" i="38"/>
  <c r="AD83" i="38" s="1"/>
  <c r="BE83" i="38" s="1"/>
  <c r="C32" i="38"/>
  <c r="C83" i="38" s="1"/>
  <c r="C83" i="34"/>
  <c r="AD83" i="34" s="1"/>
  <c r="J98" i="34"/>
  <c r="AK98" i="34" s="1"/>
  <c r="AK47" i="38"/>
  <c r="AK98" i="38" s="1"/>
  <c r="BL98" i="38" s="1"/>
  <c r="J47" i="38"/>
  <c r="AC47" i="38"/>
  <c r="AC98" i="38" s="1"/>
  <c r="BD98" i="38" s="1"/>
  <c r="B47" i="38"/>
  <c r="B98" i="38" s="1"/>
  <c r="AL47" i="38"/>
  <c r="AL98" i="38" s="1"/>
  <c r="BM98" i="38" s="1"/>
  <c r="K47" i="38"/>
  <c r="F85" i="34"/>
  <c r="AG85" i="34" s="1"/>
  <c r="AG34" i="38"/>
  <c r="F34" i="38"/>
  <c r="F85" i="38" s="1"/>
  <c r="N86" i="34"/>
  <c r="AO86" i="34" s="1"/>
  <c r="AO35" i="38"/>
  <c r="AO86" i="38" s="1"/>
  <c r="BP86" i="38" s="1"/>
  <c r="N35" i="38"/>
  <c r="N86" i="38" s="1"/>
  <c r="J99" i="38"/>
  <c r="J98" i="38"/>
  <c r="N87" i="38"/>
  <c r="D101" i="38"/>
  <c r="AE49" i="38"/>
  <c r="D49" i="38"/>
  <c r="AI49" i="38"/>
  <c r="AI100" i="38" s="1"/>
  <c r="BJ100" i="38" s="1"/>
  <c r="H49" i="38"/>
  <c r="AJ48" i="38"/>
  <c r="AJ99" i="38" s="1"/>
  <c r="BK99" i="38" s="1"/>
  <c r="I48" i="38"/>
  <c r="AF34" i="38"/>
  <c r="AF85" i="38" s="1"/>
  <c r="BG85" i="38" s="1"/>
  <c r="E34" i="38"/>
  <c r="E85" i="38" s="1"/>
  <c r="K99" i="38"/>
  <c r="K98" i="38"/>
  <c r="D100" i="34"/>
  <c r="AE100" i="34" s="1"/>
  <c r="B99" i="38"/>
  <c r="I99" i="34"/>
  <c r="AJ99" i="34" s="1"/>
  <c r="AL99" i="38"/>
  <c r="BM99" i="38" s="1"/>
  <c r="AC99" i="38"/>
  <c r="BD99" i="38" s="1"/>
  <c r="H100" i="34"/>
  <c r="AI100" i="34" s="1"/>
  <c r="D99" i="34"/>
  <c r="AE99" i="34" s="1"/>
  <c r="C82" i="34"/>
  <c r="AD82" i="34" s="1"/>
  <c r="I98" i="34"/>
  <c r="AJ98" i="34" s="1"/>
  <c r="H99" i="34" l="1"/>
  <c r="AI99" i="34" s="1"/>
  <c r="AI48" i="38"/>
  <c r="AI99" i="38" s="1"/>
  <c r="BJ99" i="38" s="1"/>
  <c r="H48" i="38"/>
  <c r="H99" i="38" s="1"/>
  <c r="F84" i="34"/>
  <c r="AG84" i="34" s="1"/>
  <c r="AG33" i="38"/>
  <c r="F33" i="38"/>
  <c r="F84" i="38" s="1"/>
  <c r="AC46" i="38"/>
  <c r="AC97" i="38" s="1"/>
  <c r="BD97" i="38" s="1"/>
  <c r="B46" i="38"/>
  <c r="B97" i="38" s="1"/>
  <c r="AO34" i="38"/>
  <c r="AO85" i="38" s="1"/>
  <c r="BP85" i="38" s="1"/>
  <c r="N34" i="38"/>
  <c r="N85" i="38" s="1"/>
  <c r="AK46" i="38"/>
  <c r="AK97" i="38" s="1"/>
  <c r="BL97" i="38" s="1"/>
  <c r="J46" i="38"/>
  <c r="J97" i="38" s="1"/>
  <c r="AD31" i="38"/>
  <c r="C31" i="38"/>
  <c r="C82" i="38" s="1"/>
  <c r="AE100" i="38"/>
  <c r="BF100" i="38" s="1"/>
  <c r="AG85" i="38"/>
  <c r="BH85" i="38" s="1"/>
  <c r="AG84" i="38"/>
  <c r="BH84" i="38" s="1"/>
  <c r="D100" i="38"/>
  <c r="G85" i="38"/>
  <c r="AJ47" i="38"/>
  <c r="AJ98" i="38" s="1"/>
  <c r="BK98" i="38" s="1"/>
  <c r="I47" i="38"/>
  <c r="I98" i="38" s="1"/>
  <c r="AF33" i="38"/>
  <c r="AF84" i="38" s="1"/>
  <c r="BG84" i="38" s="1"/>
  <c r="E33" i="38"/>
  <c r="G84" i="34"/>
  <c r="AH84" i="34" s="1"/>
  <c r="AH33" i="38"/>
  <c r="G33" i="38"/>
  <c r="G84" i="38" s="1"/>
  <c r="E84" i="34"/>
  <c r="AF84" i="34" s="1"/>
  <c r="H100" i="38"/>
  <c r="N85" i="34"/>
  <c r="AO85" i="34" s="1"/>
  <c r="J97" i="34"/>
  <c r="AK97" i="34" s="1"/>
  <c r="K97" i="34"/>
  <c r="AL97" i="34" s="1"/>
  <c r="AL46" i="38"/>
  <c r="AL97" i="38" s="1"/>
  <c r="BM97" i="38" s="1"/>
  <c r="K46" i="38"/>
  <c r="K97" i="38" s="1"/>
  <c r="AE48" i="38"/>
  <c r="AE99" i="38" s="1"/>
  <c r="BF99" i="38" s="1"/>
  <c r="D48" i="38"/>
  <c r="I99" i="38"/>
  <c r="B97" i="34"/>
  <c r="AC97" i="34" s="1"/>
  <c r="B96" i="34"/>
  <c r="AC96" i="34" s="1"/>
  <c r="K96" i="34"/>
  <c r="AL96" i="34" s="1"/>
  <c r="E83" i="34"/>
  <c r="AF83" i="34" s="1"/>
  <c r="N84" i="34"/>
  <c r="AO84" i="34" s="1"/>
  <c r="H98" i="34" l="1"/>
  <c r="AI98" i="34" s="1"/>
  <c r="AI47" i="38"/>
  <c r="AI98" i="38" s="1"/>
  <c r="BJ98" i="38" s="1"/>
  <c r="H47" i="38"/>
  <c r="H98" i="38" s="1"/>
  <c r="AJ46" i="38"/>
  <c r="I46" i="38"/>
  <c r="I97" i="38" s="1"/>
  <c r="I97" i="34"/>
  <c r="AJ97" i="34" s="1"/>
  <c r="F83" i="34"/>
  <c r="AG83" i="34" s="1"/>
  <c r="AG32" i="38"/>
  <c r="AG83" i="38" s="1"/>
  <c r="BH83" i="38" s="1"/>
  <c r="F32" i="38"/>
  <c r="G83" i="34"/>
  <c r="AH83" i="34" s="1"/>
  <c r="AH32" i="38"/>
  <c r="G32" i="38"/>
  <c r="G83" i="38" s="1"/>
  <c r="D98" i="34"/>
  <c r="AE98" i="34" s="1"/>
  <c r="AE47" i="38"/>
  <c r="AE98" i="38" s="1"/>
  <c r="BF98" i="38" s="1"/>
  <c r="D47" i="38"/>
  <c r="D98" i="38" s="1"/>
  <c r="AH84" i="38"/>
  <c r="BI84" i="38" s="1"/>
  <c r="AO33" i="38"/>
  <c r="AO84" i="38" s="1"/>
  <c r="BP84" i="38" s="1"/>
  <c r="N33" i="38"/>
  <c r="N84" i="38" s="1"/>
  <c r="AF32" i="38"/>
  <c r="AF83" i="38" s="1"/>
  <c r="BG83" i="38" s="1"/>
  <c r="E32" i="38"/>
  <c r="E83" i="38" s="1"/>
  <c r="AK45" i="38"/>
  <c r="J45" i="38"/>
  <c r="AD30" i="38"/>
  <c r="C30" i="38"/>
  <c r="AC45" i="38"/>
  <c r="AC96" i="38" s="1"/>
  <c r="BD96" i="38" s="1"/>
  <c r="B45" i="38"/>
  <c r="B96" i="38" s="1"/>
  <c r="AD82" i="38"/>
  <c r="BE82" i="38" s="1"/>
  <c r="J96" i="34"/>
  <c r="AK96" i="34" s="1"/>
  <c r="D99" i="38"/>
  <c r="AL45" i="38"/>
  <c r="AL96" i="38" s="1"/>
  <c r="BM96" i="38" s="1"/>
  <c r="K45" i="38"/>
  <c r="E84" i="38"/>
  <c r="C81" i="34"/>
  <c r="AD81" i="34" s="1"/>
  <c r="K95" i="34"/>
  <c r="AL95" i="34" s="1"/>
  <c r="J95" i="34"/>
  <c r="AK95" i="34" s="1"/>
  <c r="F82" i="34" l="1"/>
  <c r="AG82" i="34" s="1"/>
  <c r="AG31" i="38"/>
  <c r="AG82" i="38" s="1"/>
  <c r="BH82" i="38" s="1"/>
  <c r="F31" i="38"/>
  <c r="F82" i="38" s="1"/>
  <c r="I96" i="34"/>
  <c r="AJ96" i="34" s="1"/>
  <c r="AJ45" i="38"/>
  <c r="AJ96" i="38" s="1"/>
  <c r="BK96" i="38" s="1"/>
  <c r="I45" i="38"/>
  <c r="C81" i="38"/>
  <c r="AK96" i="38"/>
  <c r="BL96" i="38" s="1"/>
  <c r="AI46" i="38"/>
  <c r="AI97" i="38" s="1"/>
  <c r="BJ97" i="38" s="1"/>
  <c r="H46" i="38"/>
  <c r="H97" i="38" s="1"/>
  <c r="AC44" i="38"/>
  <c r="AC95" i="38" s="1"/>
  <c r="BD95" i="38" s="1"/>
  <c r="B44" i="38"/>
  <c r="B95" i="38" s="1"/>
  <c r="AO32" i="38"/>
  <c r="N32" i="38"/>
  <c r="N83" i="38" s="1"/>
  <c r="AE46" i="38"/>
  <c r="D46" i="38"/>
  <c r="D97" i="38" s="1"/>
  <c r="AL44" i="38"/>
  <c r="AL95" i="38" s="1"/>
  <c r="BM95" i="38" s="1"/>
  <c r="K44" i="38"/>
  <c r="F83" i="38"/>
  <c r="AH31" i="38"/>
  <c r="AH82" i="38" s="1"/>
  <c r="BI82" i="38" s="1"/>
  <c r="G31" i="38"/>
  <c r="G82" i="38" s="1"/>
  <c r="AD29" i="38"/>
  <c r="AD80" i="38" s="1"/>
  <c r="C29" i="38"/>
  <c r="AK44" i="38"/>
  <c r="AK95" i="38" s="1"/>
  <c r="BL95" i="38" s="1"/>
  <c r="J44" i="38"/>
  <c r="J95" i="38" s="1"/>
  <c r="E82" i="34"/>
  <c r="AF82" i="34" s="1"/>
  <c r="AF31" i="38"/>
  <c r="AF82" i="38" s="1"/>
  <c r="BG82" i="38" s="1"/>
  <c r="E31" i="38"/>
  <c r="K96" i="38"/>
  <c r="K95" i="38"/>
  <c r="C80" i="34"/>
  <c r="N83" i="34"/>
  <c r="AO83" i="34" s="1"/>
  <c r="H97" i="34"/>
  <c r="AI97" i="34" s="1"/>
  <c r="AD81" i="38"/>
  <c r="BE81" i="38" s="1"/>
  <c r="B95" i="34"/>
  <c r="AC95" i="34" s="1"/>
  <c r="J96" i="38"/>
  <c r="AH83" i="38"/>
  <c r="BI83" i="38" s="1"/>
  <c r="D97" i="34"/>
  <c r="AE97" i="34" s="1"/>
  <c r="G82" i="34"/>
  <c r="AH82" i="34" s="1"/>
  <c r="AJ97" i="38"/>
  <c r="BK97" i="38" s="1"/>
  <c r="D96" i="34"/>
  <c r="AE96" i="34" s="1"/>
  <c r="H96" i="34"/>
  <c r="AI96" i="34" s="1"/>
  <c r="AE97" i="38" l="1"/>
  <c r="BF97" i="38" s="1"/>
  <c r="C80" i="38"/>
  <c r="G81" i="34"/>
  <c r="AH81" i="34" s="1"/>
  <c r="AH30" i="38"/>
  <c r="AH81" i="38" s="1"/>
  <c r="BI81" i="38" s="1"/>
  <c r="G30" i="38"/>
  <c r="G81" i="38" s="1"/>
  <c r="AC43" i="38"/>
  <c r="AC94" i="38" s="1"/>
  <c r="BD94" i="38" s="1"/>
  <c r="B43" i="38"/>
  <c r="E82" i="38"/>
  <c r="F81" i="34"/>
  <c r="AG81" i="34" s="1"/>
  <c r="AG30" i="38"/>
  <c r="AG81" i="38" s="1"/>
  <c r="BH81" i="38" s="1"/>
  <c r="F30" i="38"/>
  <c r="F81" i="38" s="1"/>
  <c r="AF30" i="38"/>
  <c r="AF81" i="38" s="1"/>
  <c r="BG81" i="38" s="1"/>
  <c r="E30" i="38"/>
  <c r="E81" i="38" s="1"/>
  <c r="AI45" i="38"/>
  <c r="AI96" i="38" s="1"/>
  <c r="BJ96" i="38" s="1"/>
  <c r="H45" i="38"/>
  <c r="H96" i="38" s="1"/>
  <c r="AD28" i="38"/>
  <c r="AD79" i="38" s="1"/>
  <c r="C28" i="38"/>
  <c r="C79" i="38" s="1"/>
  <c r="AL43" i="38"/>
  <c r="AL94" i="38" s="1"/>
  <c r="BM94" i="38" s="1"/>
  <c r="K43" i="38"/>
  <c r="K94" i="38" s="1"/>
  <c r="C79" i="34"/>
  <c r="K94" i="34"/>
  <c r="AL94" i="34" s="1"/>
  <c r="B94" i="34"/>
  <c r="AC94" i="34" s="1"/>
  <c r="I96" i="38"/>
  <c r="I95" i="34"/>
  <c r="AJ95" i="34" s="1"/>
  <c r="AJ44" i="38"/>
  <c r="AJ95" i="38" s="1"/>
  <c r="BK95" i="38" s="1"/>
  <c r="I44" i="38"/>
  <c r="I95" i="38" s="1"/>
  <c r="N82" i="34"/>
  <c r="AO82" i="34" s="1"/>
  <c r="AO31" i="38"/>
  <c r="AO82" i="38" s="1"/>
  <c r="BP82" i="38" s="1"/>
  <c r="N31" i="38"/>
  <c r="N82" i="38" s="1"/>
  <c r="AE45" i="38"/>
  <c r="AE96" i="38" s="1"/>
  <c r="BF96" i="38" s="1"/>
  <c r="D45" i="38"/>
  <c r="D96" i="38" s="1"/>
  <c r="AK43" i="38"/>
  <c r="AK94" i="38" s="1"/>
  <c r="BL94" i="38" s="1"/>
  <c r="J43" i="38"/>
  <c r="E81" i="34"/>
  <c r="AF81" i="34" s="1"/>
  <c r="J94" i="34"/>
  <c r="AK94" i="34" s="1"/>
  <c r="AO83" i="38"/>
  <c r="BP83" i="38" s="1"/>
  <c r="K93" i="34"/>
  <c r="AL93" i="34" s="1"/>
  <c r="H95" i="34"/>
  <c r="AI95" i="34" s="1"/>
  <c r="F80" i="34"/>
  <c r="G80" i="34"/>
  <c r="E80" i="34"/>
  <c r="AK42" i="38" l="1"/>
  <c r="AK93" i="38" s="1"/>
  <c r="BL93" i="38" s="1"/>
  <c r="J42" i="38"/>
  <c r="J93" i="38" s="1"/>
  <c r="C78" i="34"/>
  <c r="AD27" i="38"/>
  <c r="C27" i="38"/>
  <c r="C78" i="38" s="1"/>
  <c r="B93" i="34"/>
  <c r="AC93" i="34" s="1"/>
  <c r="AC42" i="38"/>
  <c r="AC93" i="38" s="1"/>
  <c r="BD93" i="38" s="1"/>
  <c r="B42" i="38"/>
  <c r="B93" i="38" s="1"/>
  <c r="J94" i="38"/>
  <c r="B94" i="38"/>
  <c r="D95" i="34"/>
  <c r="AE95" i="34" s="1"/>
  <c r="AE44" i="38"/>
  <c r="AE95" i="38" s="1"/>
  <c r="BF95" i="38" s="1"/>
  <c r="D44" i="38"/>
  <c r="AO30" i="38"/>
  <c r="N30" i="38"/>
  <c r="AH29" i="38"/>
  <c r="G29" i="38"/>
  <c r="AG29" i="38"/>
  <c r="AG80" i="38" s="1"/>
  <c r="F29" i="38"/>
  <c r="F80" i="38" s="1"/>
  <c r="AJ43" i="38"/>
  <c r="AJ94" i="38" s="1"/>
  <c r="BK94" i="38" s="1"/>
  <c r="I43" i="38"/>
  <c r="I94" i="38" s="1"/>
  <c r="AL42" i="38"/>
  <c r="AL93" i="38" s="1"/>
  <c r="BM93" i="38" s="1"/>
  <c r="K42" i="38"/>
  <c r="J93" i="34"/>
  <c r="AK93" i="34" s="1"/>
  <c r="AF29" i="38"/>
  <c r="AF80" i="38" s="1"/>
  <c r="E29" i="38"/>
  <c r="AI44" i="38"/>
  <c r="AI95" i="38" s="1"/>
  <c r="BJ95" i="38" s="1"/>
  <c r="H44" i="38"/>
  <c r="H95" i="38" s="1"/>
  <c r="N81" i="34"/>
  <c r="AO81" i="34" s="1"/>
  <c r="I94" i="34"/>
  <c r="AJ94" i="34" s="1"/>
  <c r="AH28" i="38" l="1"/>
  <c r="G28" i="38"/>
  <c r="G79" i="38" s="1"/>
  <c r="N80" i="34"/>
  <c r="AO29" i="38"/>
  <c r="AO80" i="38" s="1"/>
  <c r="N29" i="38"/>
  <c r="C77" i="34"/>
  <c r="AD26" i="38"/>
  <c r="AD77" i="38" s="1"/>
  <c r="C26" i="38"/>
  <c r="C77" i="38" s="1"/>
  <c r="D94" i="34"/>
  <c r="AE94" i="34" s="1"/>
  <c r="AE43" i="38"/>
  <c r="D43" i="38"/>
  <c r="D94" i="38" s="1"/>
  <c r="E80" i="38"/>
  <c r="K93" i="38"/>
  <c r="AH80" i="38"/>
  <c r="AH79" i="38"/>
  <c r="AF28" i="38"/>
  <c r="AF79" i="38" s="1"/>
  <c r="E28" i="38"/>
  <c r="E79" i="38" s="1"/>
  <c r="G79" i="34"/>
  <c r="D95" i="38"/>
  <c r="AD78" i="38"/>
  <c r="F79" i="34"/>
  <c r="AG28" i="38"/>
  <c r="F28" i="38"/>
  <c r="AC41" i="38"/>
  <c r="AC92" i="38" s="1"/>
  <c r="BD92" i="38" s="1"/>
  <c r="B41" i="38"/>
  <c r="H94" i="34"/>
  <c r="AI94" i="34" s="1"/>
  <c r="AI43" i="38"/>
  <c r="H43" i="38"/>
  <c r="AL41" i="38"/>
  <c r="AL92" i="38" s="1"/>
  <c r="BM92" i="38" s="1"/>
  <c r="K41" i="38"/>
  <c r="K92" i="38" s="1"/>
  <c r="E79" i="34"/>
  <c r="K92" i="34"/>
  <c r="AL92" i="34" s="1"/>
  <c r="N81" i="38"/>
  <c r="N80" i="38"/>
  <c r="B92" i="34"/>
  <c r="AC92" i="34" s="1"/>
  <c r="I93" i="34"/>
  <c r="AJ93" i="34" s="1"/>
  <c r="AJ42" i="38"/>
  <c r="AJ93" i="38" s="1"/>
  <c r="BK93" i="38" s="1"/>
  <c r="I42" i="38"/>
  <c r="J92" i="34"/>
  <c r="AK92" i="34" s="1"/>
  <c r="AK41" i="38"/>
  <c r="AK92" i="38" s="1"/>
  <c r="BL92" i="38" s="1"/>
  <c r="J41" i="38"/>
  <c r="J92" i="38" s="1"/>
  <c r="G80" i="38"/>
  <c r="AO81" i="38"/>
  <c r="BP81" i="38" s="1"/>
  <c r="D93" i="34"/>
  <c r="AE93" i="34" s="1"/>
  <c r="H93" i="34"/>
  <c r="AI93" i="34" s="1"/>
  <c r="AK40" i="38" l="1"/>
  <c r="J40" i="38"/>
  <c r="J91" i="38" s="1"/>
  <c r="C76" i="34"/>
  <c r="AD25" i="38"/>
  <c r="AD76" i="38" s="1"/>
  <c r="C25" i="38"/>
  <c r="F79" i="38"/>
  <c r="K91" i="34"/>
  <c r="AL91" i="34" s="1"/>
  <c r="AL40" i="38"/>
  <c r="AL91" i="38" s="1"/>
  <c r="BM91" i="38" s="1"/>
  <c r="K40" i="38"/>
  <c r="K91" i="38" s="1"/>
  <c r="AG27" i="38"/>
  <c r="AG78" i="38" s="1"/>
  <c r="F27" i="38"/>
  <c r="F78" i="38" s="1"/>
  <c r="B91" i="34"/>
  <c r="AC91" i="34" s="1"/>
  <c r="AC40" i="38"/>
  <c r="B40" i="38"/>
  <c r="B91" i="38" s="1"/>
  <c r="I93" i="38"/>
  <c r="AG79" i="38"/>
  <c r="AO28" i="38"/>
  <c r="AO79" i="38" s="1"/>
  <c r="N28" i="38"/>
  <c r="AJ41" i="38"/>
  <c r="I41" i="38"/>
  <c r="I92" i="38" s="1"/>
  <c r="H94" i="38"/>
  <c r="B92" i="38"/>
  <c r="F78" i="34"/>
  <c r="E78" i="34"/>
  <c r="AF27" i="38"/>
  <c r="AF78" i="38" s="1"/>
  <c r="E27" i="38"/>
  <c r="AI42" i="38"/>
  <c r="AI93" i="38" s="1"/>
  <c r="BJ93" i="38" s="1"/>
  <c r="H42" i="38"/>
  <c r="H93" i="38" s="1"/>
  <c r="AE42" i="38"/>
  <c r="AE93" i="38" s="1"/>
  <c r="BF93" i="38" s="1"/>
  <c r="D42" i="38"/>
  <c r="AH27" i="38"/>
  <c r="AH78" i="38" s="1"/>
  <c r="G27" i="38"/>
  <c r="G78" i="38" s="1"/>
  <c r="J91" i="34"/>
  <c r="AK91" i="34" s="1"/>
  <c r="I92" i="34"/>
  <c r="AJ92" i="34" s="1"/>
  <c r="AI94" i="38"/>
  <c r="BJ94" i="38" s="1"/>
  <c r="AE94" i="38"/>
  <c r="BF94" i="38" s="1"/>
  <c r="N79" i="34"/>
  <c r="G78" i="34"/>
  <c r="B90" i="34"/>
  <c r="AC90" i="34" s="1"/>
  <c r="AI41" i="38" l="1"/>
  <c r="AI92" i="38" s="1"/>
  <c r="BJ92" i="38" s="1"/>
  <c r="H41" i="38"/>
  <c r="H92" i="38" s="1"/>
  <c r="AJ40" i="38"/>
  <c r="AJ91" i="38" s="1"/>
  <c r="BK91" i="38" s="1"/>
  <c r="I40" i="38"/>
  <c r="E78" i="38"/>
  <c r="I91" i="34"/>
  <c r="AJ91" i="34" s="1"/>
  <c r="D92" i="34"/>
  <c r="AE92" i="34" s="1"/>
  <c r="AE41" i="38"/>
  <c r="AE92" i="38" s="1"/>
  <c r="BF92" i="38" s="1"/>
  <c r="D41" i="38"/>
  <c r="K90" i="34"/>
  <c r="AL90" i="34" s="1"/>
  <c r="AL39" i="38"/>
  <c r="AL90" i="38" s="1"/>
  <c r="BM90" i="38" s="1"/>
  <c r="K39" i="38"/>
  <c r="AF26" i="38"/>
  <c r="AF77" i="38" s="1"/>
  <c r="E26" i="38"/>
  <c r="E77" i="38" s="1"/>
  <c r="AK39" i="38"/>
  <c r="AK90" i="38" s="1"/>
  <c r="BL90" i="38" s="1"/>
  <c r="J39" i="38"/>
  <c r="J90" i="38" s="1"/>
  <c r="N79" i="38"/>
  <c r="G77" i="34"/>
  <c r="AH26" i="38"/>
  <c r="AH77" i="38" s="1"/>
  <c r="G26" i="38"/>
  <c r="AC39" i="38"/>
  <c r="B39" i="38"/>
  <c r="B90" i="38" s="1"/>
  <c r="E77" i="34"/>
  <c r="C76" i="38"/>
  <c r="AK91" i="38"/>
  <c r="BL91" i="38" s="1"/>
  <c r="F77" i="34"/>
  <c r="AG26" i="38"/>
  <c r="AG77" i="38" s="1"/>
  <c r="F26" i="38"/>
  <c r="N78" i="34"/>
  <c r="AO27" i="38"/>
  <c r="AO78" i="38" s="1"/>
  <c r="N27" i="38"/>
  <c r="N78" i="38" s="1"/>
  <c r="C75" i="34"/>
  <c r="AD24" i="38"/>
  <c r="AD75" i="38" s="1"/>
  <c r="C24" i="38"/>
  <c r="C75" i="38" s="1"/>
  <c r="D93" i="38"/>
  <c r="D92" i="38"/>
  <c r="H92" i="34"/>
  <c r="AI92" i="34" s="1"/>
  <c r="AJ92" i="38"/>
  <c r="BK92" i="38" s="1"/>
  <c r="AC91" i="38"/>
  <c r="BD91" i="38" s="1"/>
  <c r="AC90" i="38"/>
  <c r="BD90" i="38" s="1"/>
  <c r="J90" i="34"/>
  <c r="AK90" i="34" s="1"/>
  <c r="H91" i="34"/>
  <c r="AI91" i="34" s="1"/>
  <c r="AK38" i="38" l="1"/>
  <c r="J38" i="38"/>
  <c r="C74" i="34"/>
  <c r="AD23" i="38"/>
  <c r="AD74" i="38" s="1"/>
  <c r="C23" i="38"/>
  <c r="AE40" i="38"/>
  <c r="AE91" i="38" s="1"/>
  <c r="BF91" i="38" s="1"/>
  <c r="D40" i="38"/>
  <c r="F77" i="38"/>
  <c r="D91" i="34"/>
  <c r="AE91" i="34" s="1"/>
  <c r="I90" i="34"/>
  <c r="AJ90" i="34" s="1"/>
  <c r="AJ39" i="38"/>
  <c r="I39" i="38"/>
  <c r="I90" i="38" s="1"/>
  <c r="B89" i="34"/>
  <c r="AC89" i="34" s="1"/>
  <c r="AC38" i="38"/>
  <c r="B38" i="38"/>
  <c r="B89" i="38" s="1"/>
  <c r="AH25" i="38"/>
  <c r="AH76" i="38" s="1"/>
  <c r="G25" i="38"/>
  <c r="AG25" i="38"/>
  <c r="AG76" i="38" s="1"/>
  <c r="F25" i="38"/>
  <c r="F76" i="38" s="1"/>
  <c r="G76" i="34"/>
  <c r="AO26" i="38"/>
  <c r="AO77" i="38" s="1"/>
  <c r="N26" i="38"/>
  <c r="N77" i="38" s="1"/>
  <c r="AF25" i="38"/>
  <c r="AF76" i="38" s="1"/>
  <c r="E25" i="38"/>
  <c r="N77" i="34"/>
  <c r="F76" i="34"/>
  <c r="E76" i="34"/>
  <c r="I91" i="38"/>
  <c r="AI40" i="38"/>
  <c r="H40" i="38"/>
  <c r="K89" i="34"/>
  <c r="AL89" i="34" s="1"/>
  <c r="AL38" i="38"/>
  <c r="AL89" i="38" s="1"/>
  <c r="BM89" i="38" s="1"/>
  <c r="K38" i="38"/>
  <c r="K89" i="38" s="1"/>
  <c r="G77" i="38"/>
  <c r="G76" i="38"/>
  <c r="J89" i="34"/>
  <c r="AK89" i="34" s="1"/>
  <c r="K90" i="38"/>
  <c r="N76" i="34"/>
  <c r="G75" i="34"/>
  <c r="C73" i="34"/>
  <c r="AL37" i="38" l="1"/>
  <c r="AL88" i="38" s="1"/>
  <c r="BM88" i="38" s="1"/>
  <c r="K37" i="38"/>
  <c r="K88" i="38" s="1"/>
  <c r="D91" i="38"/>
  <c r="AH24" i="38"/>
  <c r="AH75" i="38" s="1"/>
  <c r="G24" i="38"/>
  <c r="G75" i="38" s="1"/>
  <c r="E75" i="34"/>
  <c r="AF24" i="38"/>
  <c r="AF75" i="38" s="1"/>
  <c r="E24" i="38"/>
  <c r="E75" i="38" s="1"/>
  <c r="H91" i="38"/>
  <c r="AD22" i="38"/>
  <c r="AD73" i="38" s="1"/>
  <c r="C22" i="38"/>
  <c r="C73" i="38" s="1"/>
  <c r="F75" i="34"/>
  <c r="AG24" i="38"/>
  <c r="AG75" i="38" s="1"/>
  <c r="F24" i="38"/>
  <c r="AC37" i="38"/>
  <c r="AC88" i="38" s="1"/>
  <c r="BD88" i="38" s="1"/>
  <c r="B37" i="38"/>
  <c r="B88" i="38" s="1"/>
  <c r="AI91" i="38"/>
  <c r="BJ91" i="38" s="1"/>
  <c r="E76" i="38"/>
  <c r="AC89" i="38"/>
  <c r="BD89" i="38" s="1"/>
  <c r="AJ90" i="38"/>
  <c r="BK90" i="38" s="1"/>
  <c r="C74" i="38"/>
  <c r="J89" i="38"/>
  <c r="J88" i="34"/>
  <c r="AK88" i="34" s="1"/>
  <c r="AK37" i="38"/>
  <c r="AK88" i="38" s="1"/>
  <c r="BL88" i="38" s="1"/>
  <c r="J37" i="38"/>
  <c r="J88" i="38" s="1"/>
  <c r="D90" i="34"/>
  <c r="AE90" i="34" s="1"/>
  <c r="AE39" i="38"/>
  <c r="AE90" i="38" s="1"/>
  <c r="BF90" i="38" s="1"/>
  <c r="D39" i="38"/>
  <c r="D90" i="38" s="1"/>
  <c r="I89" i="34"/>
  <c r="AJ89" i="34" s="1"/>
  <c r="AJ38" i="38"/>
  <c r="AJ89" i="38" s="1"/>
  <c r="BK89" i="38" s="1"/>
  <c r="I38" i="38"/>
  <c r="I89" i="38" s="1"/>
  <c r="AO25" i="38"/>
  <c r="AO76" i="38" s="1"/>
  <c r="N25" i="38"/>
  <c r="N76" i="38" s="1"/>
  <c r="H90" i="34"/>
  <c r="AI90" i="34" s="1"/>
  <c r="AI39" i="38"/>
  <c r="AI90" i="38" s="1"/>
  <c r="BJ90" i="38" s="1"/>
  <c r="H39" i="38"/>
  <c r="H90" i="38" s="1"/>
  <c r="K88" i="34"/>
  <c r="AL88" i="34" s="1"/>
  <c r="B88" i="34"/>
  <c r="AC88" i="34" s="1"/>
  <c r="AK89" i="38"/>
  <c r="BL89" i="38" s="1"/>
  <c r="J87" i="34"/>
  <c r="AK87" i="34" s="1"/>
  <c r="D89" i="34"/>
  <c r="AE89" i="34" s="1"/>
  <c r="G74" i="34"/>
  <c r="B87" i="34"/>
  <c r="AC87" i="34" s="1"/>
  <c r="AJ37" i="38" l="1"/>
  <c r="AJ88" i="38" s="1"/>
  <c r="BK88" i="38" s="1"/>
  <c r="I37" i="38"/>
  <c r="I88" i="38" s="1"/>
  <c r="AL36" i="38"/>
  <c r="AL87" i="38" s="1"/>
  <c r="BM87" i="38" s="1"/>
  <c r="K36" i="38"/>
  <c r="E74" i="34"/>
  <c r="AF23" i="38"/>
  <c r="E23" i="38"/>
  <c r="E74" i="38" s="1"/>
  <c r="K87" i="34"/>
  <c r="AL87" i="34" s="1"/>
  <c r="F74" i="34"/>
  <c r="AG23" i="38"/>
  <c r="AG74" i="38" s="1"/>
  <c r="F23" i="38"/>
  <c r="F74" i="38" s="1"/>
  <c r="I88" i="34"/>
  <c r="AJ88" i="34" s="1"/>
  <c r="AH23" i="38"/>
  <c r="AH74" i="38" s="1"/>
  <c r="G23" i="38"/>
  <c r="G74" i="38" s="1"/>
  <c r="AO24" i="38"/>
  <c r="AO75" i="38" s="1"/>
  <c r="N24" i="38"/>
  <c r="N75" i="38" s="1"/>
  <c r="AI38" i="38"/>
  <c r="H38" i="38"/>
  <c r="H89" i="34"/>
  <c r="AI89" i="34" s="1"/>
  <c r="N75" i="34"/>
  <c r="F75" i="38"/>
  <c r="AC36" i="38"/>
  <c r="B36" i="38"/>
  <c r="B87" i="38" s="1"/>
  <c r="AE38" i="38"/>
  <c r="D38" i="38"/>
  <c r="AD21" i="38"/>
  <c r="AD72" i="38" s="1"/>
  <c r="C21" i="38"/>
  <c r="AK36" i="38"/>
  <c r="AK87" i="38" s="1"/>
  <c r="BL87" i="38" s="1"/>
  <c r="J36" i="38"/>
  <c r="J87" i="38" s="1"/>
  <c r="C72" i="34"/>
  <c r="AD20" i="38" l="1"/>
  <c r="C20" i="38"/>
  <c r="C71" i="38" s="1"/>
  <c r="C72" i="38"/>
  <c r="AE89" i="38"/>
  <c r="BF89" i="38" s="1"/>
  <c r="AF74" i="38"/>
  <c r="AG22" i="38"/>
  <c r="F22" i="38"/>
  <c r="F73" i="38" s="1"/>
  <c r="AJ36" i="38"/>
  <c r="AJ87" i="38" s="1"/>
  <c r="BK87" i="38" s="1"/>
  <c r="I36" i="38"/>
  <c r="H89" i="38"/>
  <c r="F73" i="34"/>
  <c r="B86" i="34"/>
  <c r="AC86" i="34" s="1"/>
  <c r="AC35" i="38"/>
  <c r="B35" i="38"/>
  <c r="B86" i="38" s="1"/>
  <c r="N74" i="34"/>
  <c r="AO23" i="38"/>
  <c r="AO74" i="38" s="1"/>
  <c r="N23" i="38"/>
  <c r="N74" i="38" s="1"/>
  <c r="K86" i="34"/>
  <c r="AL86" i="34" s="1"/>
  <c r="AL35" i="38"/>
  <c r="K35" i="38"/>
  <c r="K86" i="38" s="1"/>
  <c r="J86" i="34"/>
  <c r="AK86" i="34" s="1"/>
  <c r="AK35" i="38"/>
  <c r="AK86" i="38" s="1"/>
  <c r="BL86" i="38" s="1"/>
  <c r="J35" i="38"/>
  <c r="C71" i="34"/>
  <c r="AC86" i="38"/>
  <c r="BD86" i="38" s="1"/>
  <c r="AI89" i="38"/>
  <c r="BJ89" i="38" s="1"/>
  <c r="AC87" i="38"/>
  <c r="BD87" i="38" s="1"/>
  <c r="K87" i="38"/>
  <c r="I87" i="34"/>
  <c r="AJ87" i="34" s="1"/>
  <c r="D88" i="34"/>
  <c r="AE88" i="34" s="1"/>
  <c r="AE37" i="38"/>
  <c r="D37" i="38"/>
  <c r="D88" i="38" s="1"/>
  <c r="E73" i="34"/>
  <c r="AF22" i="38"/>
  <c r="E22" i="38"/>
  <c r="G73" i="34"/>
  <c r="AH22" i="38"/>
  <c r="G22" i="38"/>
  <c r="G73" i="38" s="1"/>
  <c r="D89" i="38"/>
  <c r="D87" i="34"/>
  <c r="AE87" i="34" s="1"/>
  <c r="F72" i="34"/>
  <c r="AC34" i="38" l="1"/>
  <c r="AC85" i="38" s="1"/>
  <c r="BD85" i="38" s="1"/>
  <c r="B34" i="38"/>
  <c r="AJ35" i="38"/>
  <c r="AJ86" i="38" s="1"/>
  <c r="BK86" i="38" s="1"/>
  <c r="I35" i="38"/>
  <c r="I86" i="38" s="1"/>
  <c r="E73" i="38"/>
  <c r="J86" i="38"/>
  <c r="B85" i="34"/>
  <c r="AC85" i="34" s="1"/>
  <c r="I87" i="38"/>
  <c r="AG73" i="38"/>
  <c r="H87" i="34"/>
  <c r="AI87" i="34" s="1"/>
  <c r="AI37" i="38"/>
  <c r="H37" i="38"/>
  <c r="H88" i="34"/>
  <c r="AI88" i="34" s="1"/>
  <c r="AI36" i="38"/>
  <c r="H36" i="38"/>
  <c r="AK34" i="38"/>
  <c r="AK85" i="38" s="1"/>
  <c r="BL85" i="38" s="1"/>
  <c r="J34" i="38"/>
  <c r="J85" i="38" s="1"/>
  <c r="C70" i="34"/>
  <c r="AD19" i="38"/>
  <c r="AD70" i="38" s="1"/>
  <c r="C19" i="38"/>
  <c r="C70" i="38" s="1"/>
  <c r="AL86" i="38"/>
  <c r="BM86" i="38" s="1"/>
  <c r="AE88" i="38"/>
  <c r="BF88" i="38" s="1"/>
  <c r="N73" i="34"/>
  <c r="AO22" i="38"/>
  <c r="AO73" i="38" s="1"/>
  <c r="N22" i="38"/>
  <c r="AE36" i="38"/>
  <c r="D36" i="38"/>
  <c r="D87" i="38" s="1"/>
  <c r="K85" i="34"/>
  <c r="AL85" i="34" s="1"/>
  <c r="AL34" i="38"/>
  <c r="AL85" i="38" s="1"/>
  <c r="BM85" i="38" s="1"/>
  <c r="K34" i="38"/>
  <c r="AH73" i="38"/>
  <c r="J85" i="34"/>
  <c r="AK85" i="34" s="1"/>
  <c r="I86" i="34"/>
  <c r="AJ86" i="34" s="1"/>
  <c r="AF73" i="38"/>
  <c r="AG21" i="38"/>
  <c r="F21" i="38"/>
  <c r="E72" i="34"/>
  <c r="AF21" i="38"/>
  <c r="AF72" i="38" s="1"/>
  <c r="E21" i="38"/>
  <c r="E72" i="38" s="1"/>
  <c r="G72" i="34"/>
  <c r="AH21" i="38"/>
  <c r="AH72" i="38" s="1"/>
  <c r="G21" i="38"/>
  <c r="G72" i="38" s="1"/>
  <c r="AD71" i="38"/>
  <c r="I85" i="34"/>
  <c r="AJ85" i="34" s="1"/>
  <c r="E71" i="34"/>
  <c r="AH20" i="38" l="1"/>
  <c r="AH71" i="38" s="1"/>
  <c r="G20" i="38"/>
  <c r="G71" i="38" s="1"/>
  <c r="AI35" i="38"/>
  <c r="AI86" i="38" s="1"/>
  <c r="BJ86" i="38" s="1"/>
  <c r="H35" i="38"/>
  <c r="H86" i="38" s="1"/>
  <c r="F72" i="38"/>
  <c r="K85" i="38"/>
  <c r="H87" i="38"/>
  <c r="H88" i="38"/>
  <c r="C69" i="34"/>
  <c r="AD18" i="38"/>
  <c r="AD69" i="38" s="1"/>
  <c r="C18" i="38"/>
  <c r="AL33" i="38"/>
  <c r="AL84" i="38" s="1"/>
  <c r="BM84" i="38" s="1"/>
  <c r="K33" i="38"/>
  <c r="K84" i="38" s="1"/>
  <c r="F71" i="34"/>
  <c r="AG20" i="38"/>
  <c r="AG71" i="38" s="1"/>
  <c r="F20" i="38"/>
  <c r="F71" i="38" s="1"/>
  <c r="N72" i="34"/>
  <c r="AO21" i="38"/>
  <c r="AO72" i="38" s="1"/>
  <c r="N21" i="38"/>
  <c r="N72" i="38" s="1"/>
  <c r="AI87" i="38"/>
  <c r="BJ87" i="38" s="1"/>
  <c r="AI88" i="38"/>
  <c r="BJ88" i="38" s="1"/>
  <c r="B85" i="38"/>
  <c r="B84" i="34"/>
  <c r="AC84" i="34" s="1"/>
  <c r="AC33" i="38"/>
  <c r="AC84" i="38" s="1"/>
  <c r="BD84" i="38" s="1"/>
  <c r="B33" i="38"/>
  <c r="B84" i="38" s="1"/>
  <c r="D86" i="34"/>
  <c r="AE86" i="34" s="1"/>
  <c r="AE35" i="38"/>
  <c r="D35" i="38"/>
  <c r="G71" i="34"/>
  <c r="K84" i="34"/>
  <c r="AL84" i="34" s="1"/>
  <c r="N73" i="38"/>
  <c r="H86" i="34"/>
  <c r="AI86" i="34" s="1"/>
  <c r="AF20" i="38"/>
  <c r="AF71" i="38" s="1"/>
  <c r="E20" i="38"/>
  <c r="E71" i="38" s="1"/>
  <c r="AK33" i="38"/>
  <c r="AK84" i="38" s="1"/>
  <c r="BL84" i="38" s="1"/>
  <c r="J33" i="38"/>
  <c r="AJ34" i="38"/>
  <c r="AJ85" i="38" s="1"/>
  <c r="BK85" i="38" s="1"/>
  <c r="I34" i="38"/>
  <c r="J84" i="34"/>
  <c r="AK84" i="34" s="1"/>
  <c r="AG72" i="38"/>
  <c r="AE87" i="38"/>
  <c r="BF87" i="38" s="1"/>
  <c r="I84" i="34"/>
  <c r="AJ84" i="34" s="1"/>
  <c r="J83" i="34"/>
  <c r="AK83" i="34" s="1"/>
  <c r="E70" i="34" l="1"/>
  <c r="AF19" i="38"/>
  <c r="E19" i="38"/>
  <c r="I85" i="38"/>
  <c r="D86" i="38"/>
  <c r="C69" i="38"/>
  <c r="AD17" i="38"/>
  <c r="C17" i="38"/>
  <c r="C68" i="38" s="1"/>
  <c r="D85" i="34"/>
  <c r="AE85" i="34" s="1"/>
  <c r="AE34" i="38"/>
  <c r="AE85" i="38" s="1"/>
  <c r="BF85" i="38" s="1"/>
  <c r="D34" i="38"/>
  <c r="D85" i="38" s="1"/>
  <c r="B83" i="34"/>
  <c r="AC83" i="34" s="1"/>
  <c r="AC32" i="38"/>
  <c r="B32" i="38"/>
  <c r="B83" i="38" s="1"/>
  <c r="AK32" i="38"/>
  <c r="AK83" i="38" s="1"/>
  <c r="BL83" i="38" s="1"/>
  <c r="J32" i="38"/>
  <c r="J83" i="38" s="1"/>
  <c r="AO20" i="38"/>
  <c r="AO71" i="38" s="1"/>
  <c r="N20" i="38"/>
  <c r="N71" i="38" s="1"/>
  <c r="AG19" i="38"/>
  <c r="F19" i="38"/>
  <c r="F70" i="38" s="1"/>
  <c r="AI34" i="38"/>
  <c r="AI85" i="38" s="1"/>
  <c r="BJ85" i="38" s="1"/>
  <c r="H34" i="38"/>
  <c r="AL32" i="38"/>
  <c r="AL83" i="38" s="1"/>
  <c r="BM83" i="38" s="1"/>
  <c r="K32" i="38"/>
  <c r="AE86" i="38"/>
  <c r="BF86" i="38" s="1"/>
  <c r="C68" i="34"/>
  <c r="G70" i="34"/>
  <c r="AH19" i="38"/>
  <c r="G19" i="38"/>
  <c r="G70" i="38" s="1"/>
  <c r="AJ33" i="38"/>
  <c r="AJ84" i="38" s="1"/>
  <c r="BK84" i="38" s="1"/>
  <c r="I33" i="38"/>
  <c r="I84" i="38" s="1"/>
  <c r="J84" i="38"/>
  <c r="N71" i="34"/>
  <c r="F70" i="34"/>
  <c r="K83" i="34"/>
  <c r="AL83" i="34" s="1"/>
  <c r="H85" i="34"/>
  <c r="AI85" i="34" s="1"/>
  <c r="E69" i="34"/>
  <c r="H84" i="34"/>
  <c r="AI84" i="34" s="1"/>
  <c r="I83" i="34"/>
  <c r="AJ83" i="34" s="1"/>
  <c r="C67" i="34" l="1"/>
  <c r="AD16" i="38"/>
  <c r="AD67" i="38" s="1"/>
  <c r="C16" i="38"/>
  <c r="C67" i="38" s="1"/>
  <c r="AG18" i="38"/>
  <c r="AG69" i="38" s="1"/>
  <c r="F18" i="38"/>
  <c r="F69" i="38" s="1"/>
  <c r="N70" i="34"/>
  <c r="AO19" i="38"/>
  <c r="N19" i="38"/>
  <c r="N70" i="38" s="1"/>
  <c r="J82" i="34"/>
  <c r="AK82" i="34" s="1"/>
  <c r="AK31" i="38"/>
  <c r="AK82" i="38" s="1"/>
  <c r="BL82" i="38" s="1"/>
  <c r="J31" i="38"/>
  <c r="J82" i="38" s="1"/>
  <c r="H85" i="38"/>
  <c r="AG70" i="38"/>
  <c r="AF70" i="38"/>
  <c r="G69" i="34"/>
  <c r="AH18" i="38"/>
  <c r="AH69" i="38" s="1"/>
  <c r="G18" i="38"/>
  <c r="K82" i="34"/>
  <c r="AL82" i="34" s="1"/>
  <c r="AL31" i="38"/>
  <c r="K31" i="38"/>
  <c r="K82" i="38" s="1"/>
  <c r="F69" i="34"/>
  <c r="AE33" i="38"/>
  <c r="AE84" i="38" s="1"/>
  <c r="BF84" i="38" s="1"/>
  <c r="D33" i="38"/>
  <c r="AJ32" i="38"/>
  <c r="AJ83" i="38" s="1"/>
  <c r="BK83" i="38" s="1"/>
  <c r="I32" i="38"/>
  <c r="I83" i="38" s="1"/>
  <c r="AF18" i="38"/>
  <c r="AF69" i="38" s="1"/>
  <c r="E18" i="38"/>
  <c r="E69" i="38" s="1"/>
  <c r="K83" i="38"/>
  <c r="AC83" i="38"/>
  <c r="BD83" i="38" s="1"/>
  <c r="AD68" i="38"/>
  <c r="AI33" i="38"/>
  <c r="AI84" i="38" s="1"/>
  <c r="BJ84" i="38" s="1"/>
  <c r="H33" i="38"/>
  <c r="H84" i="38" s="1"/>
  <c r="AH70" i="38"/>
  <c r="D84" i="34"/>
  <c r="AE84" i="34" s="1"/>
  <c r="E70" i="38"/>
  <c r="E68" i="34"/>
  <c r="D83" i="34"/>
  <c r="AE83" i="34" s="1"/>
  <c r="G68" i="34"/>
  <c r="B81" i="34" l="1"/>
  <c r="AC81" i="34" s="1"/>
  <c r="AC31" i="38"/>
  <c r="B31" i="38"/>
  <c r="B82" i="34"/>
  <c r="AC82" i="34" s="1"/>
  <c r="AD15" i="38"/>
  <c r="AD66" i="38" s="1"/>
  <c r="C15" i="38"/>
  <c r="C66" i="38" s="1"/>
  <c r="AJ31" i="38"/>
  <c r="AJ82" i="38" s="1"/>
  <c r="BK82" i="38" s="1"/>
  <c r="I31" i="38"/>
  <c r="I82" i="38" s="1"/>
  <c r="D84" i="38"/>
  <c r="AL82" i="38"/>
  <c r="BM82" i="38" s="1"/>
  <c r="AO18" i="38"/>
  <c r="AO69" i="38" s="1"/>
  <c r="N18" i="38"/>
  <c r="AC30" i="38"/>
  <c r="B30" i="38"/>
  <c r="AH17" i="38"/>
  <c r="AH68" i="38" s="1"/>
  <c r="G17" i="38"/>
  <c r="G68" i="38" s="1"/>
  <c r="AF17" i="38"/>
  <c r="E17" i="38"/>
  <c r="E68" i="38" s="1"/>
  <c r="AK30" i="38"/>
  <c r="AK81" i="38" s="1"/>
  <c r="BL81" i="38" s="1"/>
  <c r="J30" i="38"/>
  <c r="J81" i="38" s="1"/>
  <c r="C66" i="34"/>
  <c r="F68" i="34"/>
  <c r="AG17" i="38"/>
  <c r="AG68" i="38" s="1"/>
  <c r="F17" i="38"/>
  <c r="G69" i="38"/>
  <c r="AO70" i="38"/>
  <c r="H83" i="34"/>
  <c r="AI83" i="34" s="1"/>
  <c r="AI32" i="38"/>
  <c r="H32" i="38"/>
  <c r="H83" i="38" s="1"/>
  <c r="AE32" i="38"/>
  <c r="AE83" i="38" s="1"/>
  <c r="BF83" i="38" s="1"/>
  <c r="D32" i="38"/>
  <c r="D83" i="38" s="1"/>
  <c r="K81" i="34"/>
  <c r="AL81" i="34" s="1"/>
  <c r="AL30" i="38"/>
  <c r="AL81" i="38" s="1"/>
  <c r="BM81" i="38" s="1"/>
  <c r="K30" i="38"/>
  <c r="K81" i="38" s="1"/>
  <c r="I82" i="34"/>
  <c r="AJ82" i="34" s="1"/>
  <c r="J81" i="34"/>
  <c r="AK81" i="34" s="1"/>
  <c r="N69" i="34"/>
  <c r="D82" i="34"/>
  <c r="AE82" i="34" s="1"/>
  <c r="B80" i="34"/>
  <c r="I81" i="34"/>
  <c r="AJ81" i="34" s="1"/>
  <c r="AG16" i="38" l="1"/>
  <c r="AG67" i="38" s="1"/>
  <c r="F16" i="38"/>
  <c r="F67" i="38" s="1"/>
  <c r="AH16" i="38"/>
  <c r="G16" i="38"/>
  <c r="AD14" i="38"/>
  <c r="AD65" i="38" s="1"/>
  <c r="C14" i="38"/>
  <c r="F68" i="38"/>
  <c r="C65" i="34"/>
  <c r="AL29" i="38"/>
  <c r="AL80" i="38" s="1"/>
  <c r="K29" i="38"/>
  <c r="J80" i="34"/>
  <c r="AK29" i="38"/>
  <c r="J29" i="38"/>
  <c r="J80" i="38" s="1"/>
  <c r="AC29" i="38"/>
  <c r="AC80" i="38" s="1"/>
  <c r="B29" i="38"/>
  <c r="B80" i="38" s="1"/>
  <c r="N68" i="34"/>
  <c r="AO17" i="38"/>
  <c r="N17" i="38"/>
  <c r="N68" i="38" s="1"/>
  <c r="K80" i="34"/>
  <c r="G67" i="34"/>
  <c r="N69" i="38"/>
  <c r="E67" i="34"/>
  <c r="AF16" i="38"/>
  <c r="AF67" i="38" s="1"/>
  <c r="E16" i="38"/>
  <c r="H82" i="34"/>
  <c r="AI82" i="34" s="1"/>
  <c r="AI31" i="38"/>
  <c r="AI82" i="38" s="1"/>
  <c r="BJ82" i="38" s="1"/>
  <c r="H31" i="38"/>
  <c r="F67" i="34"/>
  <c r="AF68" i="38"/>
  <c r="B81" i="38"/>
  <c r="B82" i="38"/>
  <c r="AJ30" i="38"/>
  <c r="I30" i="38"/>
  <c r="I81" i="38" s="1"/>
  <c r="AE31" i="38"/>
  <c r="AE82" i="38" s="1"/>
  <c r="BF82" i="38" s="1"/>
  <c r="D31" i="38"/>
  <c r="D82" i="38" s="1"/>
  <c r="AI83" i="38"/>
  <c r="BJ83" i="38" s="1"/>
  <c r="AC81" i="38"/>
  <c r="BD81" i="38" s="1"/>
  <c r="AC82" i="38"/>
  <c r="BD82" i="38" s="1"/>
  <c r="G66" i="34"/>
  <c r="AJ29" i="38" l="1"/>
  <c r="AJ80" i="38" s="1"/>
  <c r="I29" i="38"/>
  <c r="AO16" i="38"/>
  <c r="AO67" i="38" s="1"/>
  <c r="N16" i="38"/>
  <c r="AK28" i="38"/>
  <c r="J28" i="38"/>
  <c r="J79" i="38" s="1"/>
  <c r="AJ81" i="38"/>
  <c r="BK81" i="38" s="1"/>
  <c r="K80" i="38"/>
  <c r="C65" i="38"/>
  <c r="AC28" i="38"/>
  <c r="AC79" i="38" s="1"/>
  <c r="B28" i="38"/>
  <c r="B79" i="38" s="1"/>
  <c r="AL28" i="38"/>
  <c r="AL79" i="38" s="1"/>
  <c r="K28" i="38"/>
  <c r="K79" i="38" s="1"/>
  <c r="F66" i="34"/>
  <c r="AG15" i="38"/>
  <c r="F15" i="38"/>
  <c r="F66" i="38" s="1"/>
  <c r="I80" i="34"/>
  <c r="E67" i="38"/>
  <c r="AK80" i="38"/>
  <c r="AK79" i="38"/>
  <c r="AE30" i="38"/>
  <c r="AE81" i="38" s="1"/>
  <c r="BF81" i="38" s="1"/>
  <c r="D30" i="38"/>
  <c r="D81" i="38" s="1"/>
  <c r="D81" i="34"/>
  <c r="AE81" i="34" s="1"/>
  <c r="H82" i="38"/>
  <c r="AO68" i="38"/>
  <c r="J79" i="34"/>
  <c r="K79" i="34"/>
  <c r="G67" i="38"/>
  <c r="C64" i="34"/>
  <c r="AD13" i="38"/>
  <c r="C13" i="38"/>
  <c r="C64" i="38" s="1"/>
  <c r="AF15" i="38"/>
  <c r="AF66" i="38" s="1"/>
  <c r="E15" i="38"/>
  <c r="E66" i="38" s="1"/>
  <c r="H81" i="34"/>
  <c r="AI81" i="34" s="1"/>
  <c r="AI30" i="38"/>
  <c r="H30" i="38"/>
  <c r="H81" i="38" s="1"/>
  <c r="AH15" i="38"/>
  <c r="AH66" i="38" s="1"/>
  <c r="G15" i="38"/>
  <c r="G66" i="38" s="1"/>
  <c r="E66" i="34"/>
  <c r="N67" i="34"/>
  <c r="B79" i="34"/>
  <c r="AH67" i="38"/>
  <c r="K78" i="34"/>
  <c r="G65" i="34"/>
  <c r="E65" i="34"/>
  <c r="AI29" i="38" l="1"/>
  <c r="H29" i="38"/>
  <c r="H80" i="38" s="1"/>
  <c r="F65" i="34"/>
  <c r="AG14" i="38"/>
  <c r="AG65" i="38" s="1"/>
  <c r="F14" i="38"/>
  <c r="F65" i="38" s="1"/>
  <c r="H80" i="34"/>
  <c r="AG66" i="38"/>
  <c r="I79" i="34"/>
  <c r="AJ28" i="38"/>
  <c r="I28" i="38"/>
  <c r="I79" i="38" s="1"/>
  <c r="B78" i="34"/>
  <c r="AC27" i="38"/>
  <c r="B27" i="38"/>
  <c r="B78" i="38" s="1"/>
  <c r="C63" i="34"/>
  <c r="AD12" i="38"/>
  <c r="AD63" i="38" s="1"/>
  <c r="C12" i="38"/>
  <c r="C63" i="38" s="1"/>
  <c r="D80" i="34"/>
  <c r="AE29" i="38"/>
  <c r="AE80" i="38" s="1"/>
  <c r="D29" i="38"/>
  <c r="D80" i="38" s="1"/>
  <c r="I80" i="38"/>
  <c r="AH14" i="38"/>
  <c r="AH65" i="38" s="1"/>
  <c r="G14" i="38"/>
  <c r="G65" i="38" s="1"/>
  <c r="AL27" i="38"/>
  <c r="AL78" i="38" s="1"/>
  <c r="K27" i="38"/>
  <c r="K78" i="38" s="1"/>
  <c r="AK27" i="38"/>
  <c r="AK78" i="38" s="1"/>
  <c r="J27" i="38"/>
  <c r="J78" i="38" s="1"/>
  <c r="AD64" i="38"/>
  <c r="J78" i="34"/>
  <c r="AJ79" i="38"/>
  <c r="AF14" i="38"/>
  <c r="AF65" i="38" s="1"/>
  <c r="E14" i="38"/>
  <c r="N66" i="34"/>
  <c r="AO15" i="38"/>
  <c r="AO66" i="38" s="1"/>
  <c r="N15" i="38"/>
  <c r="N66" i="38" s="1"/>
  <c r="AI81" i="38"/>
  <c r="BJ81" i="38" s="1"/>
  <c r="AI80" i="38"/>
  <c r="N67" i="38"/>
  <c r="J77" i="34"/>
  <c r="D79" i="34"/>
  <c r="E64" i="34"/>
  <c r="F64" i="34"/>
  <c r="I78" i="34"/>
  <c r="B77" i="34" l="1"/>
  <c r="AC26" i="38"/>
  <c r="B26" i="38"/>
  <c r="AD11" i="38"/>
  <c r="AD62" i="38" s="1"/>
  <c r="C11" i="38"/>
  <c r="C62" i="38" s="1"/>
  <c r="AO14" i="38"/>
  <c r="AO65" i="38" s="1"/>
  <c r="N14" i="38"/>
  <c r="N65" i="38" s="1"/>
  <c r="E65" i="38"/>
  <c r="AC78" i="38"/>
  <c r="AC77" i="38"/>
  <c r="AG13" i="38"/>
  <c r="AG64" i="38" s="1"/>
  <c r="F13" i="38"/>
  <c r="F64" i="38" s="1"/>
  <c r="C62" i="34"/>
  <c r="G64" i="34"/>
  <c r="AH13" i="38"/>
  <c r="G13" i="38"/>
  <c r="K77" i="34"/>
  <c r="AL26" i="38"/>
  <c r="AL77" i="38" s="1"/>
  <c r="K26" i="38"/>
  <c r="K77" i="38" s="1"/>
  <c r="H79" i="34"/>
  <c r="AI28" i="38"/>
  <c r="AI79" i="38" s="1"/>
  <c r="H28" i="38"/>
  <c r="N65" i="34"/>
  <c r="AJ27" i="38"/>
  <c r="I27" i="38"/>
  <c r="AF13" i="38"/>
  <c r="E13" i="38"/>
  <c r="AE28" i="38"/>
  <c r="D28" i="38"/>
  <c r="AK26" i="38"/>
  <c r="J26" i="38"/>
  <c r="J77" i="38" s="1"/>
  <c r="G63" i="34"/>
  <c r="N64" i="34"/>
  <c r="H78" i="34"/>
  <c r="B76" i="34" l="1"/>
  <c r="AC25" i="38"/>
  <c r="AC76" i="38" s="1"/>
  <c r="B25" i="38"/>
  <c r="B76" i="38" s="1"/>
  <c r="K76" i="34"/>
  <c r="AL25" i="38"/>
  <c r="AL76" i="38" s="1"/>
  <c r="K25" i="38"/>
  <c r="K76" i="38" s="1"/>
  <c r="AJ26" i="38"/>
  <c r="AJ77" i="38" s="1"/>
  <c r="I26" i="38"/>
  <c r="I77" i="38" s="1"/>
  <c r="AK25" i="38"/>
  <c r="AK76" i="38" s="1"/>
  <c r="J25" i="38"/>
  <c r="J76" i="38" s="1"/>
  <c r="AK77" i="38"/>
  <c r="I77" i="34"/>
  <c r="B77" i="38"/>
  <c r="C61" i="34"/>
  <c r="AD10" i="38"/>
  <c r="C10" i="38"/>
  <c r="C61" i="38" s="1"/>
  <c r="J76" i="34"/>
  <c r="AF64" i="38"/>
  <c r="E64" i="38"/>
  <c r="E63" i="34"/>
  <c r="AF12" i="38"/>
  <c r="E12" i="38"/>
  <c r="E63" i="38" s="1"/>
  <c r="D78" i="34"/>
  <c r="AE27" i="38"/>
  <c r="AE78" i="38" s="1"/>
  <c r="D27" i="38"/>
  <c r="D78" i="38" s="1"/>
  <c r="F63" i="34"/>
  <c r="AG12" i="38"/>
  <c r="AG63" i="38" s="1"/>
  <c r="F12" i="38"/>
  <c r="D79" i="38"/>
  <c r="I78" i="38"/>
  <c r="G64" i="38"/>
  <c r="AI27" i="38"/>
  <c r="H27" i="38"/>
  <c r="H78" i="38" s="1"/>
  <c r="AO13" i="38"/>
  <c r="AO64" i="38" s="1"/>
  <c r="N13" i="38"/>
  <c r="N64" i="38" s="1"/>
  <c r="AH12" i="38"/>
  <c r="AH63" i="38" s="1"/>
  <c r="G12" i="38"/>
  <c r="G63" i="38" s="1"/>
  <c r="AE79" i="38"/>
  <c r="AJ78" i="38"/>
  <c r="H79" i="38"/>
  <c r="AH64" i="38"/>
  <c r="C60" i="34"/>
  <c r="AH11" i="38" l="1"/>
  <c r="G11" i="38"/>
  <c r="G62" i="38" s="1"/>
  <c r="AG11" i="38"/>
  <c r="AG62" i="38" s="1"/>
  <c r="F11" i="38"/>
  <c r="F62" i="38" s="1"/>
  <c r="AL24" i="38"/>
  <c r="AL75" i="38" s="1"/>
  <c r="K24" i="38"/>
  <c r="F63" i="38"/>
  <c r="K75" i="34"/>
  <c r="AE26" i="38"/>
  <c r="AE77" i="38" s="1"/>
  <c r="D26" i="38"/>
  <c r="AK24" i="38"/>
  <c r="AK75" i="38" s="1"/>
  <c r="J24" i="38"/>
  <c r="J75" i="38" s="1"/>
  <c r="AI26" i="38"/>
  <c r="H26" i="38"/>
  <c r="H77" i="38" s="1"/>
  <c r="H77" i="34"/>
  <c r="AD9" i="38"/>
  <c r="AD60" i="38" s="1"/>
  <c r="C9" i="38"/>
  <c r="AO12" i="38"/>
  <c r="AO63" i="38" s="1"/>
  <c r="N12" i="38"/>
  <c r="N63" i="34"/>
  <c r="F62" i="34"/>
  <c r="D77" i="34"/>
  <c r="B75" i="34"/>
  <c r="AC24" i="38"/>
  <c r="B24" i="38"/>
  <c r="B75" i="38" s="1"/>
  <c r="I76" i="34"/>
  <c r="AJ25" i="38"/>
  <c r="I25" i="38"/>
  <c r="I76" i="38" s="1"/>
  <c r="E62" i="34"/>
  <c r="AF11" i="38"/>
  <c r="AF62" i="38" s="1"/>
  <c r="E11" i="38"/>
  <c r="G62" i="34"/>
  <c r="AF63" i="38"/>
  <c r="AD61" i="38"/>
  <c r="AI78" i="38"/>
  <c r="J75" i="34"/>
  <c r="E61" i="34"/>
  <c r="K74" i="34"/>
  <c r="B74" i="34"/>
  <c r="C59" i="34"/>
  <c r="I75" i="34"/>
  <c r="G61" i="34"/>
  <c r="AG10" i="38" l="1"/>
  <c r="F10" i="38"/>
  <c r="N63" i="38"/>
  <c r="AE25" i="38"/>
  <c r="AE76" i="38" s="1"/>
  <c r="D25" i="38"/>
  <c r="AC23" i="38"/>
  <c r="AC74" i="38" s="1"/>
  <c r="B23" i="38"/>
  <c r="B74" i="38" s="1"/>
  <c r="AO11" i="38"/>
  <c r="AO62" i="38" s="1"/>
  <c r="N11" i="38"/>
  <c r="N62" i="38" s="1"/>
  <c r="AL23" i="38"/>
  <c r="AL74" i="38" s="1"/>
  <c r="K23" i="38"/>
  <c r="K74" i="38" s="1"/>
  <c r="D77" i="38"/>
  <c r="D76" i="38"/>
  <c r="AH62" i="38"/>
  <c r="AJ24" i="38"/>
  <c r="AJ75" i="38" s="1"/>
  <c r="I24" i="38"/>
  <c r="I75" i="38" s="1"/>
  <c r="J74" i="34"/>
  <c r="AK23" i="38"/>
  <c r="AK74" i="38" s="1"/>
  <c r="J23" i="38"/>
  <c r="J74" i="38" s="1"/>
  <c r="E62" i="38"/>
  <c r="N62" i="34"/>
  <c r="K75" i="38"/>
  <c r="AH10" i="38"/>
  <c r="AH61" i="38" s="1"/>
  <c r="G10" i="38"/>
  <c r="H76" i="34"/>
  <c r="AI25" i="38"/>
  <c r="AI76" i="38" s="1"/>
  <c r="H25" i="38"/>
  <c r="H76" i="38" s="1"/>
  <c r="AD8" i="38"/>
  <c r="AD59" i="38" s="1"/>
  <c r="C8" i="38"/>
  <c r="C59" i="38" s="1"/>
  <c r="AF10" i="38"/>
  <c r="E10" i="38"/>
  <c r="E61" i="38" s="1"/>
  <c r="AC75" i="38"/>
  <c r="C60" i="38"/>
  <c r="AJ76" i="38"/>
  <c r="D76" i="34"/>
  <c r="AI77" i="38"/>
  <c r="F61" i="34"/>
  <c r="H75" i="34"/>
  <c r="G60" i="34"/>
  <c r="D75" i="34"/>
  <c r="AL22" i="38" l="1"/>
  <c r="AL73" i="38" s="1"/>
  <c r="K22" i="38"/>
  <c r="AO10" i="38"/>
  <c r="AO61" i="38" s="1"/>
  <c r="N10" i="38"/>
  <c r="N61" i="38" s="1"/>
  <c r="AJ23" i="38"/>
  <c r="AJ74" i="38" s="1"/>
  <c r="I23" i="38"/>
  <c r="I74" i="34"/>
  <c r="AG61" i="38"/>
  <c r="C58" i="34"/>
  <c r="C57" i="34"/>
  <c r="AD7" i="38"/>
  <c r="C7" i="38"/>
  <c r="AH9" i="38"/>
  <c r="AH60" i="38" s="1"/>
  <c r="G9" i="38"/>
  <c r="G60" i="38" s="1"/>
  <c r="E60" i="34"/>
  <c r="AF9" i="38"/>
  <c r="AF60" i="38" s="1"/>
  <c r="E9" i="38"/>
  <c r="B73" i="34"/>
  <c r="AC22" i="38"/>
  <c r="AC73" i="38" s="1"/>
  <c r="B22" i="38"/>
  <c r="N61" i="34"/>
  <c r="J73" i="34"/>
  <c r="AK22" i="38"/>
  <c r="J22" i="38"/>
  <c r="J73" i="38" s="1"/>
  <c r="F60" i="34"/>
  <c r="AG9" i="38"/>
  <c r="AG60" i="38" s="1"/>
  <c r="F9" i="38"/>
  <c r="F60" i="38" s="1"/>
  <c r="G61" i="38"/>
  <c r="K73" i="34"/>
  <c r="AD6" i="38"/>
  <c r="C6" i="38"/>
  <c r="AE24" i="38"/>
  <c r="AE75" i="38" s="1"/>
  <c r="D24" i="38"/>
  <c r="D75" i="38" s="1"/>
  <c r="AI24" i="38"/>
  <c r="H24" i="38"/>
  <c r="AF61" i="38"/>
  <c r="F61" i="38"/>
  <c r="I73" i="34"/>
  <c r="E59" i="34"/>
  <c r="B72" i="34"/>
  <c r="C58" i="38" l="1"/>
  <c r="C57" i="38"/>
  <c r="AI23" i="38"/>
  <c r="AI74" i="38" s="1"/>
  <c r="H23" i="38"/>
  <c r="H74" i="38" s="1"/>
  <c r="AF8" i="38"/>
  <c r="AF59" i="38" s="1"/>
  <c r="E8" i="38"/>
  <c r="E59" i="38" s="1"/>
  <c r="AJ22" i="38"/>
  <c r="AJ73" i="38" s="1"/>
  <c r="I22" i="38"/>
  <c r="I73" i="38" s="1"/>
  <c r="G59" i="34"/>
  <c r="AH8" i="38"/>
  <c r="AH59" i="38" s="1"/>
  <c r="G8" i="38"/>
  <c r="D74" i="34"/>
  <c r="AE23" i="38"/>
  <c r="AE74" i="38" s="1"/>
  <c r="D23" i="38"/>
  <c r="D74" i="38" s="1"/>
  <c r="H75" i="38"/>
  <c r="AD58" i="38"/>
  <c r="AD57" i="38"/>
  <c r="N60" i="34"/>
  <c r="AO9" i="38"/>
  <c r="AO60" i="38" s="1"/>
  <c r="N9" i="38"/>
  <c r="AC21" i="38"/>
  <c r="AC72" i="38" s="1"/>
  <c r="B21" i="38"/>
  <c r="B72" i="38" s="1"/>
  <c r="AI75" i="38"/>
  <c r="B73" i="38"/>
  <c r="E60" i="38"/>
  <c r="I74" i="38"/>
  <c r="K72" i="34"/>
  <c r="AL21" i="38"/>
  <c r="K21" i="38"/>
  <c r="K72" i="38" s="1"/>
  <c r="F59" i="34"/>
  <c r="AG8" i="38"/>
  <c r="AG59" i="38" s="1"/>
  <c r="F8" i="38"/>
  <c r="F59" i="38" s="1"/>
  <c r="J72" i="34"/>
  <c r="AK21" i="38"/>
  <c r="AK72" i="38" s="1"/>
  <c r="J21" i="38"/>
  <c r="J72" i="38" s="1"/>
  <c r="H74" i="34"/>
  <c r="AK73" i="38"/>
  <c r="K73" i="38"/>
  <c r="J71" i="34"/>
  <c r="AE22" i="38" l="1"/>
  <c r="AE73" i="38" s="1"/>
  <c r="D22" i="38"/>
  <c r="D73" i="38" s="1"/>
  <c r="AL20" i="38"/>
  <c r="AL71" i="38" s="1"/>
  <c r="K20" i="38"/>
  <c r="K71" i="38" s="1"/>
  <c r="AO8" i="38"/>
  <c r="N8" i="38"/>
  <c r="N59" i="38" s="1"/>
  <c r="AI22" i="38"/>
  <c r="H22" i="38"/>
  <c r="H73" i="38" s="1"/>
  <c r="K71" i="34"/>
  <c r="N60" i="38"/>
  <c r="D73" i="34"/>
  <c r="AG6" i="38"/>
  <c r="F6" i="38"/>
  <c r="F58" i="34"/>
  <c r="F57" i="34"/>
  <c r="AG7" i="38"/>
  <c r="F7" i="38"/>
  <c r="E57" i="34"/>
  <c r="AF7" i="38"/>
  <c r="E7" i="38"/>
  <c r="H73" i="34"/>
  <c r="AH6" i="38"/>
  <c r="G6" i="38"/>
  <c r="AF6" i="38"/>
  <c r="E6" i="38"/>
  <c r="G58" i="34"/>
  <c r="G57" i="34"/>
  <c r="AH7" i="38"/>
  <c r="G7" i="38"/>
  <c r="N59" i="34"/>
  <c r="G59" i="38"/>
  <c r="E58" i="34"/>
  <c r="AK20" i="38"/>
  <c r="J20" i="38"/>
  <c r="AJ21" i="38"/>
  <c r="AJ72" i="38" s="1"/>
  <c r="I21" i="38"/>
  <c r="I72" i="38" s="1"/>
  <c r="AC20" i="38"/>
  <c r="B20" i="38"/>
  <c r="B71" i="38" s="1"/>
  <c r="AL72" i="38"/>
  <c r="B71" i="34"/>
  <c r="I72" i="34"/>
  <c r="I71" i="34"/>
  <c r="G57" i="38" l="1"/>
  <c r="G58" i="38"/>
  <c r="D72" i="34"/>
  <c r="AE21" i="38"/>
  <c r="D21" i="38"/>
  <c r="E58" i="38"/>
  <c r="E57" i="38"/>
  <c r="AG58" i="38"/>
  <c r="AG57" i="38"/>
  <c r="B70" i="34"/>
  <c r="AC19" i="38"/>
  <c r="AC70" i="38" s="1"/>
  <c r="B19" i="38"/>
  <c r="B70" i="38" s="1"/>
  <c r="N57" i="34"/>
  <c r="AO7" i="38"/>
  <c r="AO58" i="38" s="1"/>
  <c r="N7" i="38"/>
  <c r="N58" i="38" s="1"/>
  <c r="AC71" i="38"/>
  <c r="J71" i="38"/>
  <c r="AH58" i="38"/>
  <c r="AH57" i="38"/>
  <c r="AF58" i="38"/>
  <c r="AF57" i="38"/>
  <c r="AO59" i="38"/>
  <c r="AI21" i="38"/>
  <c r="AI72" i="38" s="1"/>
  <c r="H21" i="38"/>
  <c r="K70" i="34"/>
  <c r="AL19" i="38"/>
  <c r="AL70" i="38" s="1"/>
  <c r="K19" i="38"/>
  <c r="K70" i="38" s="1"/>
  <c r="AK71" i="38"/>
  <c r="AI73" i="38"/>
  <c r="N58" i="34"/>
  <c r="AJ20" i="38"/>
  <c r="AJ71" i="38" s="1"/>
  <c r="I20" i="38"/>
  <c r="AO6" i="38"/>
  <c r="N6" i="38"/>
  <c r="AK19" i="38"/>
  <c r="AK70" i="38" s="1"/>
  <c r="J19" i="38"/>
  <c r="J70" i="38" s="1"/>
  <c r="J70" i="34"/>
  <c r="F58" i="38"/>
  <c r="F57" i="38"/>
  <c r="H72" i="34"/>
  <c r="B69" i="34"/>
  <c r="I70" i="34"/>
  <c r="AE72" i="38" l="1"/>
  <c r="AE20" i="38"/>
  <c r="AE71" i="38" s="1"/>
  <c r="D20" i="38"/>
  <c r="D71" i="38" s="1"/>
  <c r="J69" i="34"/>
  <c r="AK18" i="38"/>
  <c r="AK69" i="38" s="1"/>
  <c r="J18" i="38"/>
  <c r="J69" i="38" s="1"/>
  <c r="H72" i="38"/>
  <c r="N57" i="38"/>
  <c r="D71" i="34"/>
  <c r="AL18" i="38"/>
  <c r="AL69" i="38" s="1"/>
  <c r="K18" i="38"/>
  <c r="K69" i="38" s="1"/>
  <c r="I71" i="38"/>
  <c r="AO57" i="38"/>
  <c r="AJ19" i="38"/>
  <c r="I19" i="38"/>
  <c r="I70" i="38" s="1"/>
  <c r="AC18" i="38"/>
  <c r="B18" i="38"/>
  <c r="AI20" i="38"/>
  <c r="H20" i="38"/>
  <c r="H71" i="38" s="1"/>
  <c r="K69" i="34"/>
  <c r="H71" i="34"/>
  <c r="D72" i="38"/>
  <c r="D70" i="34"/>
  <c r="I69" i="34"/>
  <c r="B69" i="38" l="1"/>
  <c r="AJ70" i="38"/>
  <c r="AK17" i="38"/>
  <c r="AK68" i="38" s="1"/>
  <c r="J17" i="38"/>
  <c r="J68" i="38" s="1"/>
  <c r="AC17" i="38"/>
  <c r="B17" i="38"/>
  <c r="K68" i="34"/>
  <c r="AL17" i="38"/>
  <c r="AL68" i="38" s="1"/>
  <c r="K17" i="38"/>
  <c r="AC69" i="38"/>
  <c r="AC68" i="38"/>
  <c r="H70" i="34"/>
  <c r="AI19" i="38"/>
  <c r="AI70" i="38" s="1"/>
  <c r="H19" i="38"/>
  <c r="H70" i="38" s="1"/>
  <c r="B68" i="34"/>
  <c r="J68" i="34"/>
  <c r="AJ18" i="38"/>
  <c r="AJ69" i="38" s="1"/>
  <c r="I18" i="38"/>
  <c r="I69" i="38" s="1"/>
  <c r="AE19" i="38"/>
  <c r="D19" i="38"/>
  <c r="AI71" i="38"/>
  <c r="K67" i="34"/>
  <c r="AJ17" i="38" l="1"/>
  <c r="I17" i="38"/>
  <c r="AL16" i="38"/>
  <c r="AL67" i="38" s="1"/>
  <c r="K16" i="38"/>
  <c r="K67" i="38" s="1"/>
  <c r="D70" i="38"/>
  <c r="I68" i="34"/>
  <c r="H69" i="34"/>
  <c r="AI18" i="38"/>
  <c r="AI69" i="38" s="1"/>
  <c r="H18" i="38"/>
  <c r="H69" i="38" s="1"/>
  <c r="AE70" i="38"/>
  <c r="K68" i="38"/>
  <c r="J67" i="34"/>
  <c r="AK16" i="38"/>
  <c r="AK67" i="38" s="1"/>
  <c r="J16" i="38"/>
  <c r="B67" i="34"/>
  <c r="AC16" i="38"/>
  <c r="AC67" i="38" s="1"/>
  <c r="B16" i="38"/>
  <c r="B67" i="38" s="1"/>
  <c r="D69" i="34"/>
  <c r="AE18" i="38"/>
  <c r="AE69" i="38" s="1"/>
  <c r="D18" i="38"/>
  <c r="D69" i="38" s="1"/>
  <c r="B68" i="38"/>
  <c r="H68" i="34"/>
  <c r="AC15" i="38" l="1"/>
  <c r="AC66" i="38" s="1"/>
  <c r="B15" i="38"/>
  <c r="B66" i="38" s="1"/>
  <c r="I68" i="38"/>
  <c r="I67" i="34"/>
  <c r="AJ16" i="38"/>
  <c r="AJ67" i="38" s="1"/>
  <c r="I16" i="38"/>
  <c r="AL15" i="38"/>
  <c r="AL66" i="38" s="1"/>
  <c r="K15" i="38"/>
  <c r="K66" i="38" s="1"/>
  <c r="J67" i="38"/>
  <c r="K66" i="34"/>
  <c r="AJ68" i="38"/>
  <c r="AI17" i="38"/>
  <c r="AI68" i="38" s="1"/>
  <c r="H17" i="38"/>
  <c r="H68" i="38" s="1"/>
  <c r="AK15" i="38"/>
  <c r="AK66" i="38" s="1"/>
  <c r="J15" i="38"/>
  <c r="J66" i="38" s="1"/>
  <c r="AE17" i="38"/>
  <c r="D17" i="38"/>
  <c r="D68" i="34"/>
  <c r="B66" i="34"/>
  <c r="J66" i="34"/>
  <c r="AI16" i="38" l="1"/>
  <c r="AI67" i="38" s="1"/>
  <c r="H16" i="38"/>
  <c r="AE16" i="38"/>
  <c r="AE67" i="38" s="1"/>
  <c r="D16" i="38"/>
  <c r="D67" i="38" s="1"/>
  <c r="I67" i="38"/>
  <c r="D68" i="38"/>
  <c r="AJ15" i="38"/>
  <c r="AJ66" i="38" s="1"/>
  <c r="I15" i="38"/>
  <c r="I66" i="38" s="1"/>
  <c r="J65" i="34"/>
  <c r="AK14" i="38"/>
  <c r="J14" i="38"/>
  <c r="AE68" i="38"/>
  <c r="H67" i="34"/>
  <c r="I66" i="34"/>
  <c r="K65" i="34"/>
  <c r="AL14" i="38"/>
  <c r="AL65" i="38" s="1"/>
  <c r="K14" i="38"/>
  <c r="B65" i="34"/>
  <c r="AC14" i="38"/>
  <c r="B14" i="38"/>
  <c r="D67" i="34"/>
  <c r="D66" i="34"/>
  <c r="J64" i="34"/>
  <c r="AC13" i="38" l="1"/>
  <c r="AC64" i="38" s="1"/>
  <c r="B13" i="38"/>
  <c r="B64" i="38" s="1"/>
  <c r="B65" i="38"/>
  <c r="I65" i="34"/>
  <c r="AJ14" i="38"/>
  <c r="I14" i="38"/>
  <c r="I65" i="38" s="1"/>
  <c r="K65" i="38"/>
  <c r="H67" i="38"/>
  <c r="AK13" i="38"/>
  <c r="AK64" i="38" s="1"/>
  <c r="J13" i="38"/>
  <c r="AI15" i="38"/>
  <c r="H15" i="38"/>
  <c r="H66" i="38" s="1"/>
  <c r="AL13" i="38"/>
  <c r="K13" i="38"/>
  <c r="K64" i="38" s="1"/>
  <c r="B64" i="34"/>
  <c r="K64" i="34"/>
  <c r="J65" i="38"/>
  <c r="J64" i="38"/>
  <c r="AC65" i="38"/>
  <c r="AE15" i="38"/>
  <c r="D15" i="38"/>
  <c r="AK65" i="38"/>
  <c r="H66" i="34"/>
  <c r="H65" i="34"/>
  <c r="AL12" i="38" l="1"/>
  <c r="AL63" i="38" s="1"/>
  <c r="K12" i="38"/>
  <c r="K63" i="38" s="1"/>
  <c r="AJ13" i="38"/>
  <c r="I13" i="38"/>
  <c r="I64" i="38" s="1"/>
  <c r="AE66" i="38"/>
  <c r="AL64" i="38"/>
  <c r="I64" i="34"/>
  <c r="AE14" i="38"/>
  <c r="D14" i="38"/>
  <c r="D65" i="38" s="1"/>
  <c r="AC12" i="38"/>
  <c r="AC63" i="38" s="1"/>
  <c r="B12" i="38"/>
  <c r="B63" i="38" s="1"/>
  <c r="D65" i="34"/>
  <c r="K63" i="34"/>
  <c r="B63" i="34"/>
  <c r="AI14" i="38"/>
  <c r="AI65" i="38" s="1"/>
  <c r="H14" i="38"/>
  <c r="H65" i="38" s="1"/>
  <c r="AK12" i="38"/>
  <c r="AK63" i="38" s="1"/>
  <c r="J12" i="38"/>
  <c r="J63" i="38" s="1"/>
  <c r="D66" i="38"/>
  <c r="AI66" i="38"/>
  <c r="J63" i="34"/>
  <c r="AJ65" i="38"/>
  <c r="AJ64" i="38"/>
  <c r="J62" i="34"/>
  <c r="D64" i="34"/>
  <c r="I63" i="34"/>
  <c r="B62" i="34" l="1"/>
  <c r="AC11" i="38"/>
  <c r="AC62" i="38" s="1"/>
  <c r="B11" i="38"/>
  <c r="B62" i="38" s="1"/>
  <c r="K62" i="34"/>
  <c r="AL11" i="38"/>
  <c r="AL62" i="38" s="1"/>
  <c r="K11" i="38"/>
  <c r="AK11" i="38"/>
  <c r="AK62" i="38" s="1"/>
  <c r="J11" i="38"/>
  <c r="AI13" i="38"/>
  <c r="AI64" i="38" s="1"/>
  <c r="H13" i="38"/>
  <c r="H64" i="38" s="1"/>
  <c r="AJ12" i="38"/>
  <c r="I12" i="38"/>
  <c r="I63" i="38" s="1"/>
  <c r="AE13" i="38"/>
  <c r="AE64" i="38" s="1"/>
  <c r="D13" i="38"/>
  <c r="D64" i="38" s="1"/>
  <c r="H64" i="34"/>
  <c r="AE65" i="38"/>
  <c r="J61" i="34"/>
  <c r="D63" i="34" l="1"/>
  <c r="AE12" i="38"/>
  <c r="AE63" i="38" s="1"/>
  <c r="D12" i="38"/>
  <c r="H63" i="34"/>
  <c r="AI12" i="38"/>
  <c r="AI63" i="38" s="1"/>
  <c r="H12" i="38"/>
  <c r="H63" i="38" s="1"/>
  <c r="I62" i="34"/>
  <c r="AJ11" i="38"/>
  <c r="AJ62" i="38" s="1"/>
  <c r="I11" i="38"/>
  <c r="AJ63" i="38"/>
  <c r="K62" i="38"/>
  <c r="AC10" i="38"/>
  <c r="AC61" i="38" s="1"/>
  <c r="B10" i="38"/>
  <c r="J62" i="38"/>
  <c r="B61" i="34"/>
  <c r="K61" i="34"/>
  <c r="AL10" i="38"/>
  <c r="K10" i="38"/>
  <c r="K61" i="38" s="1"/>
  <c r="AK10" i="38"/>
  <c r="AK61" i="38" s="1"/>
  <c r="J10" i="38"/>
  <c r="J61" i="38" s="1"/>
  <c r="B60" i="34"/>
  <c r="K60" i="34"/>
  <c r="D62" i="34"/>
  <c r="I61" i="34" l="1"/>
  <c r="AJ10" i="38"/>
  <c r="AJ61" i="38" s="1"/>
  <c r="I10" i="38"/>
  <c r="I61" i="38" s="1"/>
  <c r="AK9" i="38"/>
  <c r="AK60" i="38" s="1"/>
  <c r="J9" i="38"/>
  <c r="J60" i="34"/>
  <c r="H62" i="34"/>
  <c r="AI11" i="38"/>
  <c r="AI62" i="38" s="1"/>
  <c r="H11" i="38"/>
  <c r="AL9" i="38"/>
  <c r="AL60" i="38" s="1"/>
  <c r="K9" i="38"/>
  <c r="K60" i="38" s="1"/>
  <c r="AC9" i="38"/>
  <c r="AC60" i="38" s="1"/>
  <c r="B9" i="38"/>
  <c r="B60" i="38" s="1"/>
  <c r="B61" i="38"/>
  <c r="I62" i="38"/>
  <c r="D63" i="38"/>
  <c r="AE11" i="38"/>
  <c r="D11" i="38"/>
  <c r="D62" i="38" s="1"/>
  <c r="J60" i="38"/>
  <c r="AL61" i="38"/>
  <c r="K59" i="34"/>
  <c r="B59" i="34" l="1"/>
  <c r="AC8" i="38"/>
  <c r="AC59" i="38" s="1"/>
  <c r="B8" i="38"/>
  <c r="D61" i="34"/>
  <c r="AE10" i="38"/>
  <c r="D10" i="38"/>
  <c r="D61" i="38" s="1"/>
  <c r="J59" i="34"/>
  <c r="AK8" i="38"/>
  <c r="AK59" i="38" s="1"/>
  <c r="J8" i="38"/>
  <c r="J59" i="38" s="1"/>
  <c r="H61" i="34"/>
  <c r="AI10" i="38"/>
  <c r="AI61" i="38" s="1"/>
  <c r="H10" i="38"/>
  <c r="H61" i="38" s="1"/>
  <c r="H62" i="38"/>
  <c r="AL8" i="38"/>
  <c r="AL59" i="38" s="1"/>
  <c r="K8" i="38"/>
  <c r="AE62" i="38"/>
  <c r="AE61" i="38"/>
  <c r="AJ9" i="38"/>
  <c r="I9" i="38"/>
  <c r="I60" i="34"/>
  <c r="K58" i="34"/>
  <c r="AK6" i="38" l="1"/>
  <c r="J6" i="38"/>
  <c r="I59" i="34"/>
  <c r="AJ8" i="38"/>
  <c r="AJ59" i="38" s="1"/>
  <c r="I8" i="38"/>
  <c r="AL6" i="38"/>
  <c r="K6" i="38"/>
  <c r="B57" i="34"/>
  <c r="AC7" i="38"/>
  <c r="AC58" i="38" s="1"/>
  <c r="B7" i="38"/>
  <c r="B58" i="38" s="1"/>
  <c r="AE9" i="38"/>
  <c r="AE60" i="38" s="1"/>
  <c r="D9" i="38"/>
  <c r="AI9" i="38"/>
  <c r="AI60" i="38" s="1"/>
  <c r="H9" i="38"/>
  <c r="H60" i="38" s="1"/>
  <c r="AJ60" i="38"/>
  <c r="D60" i="34"/>
  <c r="B58" i="34"/>
  <c r="J57" i="34"/>
  <c r="AK7" i="38"/>
  <c r="J7" i="38"/>
  <c r="K59" i="38"/>
  <c r="H60" i="34"/>
  <c r="J58" i="34"/>
  <c r="AC6" i="38"/>
  <c r="B6" i="38"/>
  <c r="K57" i="34"/>
  <c r="AL7" i="38"/>
  <c r="K7" i="38"/>
  <c r="I60" i="38"/>
  <c r="I59" i="38"/>
  <c r="B59" i="38"/>
  <c r="D59" i="34"/>
  <c r="H59" i="34"/>
  <c r="K57" i="38" l="1"/>
  <c r="AC57" i="38"/>
  <c r="AL58" i="38"/>
  <c r="AL57" i="38"/>
  <c r="K58" i="38"/>
  <c r="AK58" i="38"/>
  <c r="AK57" i="38"/>
  <c r="AJ6" i="38"/>
  <c r="I6" i="38"/>
  <c r="B57" i="38"/>
  <c r="AI8" i="38"/>
  <c r="H8" i="38"/>
  <c r="I57" i="34"/>
  <c r="AJ7" i="38"/>
  <c r="I7" i="38"/>
  <c r="AE8" i="38"/>
  <c r="D8" i="38"/>
  <c r="D59" i="38" s="1"/>
  <c r="D60" i="38"/>
  <c r="J58" i="38"/>
  <c r="J57" i="38"/>
  <c r="I58" i="34"/>
  <c r="D58" i="34"/>
  <c r="AI6" i="38" l="1"/>
  <c r="H6" i="38"/>
  <c r="H59" i="38"/>
  <c r="H58" i="34"/>
  <c r="H57" i="34"/>
  <c r="AI7" i="38"/>
  <c r="H7" i="38"/>
  <c r="I58" i="38"/>
  <c r="I57" i="38"/>
  <c r="AI59" i="38"/>
  <c r="AE6" i="38"/>
  <c r="D6" i="38"/>
  <c r="D57" i="34"/>
  <c r="AE7" i="38"/>
  <c r="D7" i="38"/>
  <c r="AJ58" i="38"/>
  <c r="AJ57" i="38"/>
  <c r="AE59" i="38"/>
  <c r="AI57" i="38" l="1"/>
  <c r="AI58" i="38"/>
  <c r="H57" i="38"/>
  <c r="AE57" i="38"/>
  <c r="AE58" i="38"/>
  <c r="D58" i="38"/>
  <c r="D57" i="38"/>
  <c r="H58" i="38"/>
  <c r="AC30" i="40" l="1"/>
  <c r="AC80" i="34"/>
  <c r="AM30" i="40"/>
  <c r="AM80" i="34"/>
  <c r="AK30" i="40"/>
  <c r="AK80" i="34"/>
  <c r="AD30" i="40"/>
  <c r="AD80" i="34"/>
  <c r="AG30" i="40"/>
  <c r="AG80" i="34"/>
  <c r="AK29" i="40" l="1"/>
  <c r="AK79" i="34"/>
  <c r="AI30" i="40"/>
  <c r="AI80" i="34"/>
  <c r="AH30" i="40"/>
  <c r="AH80" i="34"/>
  <c r="AL30" i="40"/>
  <c r="AL80" i="34"/>
  <c r="AF30" i="40"/>
  <c r="AF80" i="34"/>
  <c r="AG29" i="40"/>
  <c r="AG79" i="34"/>
  <c r="AD80" i="36"/>
  <c r="BE80" i="38"/>
  <c r="AM80" i="36"/>
  <c r="BN80" i="38"/>
  <c r="AE30" i="40"/>
  <c r="AE80" i="34"/>
  <c r="AN30" i="40"/>
  <c r="AN80" i="34"/>
  <c r="AG80" i="36"/>
  <c r="BH80" i="38"/>
  <c r="AK80" i="36"/>
  <c r="BL80" i="38"/>
  <c r="AC80" i="36"/>
  <c r="BD80" i="38"/>
  <c r="AO30" i="40" l="1"/>
  <c r="AO80" i="34"/>
  <c r="AG79" i="36"/>
  <c r="BH79" i="38"/>
  <c r="AC29" i="40"/>
  <c r="AC79" i="34"/>
  <c r="AL29" i="40"/>
  <c r="AL79" i="34"/>
  <c r="AO29" i="40"/>
  <c r="AO79" i="34"/>
  <c r="AF29" i="40"/>
  <c r="AF79" i="34"/>
  <c r="AM29" i="40"/>
  <c r="AM79" i="34"/>
  <c r="AF28" i="40"/>
  <c r="AF78" i="34"/>
  <c r="AN80" i="36"/>
  <c r="BO80" i="38"/>
  <c r="AI80" i="36"/>
  <c r="BJ80" i="38"/>
  <c r="AI29" i="40"/>
  <c r="AI79" i="34"/>
  <c r="AH29" i="40"/>
  <c r="AH79" i="34"/>
  <c r="AL80" i="36"/>
  <c r="BM80" i="38"/>
  <c r="AD29" i="40"/>
  <c r="AD79" i="34"/>
  <c r="AJ30" i="40"/>
  <c r="AJ80" i="34"/>
  <c r="AE80" i="36"/>
  <c r="BF80" i="38"/>
  <c r="AF80" i="36"/>
  <c r="BG80" i="38"/>
  <c r="AH80" i="36"/>
  <c r="BI80" i="38"/>
  <c r="AK79" i="36"/>
  <c r="BL79" i="38"/>
  <c r="AJ29" i="40" l="1"/>
  <c r="AJ79" i="34"/>
  <c r="AL28" i="40"/>
  <c r="AL78" i="34"/>
  <c r="AG28" i="40"/>
  <c r="AG78" i="34"/>
  <c r="AN29" i="40"/>
  <c r="AN79" i="34"/>
  <c r="AE29" i="40"/>
  <c r="AE79" i="34"/>
  <c r="AK28" i="40"/>
  <c r="AK78" i="34"/>
  <c r="AN28" i="40"/>
  <c r="AN78" i="34"/>
  <c r="AH28" i="40"/>
  <c r="AH78" i="34"/>
  <c r="AD79" i="36"/>
  <c r="BE79" i="38"/>
  <c r="AH79" i="36"/>
  <c r="BI79" i="38"/>
  <c r="AF78" i="36"/>
  <c r="BG78" i="38"/>
  <c r="AF79" i="36"/>
  <c r="BG79" i="38"/>
  <c r="AL79" i="36"/>
  <c r="BM79" i="38"/>
  <c r="AE28" i="40"/>
  <c r="AE78" i="34"/>
  <c r="AM27" i="40"/>
  <c r="AM77" i="34"/>
  <c r="AG27" i="40"/>
  <c r="AG77" i="34"/>
  <c r="AM28" i="40"/>
  <c r="AM78" i="34"/>
  <c r="AO28" i="40"/>
  <c r="AO78" i="34"/>
  <c r="AK27" i="40"/>
  <c r="AK77" i="34"/>
  <c r="AC28" i="40"/>
  <c r="AC78" i="34"/>
  <c r="AF27" i="40"/>
  <c r="AF77" i="34"/>
  <c r="AJ28" i="40"/>
  <c r="AJ78" i="34"/>
  <c r="AJ80" i="36"/>
  <c r="BK80" i="38"/>
  <c r="AI79" i="36"/>
  <c r="BJ79" i="38"/>
  <c r="AM79" i="36"/>
  <c r="BN79" i="38"/>
  <c r="AO79" i="36"/>
  <c r="BP79" i="38"/>
  <c r="AC79" i="36"/>
  <c r="BD79" i="38"/>
  <c r="AO80" i="36"/>
  <c r="BP80" i="38"/>
  <c r="AH27" i="40" l="1"/>
  <c r="AH77" i="34"/>
  <c r="AJ78" i="36"/>
  <c r="BK78" i="38"/>
  <c r="AC78" i="36"/>
  <c r="BD78" i="38"/>
  <c r="AO78" i="36"/>
  <c r="BP78" i="38"/>
  <c r="AG77" i="36"/>
  <c r="BH77" i="38"/>
  <c r="AE78" i="36"/>
  <c r="BF78" i="38"/>
  <c r="AH78" i="36"/>
  <c r="BI78" i="38"/>
  <c r="AK78" i="36"/>
  <c r="BL78" i="38"/>
  <c r="AN79" i="36"/>
  <c r="BO79" i="38"/>
  <c r="AL78" i="36"/>
  <c r="BM78" i="38"/>
  <c r="AI28" i="40"/>
  <c r="AI78" i="34"/>
  <c r="AC27" i="40"/>
  <c r="AC77" i="34"/>
  <c r="AD28" i="40"/>
  <c r="AD78" i="34"/>
  <c r="AF77" i="36"/>
  <c r="BG77" i="38"/>
  <c r="AK77" i="36"/>
  <c r="BL77" i="38"/>
  <c r="AM78" i="36"/>
  <c r="BN78" i="38"/>
  <c r="AM77" i="36"/>
  <c r="BN77" i="38"/>
  <c r="AN78" i="36"/>
  <c r="BO78" i="38"/>
  <c r="AE79" i="36"/>
  <c r="BF79" i="38"/>
  <c r="AG78" i="36"/>
  <c r="BH78" i="38"/>
  <c r="AJ79" i="36"/>
  <c r="BK79" i="38"/>
  <c r="AD27" i="40" l="1"/>
  <c r="AD77" i="34"/>
  <c r="AD26" i="40"/>
  <c r="AD76" i="34"/>
  <c r="AJ27" i="40"/>
  <c r="AJ77" i="34"/>
  <c r="AI27" i="40"/>
  <c r="AI77" i="34"/>
  <c r="AL27" i="40"/>
  <c r="AL77" i="34"/>
  <c r="AC77" i="36"/>
  <c r="BD77" i="38"/>
  <c r="AN27" i="40"/>
  <c r="AN77" i="34"/>
  <c r="AO27" i="40"/>
  <c r="AO77" i="34"/>
  <c r="AD78" i="36"/>
  <c r="BE78" i="38"/>
  <c r="AI78" i="36"/>
  <c r="BJ78" i="38"/>
  <c r="AH77" i="36"/>
  <c r="BI77" i="38"/>
  <c r="AG26" i="40" l="1"/>
  <c r="AG76" i="34"/>
  <c r="AK26" i="40"/>
  <c r="AK76" i="34"/>
  <c r="AE27" i="40"/>
  <c r="AE77" i="34"/>
  <c r="AO77" i="36"/>
  <c r="BP77" i="38"/>
  <c r="AI77" i="36"/>
  <c r="BJ77" i="38"/>
  <c r="AD76" i="36"/>
  <c r="BE76" i="38"/>
  <c r="AH26" i="40"/>
  <c r="AH76" i="34"/>
  <c r="AN77" i="36"/>
  <c r="BO77" i="38"/>
  <c r="AL77" i="36"/>
  <c r="BM77" i="38"/>
  <c r="AJ77" i="36"/>
  <c r="BK77" i="38"/>
  <c r="AD77" i="36"/>
  <c r="BE77" i="38"/>
  <c r="AH25" i="40" l="1"/>
  <c r="AH75" i="34"/>
  <c r="AM25" i="40"/>
  <c r="AM75" i="34"/>
  <c r="AC25" i="40"/>
  <c r="AC75" i="34"/>
  <c r="AC26" i="40"/>
  <c r="AC76" i="34"/>
  <c r="AL25" i="40"/>
  <c r="AL75" i="34"/>
  <c r="AF26" i="40"/>
  <c r="AF76" i="34"/>
  <c r="AK76" i="36"/>
  <c r="BL76" i="38"/>
  <c r="AD25" i="40"/>
  <c r="AD75" i="34"/>
  <c r="AG25" i="40"/>
  <c r="AG75" i="34"/>
  <c r="AM26" i="40"/>
  <c r="AM76" i="34"/>
  <c r="AL26" i="40"/>
  <c r="AL76" i="34"/>
  <c r="AH76" i="36"/>
  <c r="BI76" i="38"/>
  <c r="AE77" i="36"/>
  <c r="BF77" i="38"/>
  <c r="AG76" i="36"/>
  <c r="BH76" i="38"/>
  <c r="AI25" i="40" l="1"/>
  <c r="AI75" i="34"/>
  <c r="AF25" i="40"/>
  <c r="AF75" i="34"/>
  <c r="AJ26" i="40"/>
  <c r="AJ76" i="34"/>
  <c r="AK25" i="40"/>
  <c r="AK75" i="34"/>
  <c r="AN26" i="40"/>
  <c r="AN76" i="34"/>
  <c r="AE26" i="40"/>
  <c r="AE76" i="34"/>
  <c r="AE25" i="40"/>
  <c r="AE75" i="34"/>
  <c r="AM76" i="36"/>
  <c r="BN76" i="38"/>
  <c r="AD75" i="36"/>
  <c r="BE75" i="38"/>
  <c r="AF76" i="36"/>
  <c r="BG76" i="38"/>
  <c r="AC76" i="36"/>
  <c r="BD76" i="38"/>
  <c r="AM75" i="36"/>
  <c r="BN75" i="38"/>
  <c r="AO26" i="40"/>
  <c r="AO76" i="34"/>
  <c r="AI26" i="40"/>
  <c r="AI76" i="34"/>
  <c r="AJ25" i="40"/>
  <c r="AJ75" i="34"/>
  <c r="AO25" i="40"/>
  <c r="AO75" i="34"/>
  <c r="AL76" i="36"/>
  <c r="BM76" i="38"/>
  <c r="AG75" i="36"/>
  <c r="BH75" i="38"/>
  <c r="AL75" i="36"/>
  <c r="BM75" i="38"/>
  <c r="AC75" i="36"/>
  <c r="BD75" i="38"/>
  <c r="AH75" i="36"/>
  <c r="BI75" i="38"/>
  <c r="AL24" i="40" l="1"/>
  <c r="AL74" i="34"/>
  <c r="AM24" i="40"/>
  <c r="AM74" i="34"/>
  <c r="AK23" i="40"/>
  <c r="AK73" i="34"/>
  <c r="AF23" i="40"/>
  <c r="AF73" i="34"/>
  <c r="AO75" i="36"/>
  <c r="BP75" i="38"/>
  <c r="AI76" i="36"/>
  <c r="BJ76" i="38"/>
  <c r="AE76" i="36"/>
  <c r="BF76" i="38"/>
  <c r="AK75" i="36"/>
  <c r="BL75" i="38"/>
  <c r="AF75" i="36"/>
  <c r="BG75" i="38"/>
  <c r="AD24" i="40"/>
  <c r="AD74" i="34"/>
  <c r="AG24" i="40"/>
  <c r="AG74" i="34"/>
  <c r="AC24" i="40"/>
  <c r="AC74" i="34"/>
  <c r="AN25" i="40"/>
  <c r="AN75" i="34"/>
  <c r="AH23" i="40"/>
  <c r="AH73" i="34"/>
  <c r="AK24" i="40"/>
  <c r="AK74" i="34"/>
  <c r="AJ24" i="40"/>
  <c r="AJ74" i="34"/>
  <c r="AF24" i="40"/>
  <c r="AF74" i="34"/>
  <c r="AH24" i="40"/>
  <c r="AH74" i="34"/>
  <c r="AM22" i="40"/>
  <c r="AM72" i="34"/>
  <c r="AJ75" i="36"/>
  <c r="BK75" i="38"/>
  <c r="AO76" i="36"/>
  <c r="BP76" i="38"/>
  <c r="AE75" i="36"/>
  <c r="BF75" i="38"/>
  <c r="AN76" i="36"/>
  <c r="BO76" i="38"/>
  <c r="AJ76" i="36"/>
  <c r="BK76" i="38"/>
  <c r="AI75" i="36"/>
  <c r="BJ75" i="38"/>
  <c r="AG23" i="40" l="1"/>
  <c r="AG73" i="34"/>
  <c r="AO24" i="40"/>
  <c r="AO74" i="34"/>
  <c r="AC22" i="40"/>
  <c r="AC72" i="34"/>
  <c r="AM23" i="40"/>
  <c r="AM73" i="34"/>
  <c r="AC23" i="40"/>
  <c r="AC73" i="34"/>
  <c r="AD23" i="40"/>
  <c r="AD73" i="34"/>
  <c r="AI24" i="40"/>
  <c r="AI74" i="34"/>
  <c r="AD22" i="40"/>
  <c r="AD72" i="34"/>
  <c r="AH22" i="40"/>
  <c r="AH72" i="34"/>
  <c r="AG22" i="40"/>
  <c r="AG72" i="34"/>
  <c r="AH74" i="36"/>
  <c r="BI74" i="38"/>
  <c r="AJ74" i="36"/>
  <c r="BK74" i="38"/>
  <c r="AH73" i="36"/>
  <c r="BI73" i="38"/>
  <c r="AC74" i="36"/>
  <c r="BD74" i="38"/>
  <c r="AD74" i="36"/>
  <c r="BE74" i="38"/>
  <c r="AF73" i="36"/>
  <c r="BG73" i="38"/>
  <c r="AM74" i="36"/>
  <c r="BN74" i="38"/>
  <c r="AE24" i="40"/>
  <c r="AE74" i="34"/>
  <c r="AL23" i="40"/>
  <c r="AL73" i="34"/>
  <c r="AL22" i="40"/>
  <c r="AL72" i="34"/>
  <c r="AN24" i="40"/>
  <c r="AN74" i="34"/>
  <c r="AE23" i="40"/>
  <c r="AE73" i="34"/>
  <c r="AK22" i="40"/>
  <c r="AK72" i="34"/>
  <c r="AM72" i="36"/>
  <c r="BN72" i="38"/>
  <c r="AF74" i="36"/>
  <c r="BG74" i="38"/>
  <c r="AK74" i="36"/>
  <c r="BL74" i="38"/>
  <c r="AN75" i="36"/>
  <c r="BO75" i="38"/>
  <c r="AG74" i="36"/>
  <c r="BH74" i="38"/>
  <c r="AK73" i="36"/>
  <c r="BL73" i="38"/>
  <c r="AL74" i="36"/>
  <c r="BM74" i="38"/>
  <c r="AJ22" i="40" l="1"/>
  <c r="AJ72" i="34"/>
  <c r="AO22" i="40"/>
  <c r="AO72" i="34"/>
  <c r="AE73" i="36"/>
  <c r="BF73" i="38"/>
  <c r="AL72" i="36"/>
  <c r="BM72" i="38"/>
  <c r="AE74" i="36"/>
  <c r="BF74" i="38"/>
  <c r="AG72" i="36"/>
  <c r="BH72" i="38"/>
  <c r="AD72" i="36"/>
  <c r="BE72" i="38"/>
  <c r="AD73" i="36"/>
  <c r="BE73" i="38"/>
  <c r="AM73" i="36"/>
  <c r="BN73" i="38"/>
  <c r="AO74" i="36"/>
  <c r="BP74" i="38"/>
  <c r="AO23" i="40"/>
  <c r="AO73" i="34"/>
  <c r="AN22" i="40"/>
  <c r="AN72" i="34"/>
  <c r="AJ23" i="40"/>
  <c r="AJ73" i="34"/>
  <c r="AN23" i="40"/>
  <c r="AN73" i="34"/>
  <c r="AE22" i="40"/>
  <c r="AE72" i="34"/>
  <c r="AF22" i="40"/>
  <c r="AF72" i="34"/>
  <c r="AC21" i="40"/>
  <c r="AC71" i="34"/>
  <c r="AI23" i="40"/>
  <c r="AI73" i="34"/>
  <c r="AK72" i="36"/>
  <c r="BL72" i="38"/>
  <c r="AN74" i="36"/>
  <c r="BO74" i="38"/>
  <c r="AL73" i="36"/>
  <c r="BM73" i="38"/>
  <c r="AH72" i="36"/>
  <c r="BI72" i="38"/>
  <c r="AI74" i="36"/>
  <c r="BJ74" i="38"/>
  <c r="AC73" i="36"/>
  <c r="BD73" i="38"/>
  <c r="AC72" i="36"/>
  <c r="BD72" i="38"/>
  <c r="AG73" i="36"/>
  <c r="BH73" i="38"/>
  <c r="AK21" i="40" l="1"/>
  <c r="AK71" i="34"/>
  <c r="AC20" i="40"/>
  <c r="AC70" i="34"/>
  <c r="AG21" i="40"/>
  <c r="AG71" i="34"/>
  <c r="AD19" i="40"/>
  <c r="AD69" i="34"/>
  <c r="AH21" i="40"/>
  <c r="AH71" i="34"/>
  <c r="AM21" i="40"/>
  <c r="AM71" i="34"/>
  <c r="AI22" i="40"/>
  <c r="AI72" i="34"/>
  <c r="AK20" i="40"/>
  <c r="AK70" i="34"/>
  <c r="AI73" i="36"/>
  <c r="BJ73" i="38"/>
  <c r="AF72" i="36"/>
  <c r="BG72" i="38"/>
  <c r="AN73" i="36"/>
  <c r="BO73" i="38"/>
  <c r="AN72" i="36"/>
  <c r="BO72" i="38"/>
  <c r="AO72" i="36"/>
  <c r="BP72" i="38"/>
  <c r="AD21" i="40"/>
  <c r="AD71" i="34"/>
  <c r="AL21" i="40"/>
  <c r="AL71" i="34"/>
  <c r="AF21" i="40"/>
  <c r="AF71" i="34"/>
  <c r="AG19" i="40"/>
  <c r="AG69" i="34"/>
  <c r="AH20" i="40"/>
  <c r="AH70" i="34"/>
  <c r="AG20" i="40"/>
  <c r="AG70" i="34"/>
  <c r="AN21" i="40"/>
  <c r="AN71" i="34"/>
  <c r="AC71" i="36"/>
  <c r="BD71" i="38"/>
  <c r="AE72" i="36"/>
  <c r="BF72" i="38"/>
  <c r="AJ73" i="36"/>
  <c r="BK73" i="38"/>
  <c r="AO73" i="36"/>
  <c r="BP73" i="38"/>
  <c r="AJ72" i="36"/>
  <c r="BK72" i="38"/>
  <c r="AE21" i="40" l="1"/>
  <c r="AE71" i="34"/>
  <c r="AF19" i="40"/>
  <c r="AF69" i="34"/>
  <c r="AK19" i="40"/>
  <c r="AK69" i="34"/>
  <c r="AC19" i="40"/>
  <c r="AC69" i="34"/>
  <c r="AD20" i="40"/>
  <c r="AD70" i="34"/>
  <c r="AL20" i="40"/>
  <c r="AL70" i="34"/>
  <c r="AF20" i="40"/>
  <c r="AF70" i="34"/>
  <c r="AL19" i="40"/>
  <c r="AL69" i="34"/>
  <c r="AO21" i="40"/>
  <c r="AO71" i="34"/>
  <c r="AM19" i="40"/>
  <c r="AM69" i="34"/>
  <c r="AJ19" i="40"/>
  <c r="AJ69" i="34"/>
  <c r="AE19" i="40"/>
  <c r="AE69" i="34"/>
  <c r="AN19" i="40"/>
  <c r="AN69" i="34"/>
  <c r="AF18" i="40"/>
  <c r="AF68" i="34"/>
  <c r="AN71" i="36"/>
  <c r="BO71" i="38"/>
  <c r="AH70" i="36"/>
  <c r="BI70" i="38"/>
  <c r="AF71" i="36"/>
  <c r="BG71" i="38"/>
  <c r="AD71" i="36"/>
  <c r="BE71" i="38"/>
  <c r="AK70" i="36"/>
  <c r="BL70" i="38"/>
  <c r="AM71" i="36"/>
  <c r="BN71" i="38"/>
  <c r="AD69" i="36"/>
  <c r="BE69" i="38"/>
  <c r="AC70" i="36"/>
  <c r="BD70" i="38"/>
  <c r="AM20" i="40"/>
  <c r="AM70" i="34"/>
  <c r="AL18" i="40"/>
  <c r="AL68" i="34"/>
  <c r="AH19" i="40"/>
  <c r="AH69" i="34"/>
  <c r="AI21" i="40"/>
  <c r="AI71" i="34"/>
  <c r="AJ21" i="40"/>
  <c r="AJ71" i="34"/>
  <c r="AN20" i="40"/>
  <c r="AN70" i="34"/>
  <c r="AG70" i="36"/>
  <c r="BH70" i="38"/>
  <c r="AG69" i="36"/>
  <c r="BH69" i="38"/>
  <c r="AL71" i="36"/>
  <c r="BM71" i="38"/>
  <c r="AI72" i="36"/>
  <c r="BJ72" i="38"/>
  <c r="AH71" i="36"/>
  <c r="BI71" i="38"/>
  <c r="AG71" i="36"/>
  <c r="BH71" i="38"/>
  <c r="AK71" i="36"/>
  <c r="BL71" i="38"/>
  <c r="AO18" i="40" l="1"/>
  <c r="AO68" i="34"/>
  <c r="AO19" i="40"/>
  <c r="AO69" i="34"/>
  <c r="AI18" i="40"/>
  <c r="AI68" i="34"/>
  <c r="AL17" i="40"/>
  <c r="AL67" i="34"/>
  <c r="AK18" i="40"/>
  <c r="AK68" i="34"/>
  <c r="AG18" i="40"/>
  <c r="AG68" i="34"/>
  <c r="AN70" i="36"/>
  <c r="BO70" i="38"/>
  <c r="AI71" i="36"/>
  <c r="BJ71" i="38"/>
  <c r="AL68" i="36"/>
  <c r="BM68" i="38"/>
  <c r="AF68" i="36"/>
  <c r="BG68" i="38"/>
  <c r="AE69" i="36"/>
  <c r="BF69" i="38"/>
  <c r="AM69" i="36"/>
  <c r="BN69" i="38"/>
  <c r="AL69" i="36"/>
  <c r="BM69" i="38"/>
  <c r="AL70" i="36"/>
  <c r="BM70" i="38"/>
  <c r="AC69" i="36"/>
  <c r="BD69" i="38"/>
  <c r="AF69" i="36"/>
  <c r="BG69" i="38"/>
  <c r="AE20" i="40"/>
  <c r="AE70" i="34"/>
  <c r="AC18" i="40"/>
  <c r="AC68" i="34"/>
  <c r="AM18" i="40"/>
  <c r="AM68" i="34"/>
  <c r="AD18" i="40"/>
  <c r="AD68" i="34"/>
  <c r="AI20" i="40"/>
  <c r="AI70" i="34"/>
  <c r="AH18" i="40"/>
  <c r="AH68" i="34"/>
  <c r="AI19" i="40"/>
  <c r="AI69" i="34"/>
  <c r="AJ20" i="40"/>
  <c r="AJ70" i="34"/>
  <c r="AO20" i="40"/>
  <c r="AO70" i="34"/>
  <c r="AD17" i="40"/>
  <c r="AD67" i="34"/>
  <c r="AJ71" i="36"/>
  <c r="BK71" i="38"/>
  <c r="AH69" i="36"/>
  <c r="BI69" i="38"/>
  <c r="AM70" i="36"/>
  <c r="BN70" i="38"/>
  <c r="AN69" i="36"/>
  <c r="BO69" i="38"/>
  <c r="AJ69" i="36"/>
  <c r="BK69" i="38"/>
  <c r="AO71" i="36"/>
  <c r="BP71" i="38"/>
  <c r="AF70" i="36"/>
  <c r="BG70" i="38"/>
  <c r="AD70" i="36"/>
  <c r="BE70" i="38"/>
  <c r="AK69" i="36"/>
  <c r="BL69" i="38"/>
  <c r="AE71" i="36"/>
  <c r="BF71" i="38"/>
  <c r="AK16" i="40" l="1"/>
  <c r="AK66" i="34"/>
  <c r="AL16" i="40"/>
  <c r="AL66" i="34"/>
  <c r="AD16" i="40"/>
  <c r="AD66" i="34"/>
  <c r="AJ18" i="40"/>
  <c r="AJ68" i="34"/>
  <c r="AD67" i="36"/>
  <c r="BE67" i="38"/>
  <c r="AJ70" i="36"/>
  <c r="BK70" i="38"/>
  <c r="AH68" i="36"/>
  <c r="BI68" i="38"/>
  <c r="AD68" i="36"/>
  <c r="BE68" i="38"/>
  <c r="AC68" i="36"/>
  <c r="BD68" i="38"/>
  <c r="AG68" i="36"/>
  <c r="BH68" i="38"/>
  <c r="AL67" i="36"/>
  <c r="BM67" i="38"/>
  <c r="AO69" i="36"/>
  <c r="BP69" i="38"/>
  <c r="AH16" i="40"/>
  <c r="AH66" i="34"/>
  <c r="AM17" i="40"/>
  <c r="AM67" i="34"/>
  <c r="AN18" i="40"/>
  <c r="AN68" i="34"/>
  <c r="AG17" i="40"/>
  <c r="AG67" i="34"/>
  <c r="AF16" i="40"/>
  <c r="AF66" i="34"/>
  <c r="AH17" i="40"/>
  <c r="AH67" i="34"/>
  <c r="AE18" i="40"/>
  <c r="AE68" i="34"/>
  <c r="AK17" i="40"/>
  <c r="AK67" i="34"/>
  <c r="AO70" i="36"/>
  <c r="BP70" i="38"/>
  <c r="AI69" i="36"/>
  <c r="BJ69" i="38"/>
  <c r="AI70" i="36"/>
  <c r="BJ70" i="38"/>
  <c r="AM68" i="36"/>
  <c r="BN68" i="38"/>
  <c r="AE70" i="36"/>
  <c r="BF70" i="38"/>
  <c r="AK68" i="36"/>
  <c r="BL68" i="38"/>
  <c r="AI68" i="36"/>
  <c r="BJ68" i="38"/>
  <c r="AO68" i="36"/>
  <c r="BP68" i="38"/>
  <c r="AG16" i="40" l="1"/>
  <c r="AG66" i="34"/>
  <c r="AN16" i="40"/>
  <c r="AN66" i="34"/>
  <c r="AL15" i="40"/>
  <c r="AL65" i="34"/>
  <c r="AF15" i="40"/>
  <c r="AF65" i="34"/>
  <c r="AC17" i="40"/>
  <c r="AC67" i="34"/>
  <c r="AF17" i="40"/>
  <c r="AF67" i="34"/>
  <c r="AM16" i="40"/>
  <c r="AM66" i="34"/>
  <c r="AK67" i="36"/>
  <c r="BL67" i="38"/>
  <c r="AH67" i="36"/>
  <c r="BI67" i="38"/>
  <c r="AG67" i="36"/>
  <c r="BH67" i="38"/>
  <c r="AM67" i="36"/>
  <c r="BN67" i="38"/>
  <c r="AJ68" i="36"/>
  <c r="BK68" i="38"/>
  <c r="AL66" i="36"/>
  <c r="BM66" i="38"/>
  <c r="AG15" i="40"/>
  <c r="AG65" i="34"/>
  <c r="AO17" i="40"/>
  <c r="AO67" i="34"/>
  <c r="AC16" i="40"/>
  <c r="AC66" i="34"/>
  <c r="AN17" i="40"/>
  <c r="AN67" i="34"/>
  <c r="AO16" i="40"/>
  <c r="AO66" i="34"/>
  <c r="AE68" i="36"/>
  <c r="BF68" i="38"/>
  <c r="AF66" i="36"/>
  <c r="BG66" i="38"/>
  <c r="AN68" i="36"/>
  <c r="BO68" i="38"/>
  <c r="AH66" i="36"/>
  <c r="BI66" i="38"/>
  <c r="AD66" i="36"/>
  <c r="BE66" i="38"/>
  <c r="AK66" i="36"/>
  <c r="BL66" i="38"/>
  <c r="AJ17" i="40" l="1"/>
  <c r="AJ67" i="34"/>
  <c r="AI16" i="40"/>
  <c r="AI66" i="34"/>
  <c r="AL14" i="40"/>
  <c r="AL64" i="34"/>
  <c r="AM14" i="40"/>
  <c r="AM64" i="34"/>
  <c r="AE16" i="40"/>
  <c r="AE66" i="34"/>
  <c r="AG14" i="40"/>
  <c r="AG64" i="34"/>
  <c r="AE17" i="40"/>
  <c r="AE67" i="34"/>
  <c r="AJ16" i="40"/>
  <c r="AJ66" i="34"/>
  <c r="AF14" i="40"/>
  <c r="AF64" i="34"/>
  <c r="AH15" i="40"/>
  <c r="AH65" i="34"/>
  <c r="AO66" i="36"/>
  <c r="BP66" i="38"/>
  <c r="AC66" i="36"/>
  <c r="BD66" i="38"/>
  <c r="AG65" i="36"/>
  <c r="BH65" i="38"/>
  <c r="AF67" i="36"/>
  <c r="BG67" i="38"/>
  <c r="AF65" i="36"/>
  <c r="BG65" i="38"/>
  <c r="AN66" i="36"/>
  <c r="BO66" i="38"/>
  <c r="AM15" i="40"/>
  <c r="AM65" i="34"/>
  <c r="AC14" i="40"/>
  <c r="AC64" i="34"/>
  <c r="AI17" i="40"/>
  <c r="AI67" i="34"/>
  <c r="AN67" i="36"/>
  <c r="BO67" i="38"/>
  <c r="AO67" i="36"/>
  <c r="BP67" i="38"/>
  <c r="AM66" i="36"/>
  <c r="BN66" i="38"/>
  <c r="AC67" i="36"/>
  <c r="BD67" i="38"/>
  <c r="AL65" i="36"/>
  <c r="BM65" i="38"/>
  <c r="AG66" i="36"/>
  <c r="BH66" i="38"/>
  <c r="AH13" i="40" l="1"/>
  <c r="AH63" i="34"/>
  <c r="AD15" i="40"/>
  <c r="AD65" i="34"/>
  <c r="AD14" i="40"/>
  <c r="AD64" i="34"/>
  <c r="AK15" i="40"/>
  <c r="AK65" i="34"/>
  <c r="AC64" i="36"/>
  <c r="BD64" i="38"/>
  <c r="AH65" i="36"/>
  <c r="BI65" i="38"/>
  <c r="AJ66" i="36"/>
  <c r="BK66" i="38"/>
  <c r="AG64" i="36"/>
  <c r="BH64" i="38"/>
  <c r="AM64" i="36"/>
  <c r="BN64" i="38"/>
  <c r="AI66" i="36"/>
  <c r="BJ66" i="38"/>
  <c r="AG13" i="40"/>
  <c r="AG63" i="34"/>
  <c r="AK14" i="40"/>
  <c r="AK64" i="34"/>
  <c r="AI14" i="40"/>
  <c r="AI64" i="34"/>
  <c r="AC13" i="40"/>
  <c r="AC63" i="34"/>
  <c r="AH14" i="40"/>
  <c r="AH64" i="34"/>
  <c r="AN15" i="40"/>
  <c r="AN65" i="34"/>
  <c r="AO15" i="40"/>
  <c r="AO65" i="34"/>
  <c r="AC15" i="40"/>
  <c r="AC65" i="34"/>
  <c r="AI67" i="36"/>
  <c r="BJ67" i="38"/>
  <c r="AM65" i="36"/>
  <c r="BN65" i="38"/>
  <c r="AF64" i="36"/>
  <c r="BG64" i="38"/>
  <c r="AE67" i="36"/>
  <c r="BF67" i="38"/>
  <c r="AE66" i="36"/>
  <c r="BF66" i="38"/>
  <c r="AL64" i="36"/>
  <c r="BM64" i="38"/>
  <c r="AJ67" i="36"/>
  <c r="BK67" i="38"/>
  <c r="AN14" i="40" l="1"/>
  <c r="AN64" i="34"/>
  <c r="AC12" i="40"/>
  <c r="AC62" i="34"/>
  <c r="AM13" i="40"/>
  <c r="AM63" i="34"/>
  <c r="AI15" i="40"/>
  <c r="AI65" i="34"/>
  <c r="AJ13" i="40"/>
  <c r="AJ63" i="34"/>
  <c r="AO13" i="40"/>
  <c r="AO63" i="34"/>
  <c r="AD13" i="40"/>
  <c r="AD63" i="34"/>
  <c r="AH12" i="40"/>
  <c r="AH62" i="34"/>
  <c r="AF12" i="40"/>
  <c r="AF62" i="34"/>
  <c r="AF13" i="40"/>
  <c r="AF63" i="34"/>
  <c r="AE13" i="40"/>
  <c r="AE63" i="34"/>
  <c r="AC65" i="36"/>
  <c r="BD65" i="38"/>
  <c r="AN65" i="36"/>
  <c r="BO65" i="38"/>
  <c r="AC63" i="36"/>
  <c r="BD63" i="38"/>
  <c r="AK64" i="36"/>
  <c r="BL64" i="38"/>
  <c r="AK65" i="36"/>
  <c r="BL65" i="38"/>
  <c r="AD65" i="36"/>
  <c r="BE65" i="38"/>
  <c r="AN13" i="40"/>
  <c r="AN63" i="34"/>
  <c r="AJ15" i="40"/>
  <c r="AJ65" i="34"/>
  <c r="AL13" i="40"/>
  <c r="AL63" i="34"/>
  <c r="AE15" i="40"/>
  <c r="AE65" i="34"/>
  <c r="AK13" i="40"/>
  <c r="AK63" i="34"/>
  <c r="AG12" i="40"/>
  <c r="AG62" i="34"/>
  <c r="AO65" i="36"/>
  <c r="BP65" i="38"/>
  <c r="AH64" i="36"/>
  <c r="BI64" i="38"/>
  <c r="AI64" i="36"/>
  <c r="BJ64" i="38"/>
  <c r="AG63" i="36"/>
  <c r="BH63" i="38"/>
  <c r="AD64" i="36"/>
  <c r="BE64" i="38"/>
  <c r="AH63" i="36"/>
  <c r="BI63" i="38"/>
  <c r="AE14" i="40" l="1"/>
  <c r="AE64" i="34"/>
  <c r="AO14" i="40"/>
  <c r="AO64" i="34"/>
  <c r="AI13" i="40"/>
  <c r="AI63" i="34"/>
  <c r="AL12" i="40"/>
  <c r="AL62" i="34"/>
  <c r="AF11" i="40"/>
  <c r="AF61" i="34"/>
  <c r="AK63" i="36"/>
  <c r="BL63" i="38"/>
  <c r="AL63" i="36"/>
  <c r="BM63" i="38"/>
  <c r="AN63" i="36"/>
  <c r="BO63" i="38"/>
  <c r="AF63" i="36"/>
  <c r="BG63" i="38"/>
  <c r="AH62" i="36"/>
  <c r="BI62" i="38"/>
  <c r="AO63" i="36"/>
  <c r="BP63" i="38"/>
  <c r="AI65" i="36"/>
  <c r="BJ65" i="38"/>
  <c r="AC62" i="36"/>
  <c r="BD62" i="38"/>
  <c r="AJ14" i="40"/>
  <c r="AJ64" i="34"/>
  <c r="AM12" i="40"/>
  <c r="AM62" i="34"/>
  <c r="AG62" i="36"/>
  <c r="BH62" i="38"/>
  <c r="AE65" i="36"/>
  <c r="BF65" i="38"/>
  <c r="AJ65" i="36"/>
  <c r="BK65" i="38"/>
  <c r="AE63" i="36"/>
  <c r="BF63" i="38"/>
  <c r="AF62" i="36"/>
  <c r="BG62" i="38"/>
  <c r="AD63" i="36"/>
  <c r="BE63" i="38"/>
  <c r="AJ63" i="36"/>
  <c r="BK63" i="38"/>
  <c r="AM63" i="36"/>
  <c r="BN63" i="38"/>
  <c r="AN64" i="36"/>
  <c r="BO64" i="38"/>
  <c r="AG11" i="40" l="1"/>
  <c r="AG61" i="34"/>
  <c r="AD11" i="40"/>
  <c r="AD61" i="34"/>
  <c r="AD12" i="40"/>
  <c r="AD62" i="34"/>
  <c r="AJ64" i="36"/>
  <c r="BK64" i="38"/>
  <c r="AL62" i="36"/>
  <c r="BM62" i="38"/>
  <c r="AO64" i="36"/>
  <c r="BP64" i="38"/>
  <c r="AC11" i="40"/>
  <c r="AC61" i="34"/>
  <c r="AM11" i="40"/>
  <c r="AM61" i="34"/>
  <c r="AO11" i="40"/>
  <c r="AO61" i="34"/>
  <c r="AK12" i="40"/>
  <c r="AK62" i="34"/>
  <c r="AJ12" i="40"/>
  <c r="AJ62" i="34"/>
  <c r="AK11" i="40"/>
  <c r="AK61" i="34"/>
  <c r="AL11" i="40"/>
  <c r="AL61" i="34"/>
  <c r="AN12" i="40"/>
  <c r="AN62" i="34"/>
  <c r="AI11" i="40"/>
  <c r="AI61" i="34"/>
  <c r="AN11" i="40"/>
  <c r="AN61" i="34"/>
  <c r="AH11" i="40"/>
  <c r="AH61" i="34"/>
  <c r="AM62" i="36"/>
  <c r="BN62" i="38"/>
  <c r="AF61" i="36"/>
  <c r="BG61" i="38"/>
  <c r="AI63" i="36"/>
  <c r="BJ63" i="38"/>
  <c r="AE64" i="36"/>
  <c r="BF64" i="38"/>
  <c r="AO12" i="40" l="1"/>
  <c r="AO62" i="34"/>
  <c r="AJ11" i="40"/>
  <c r="AJ61" i="34"/>
  <c r="AM10" i="40"/>
  <c r="AM60" i="34"/>
  <c r="AE12" i="40"/>
  <c r="AE62" i="34"/>
  <c r="AN61" i="36"/>
  <c r="BO61" i="38"/>
  <c r="AN62" i="36"/>
  <c r="BO62" i="38"/>
  <c r="AK61" i="36"/>
  <c r="BL61" i="38"/>
  <c r="AK62" i="36"/>
  <c r="BL62" i="38"/>
  <c r="AM61" i="36"/>
  <c r="BN61" i="38"/>
  <c r="AD61" i="36"/>
  <c r="BE61" i="38"/>
  <c r="AI12" i="40"/>
  <c r="AI62" i="34"/>
  <c r="AE11" i="40"/>
  <c r="AE61" i="34"/>
  <c r="AD10" i="40"/>
  <c r="AD60" i="34"/>
  <c r="AF10" i="40"/>
  <c r="AF60" i="34"/>
  <c r="AH61" i="36"/>
  <c r="BI61" i="38"/>
  <c r="AI61" i="36"/>
  <c r="BJ61" i="38"/>
  <c r="AL61" i="36"/>
  <c r="BM61" i="38"/>
  <c r="AJ62" i="36"/>
  <c r="BK62" i="38"/>
  <c r="AO61" i="36"/>
  <c r="BP61" i="38"/>
  <c r="AC61" i="36"/>
  <c r="BD61" i="38"/>
  <c r="AD62" i="36"/>
  <c r="BE62" i="38"/>
  <c r="AG61" i="36"/>
  <c r="BH61" i="38"/>
  <c r="AN10" i="40" l="1"/>
  <c r="AN60" i="34"/>
  <c r="AL10" i="40"/>
  <c r="AL60" i="34"/>
  <c r="AF8" i="40"/>
  <c r="AF58" i="34"/>
  <c r="AC10" i="40"/>
  <c r="AC60" i="34"/>
  <c r="AG8" i="40"/>
  <c r="AG58" i="34"/>
  <c r="AE10" i="40"/>
  <c r="AE60" i="34"/>
  <c r="AF60" i="36"/>
  <c r="BG60" i="38"/>
  <c r="AE61" i="36"/>
  <c r="BF61" i="38"/>
  <c r="AE62" i="36"/>
  <c r="BF62" i="38"/>
  <c r="AJ61" i="36"/>
  <c r="BK61" i="38"/>
  <c r="AM9" i="40"/>
  <c r="AM59" i="34"/>
  <c r="AG10" i="40"/>
  <c r="AG60" i="34"/>
  <c r="AK10" i="40"/>
  <c r="AK60" i="34"/>
  <c r="AH10" i="40"/>
  <c r="AH60" i="34"/>
  <c r="AG9" i="40"/>
  <c r="AG59" i="34"/>
  <c r="AH9" i="40"/>
  <c r="AH59" i="34"/>
  <c r="AM8" i="40"/>
  <c r="AM58" i="34"/>
  <c r="AC9" i="40"/>
  <c r="AC59" i="34"/>
  <c r="AD60" i="36"/>
  <c r="BE60" i="38"/>
  <c r="AI62" i="36"/>
  <c r="BJ62" i="38"/>
  <c r="AM60" i="36"/>
  <c r="BN60" i="38"/>
  <c r="AO62" i="36"/>
  <c r="BP62" i="38"/>
  <c r="AK9" i="40" l="1"/>
  <c r="AK59" i="34"/>
  <c r="AJ8" i="40"/>
  <c r="AJ58" i="34"/>
  <c r="AG7" i="40"/>
  <c r="AG57" i="34"/>
  <c r="AO10" i="40"/>
  <c r="AO60" i="34"/>
  <c r="AL9" i="40"/>
  <c r="AL59" i="34"/>
  <c r="AI10" i="40"/>
  <c r="AI60" i="34"/>
  <c r="AC59" i="36"/>
  <c r="BD59" i="38"/>
  <c r="AH59" i="36"/>
  <c r="BI59" i="38"/>
  <c r="AH60" i="36"/>
  <c r="BI60" i="38"/>
  <c r="AG60" i="36"/>
  <c r="BH60" i="38"/>
  <c r="AE60" i="36"/>
  <c r="BF60" i="38"/>
  <c r="AC60" i="36"/>
  <c r="BD60" i="38"/>
  <c r="AL60" i="36"/>
  <c r="BM60" i="38"/>
  <c r="AC7" i="40"/>
  <c r="AC57" i="34"/>
  <c r="AK8" i="40"/>
  <c r="AK58" i="34"/>
  <c r="AI9" i="40"/>
  <c r="AI59" i="34"/>
  <c r="AF9" i="40"/>
  <c r="AF59" i="34"/>
  <c r="AD9" i="40"/>
  <c r="AD59" i="34"/>
  <c r="AL8" i="40"/>
  <c r="AL58" i="34"/>
  <c r="AJ10" i="40"/>
  <c r="AJ60" i="34"/>
  <c r="AJ9" i="40"/>
  <c r="AJ59" i="34"/>
  <c r="AD7" i="40"/>
  <c r="AD57" i="34"/>
  <c r="AC8" i="40"/>
  <c r="AC58" i="34"/>
  <c r="AH8" i="40"/>
  <c r="AH58" i="34"/>
  <c r="AD8" i="40"/>
  <c r="AD58" i="34"/>
  <c r="AM58" i="36"/>
  <c r="BN58" i="38"/>
  <c r="AG59" i="36"/>
  <c r="BH59" i="38"/>
  <c r="AK60" i="36"/>
  <c r="BL60" i="38"/>
  <c r="AM59" i="36"/>
  <c r="BN59" i="38"/>
  <c r="AG58" i="36"/>
  <c r="BH58" i="38"/>
  <c r="AF58" i="36"/>
  <c r="BG58" i="38"/>
  <c r="AN60" i="36"/>
  <c r="BO60" i="38"/>
  <c r="AO8" i="40" l="1"/>
  <c r="AO58" i="34"/>
  <c r="AI8" i="40"/>
  <c r="AI58" i="34"/>
  <c r="AE8" i="40"/>
  <c r="AE58" i="34"/>
  <c r="AO7" i="40"/>
  <c r="AO57" i="34"/>
  <c r="AM7" i="40"/>
  <c r="AM57" i="34"/>
  <c r="AO9" i="40"/>
  <c r="AO59" i="34"/>
  <c r="AH58" i="36"/>
  <c r="BI58" i="38"/>
  <c r="AD57" i="36"/>
  <c r="BE57" i="38"/>
  <c r="AJ60" i="36"/>
  <c r="BK60" i="38"/>
  <c r="AD59" i="36"/>
  <c r="BE59" i="38"/>
  <c r="AI59" i="36"/>
  <c r="BJ59" i="38"/>
  <c r="AC57" i="36"/>
  <c r="BD57" i="38"/>
  <c r="AI60" i="36"/>
  <c r="BJ60" i="38"/>
  <c r="AO60" i="36"/>
  <c r="BP60" i="38"/>
  <c r="AJ58" i="36"/>
  <c r="BK58" i="38"/>
  <c r="AK7" i="40"/>
  <c r="AK57" i="34"/>
  <c r="AN9" i="40"/>
  <c r="AN59" i="34"/>
  <c r="AE9" i="40"/>
  <c r="AE59" i="34"/>
  <c r="AN8" i="40"/>
  <c r="AN58" i="34"/>
  <c r="AD58" i="36"/>
  <c r="BE58" i="38"/>
  <c r="AC58" i="36"/>
  <c r="BD58" i="38"/>
  <c r="AJ59" i="36"/>
  <c r="BK59" i="38"/>
  <c r="AL58" i="36"/>
  <c r="BM58" i="38"/>
  <c r="AF59" i="36"/>
  <c r="BG59" i="38"/>
  <c r="AK58" i="36"/>
  <c r="BL58" i="38"/>
  <c r="AL59" i="36"/>
  <c r="BM59" i="38"/>
  <c r="AG57" i="36"/>
  <c r="BH57" i="38"/>
  <c r="AK59" i="36"/>
  <c r="BL59" i="38"/>
  <c r="AI7" i="40" l="1"/>
  <c r="AI57" i="34"/>
  <c r="AL7" i="40"/>
  <c r="AL57" i="34"/>
  <c r="AE59" i="36"/>
  <c r="BF59" i="38"/>
  <c r="AK57" i="36"/>
  <c r="BL57" i="38"/>
  <c r="AO59" i="36"/>
  <c r="BP59" i="38"/>
  <c r="AO57" i="36"/>
  <c r="BP57" i="38"/>
  <c r="AI58" i="36"/>
  <c r="BJ58" i="38"/>
  <c r="AF7" i="40"/>
  <c r="AF57" i="34"/>
  <c r="AH7" i="40"/>
  <c r="AH57" i="34"/>
  <c r="AN58" i="36"/>
  <c r="BO58" i="38"/>
  <c r="AN59" i="36"/>
  <c r="BO59" i="38"/>
  <c r="AM57" i="36"/>
  <c r="BN57" i="38"/>
  <c r="AE58" i="36"/>
  <c r="BF58" i="38"/>
  <c r="AO58" i="36"/>
  <c r="BP58" i="38"/>
  <c r="AN7" i="40" l="1"/>
  <c r="AN57" i="34"/>
  <c r="AJ7" i="40"/>
  <c r="AJ57" i="34"/>
  <c r="AF57" i="36"/>
  <c r="BG57" i="38"/>
  <c r="AL57" i="36"/>
  <c r="BM57" i="38"/>
  <c r="AE7" i="40"/>
  <c r="AE57" i="34"/>
  <c r="AH57" i="36"/>
  <c r="BI57" i="38"/>
  <c r="AI57" i="36"/>
  <c r="BJ57" i="38"/>
  <c r="AJ57" i="36" l="1"/>
  <c r="BK57" i="38"/>
  <c r="AE57" i="36"/>
  <c r="BF57" i="38"/>
  <c r="AN57" i="36"/>
  <c r="BO57" i="38"/>
  <c r="M102" i="35" l="1"/>
  <c r="AN102" i="35" s="1"/>
  <c r="D102" i="35"/>
  <c r="AE102" i="35" s="1"/>
  <c r="I102" i="35"/>
  <c r="AJ102" i="35" s="1"/>
  <c r="H102" i="35"/>
  <c r="AI102" i="35" s="1"/>
  <c r="D102" i="45" l="1"/>
  <c r="D51" i="37"/>
  <c r="D102" i="37" s="1"/>
  <c r="N102" i="45"/>
  <c r="N51" i="37"/>
  <c r="N102" i="37" s="1"/>
  <c r="M102" i="45"/>
  <c r="M51" i="37"/>
  <c r="N102" i="35"/>
  <c r="AO102" i="35" s="1"/>
  <c r="I102" i="45"/>
  <c r="I51" i="37"/>
  <c r="I102" i="37" s="1"/>
  <c r="M101" i="35"/>
  <c r="AN101" i="35" s="1"/>
  <c r="N101" i="35"/>
  <c r="AO101" i="35" s="1"/>
  <c r="N50" i="37"/>
  <c r="N101" i="37" s="1"/>
  <c r="I101" i="35"/>
  <c r="AJ101" i="35" s="1"/>
  <c r="D101" i="45"/>
  <c r="M50" i="37" l="1"/>
  <c r="M101" i="45"/>
  <c r="D100" i="35"/>
  <c r="AE100" i="35" s="1"/>
  <c r="D101" i="35"/>
  <c r="AE101" i="35" s="1"/>
  <c r="H101" i="35"/>
  <c r="AI101" i="35" s="1"/>
  <c r="G102" i="35"/>
  <c r="AH102" i="35" s="1"/>
  <c r="C102" i="45"/>
  <c r="C51" i="37"/>
  <c r="M101" i="37"/>
  <c r="M102" i="37"/>
  <c r="C102" i="35"/>
  <c r="AD102" i="35" s="1"/>
  <c r="E102" i="35"/>
  <c r="AF102" i="35" s="1"/>
  <c r="I101" i="45"/>
  <c r="I50" i="37"/>
  <c r="I101" i="37" s="1"/>
  <c r="H102" i="45"/>
  <c r="H51" i="37"/>
  <c r="H102" i="37" s="1"/>
  <c r="D50" i="37"/>
  <c r="D101" i="37" s="1"/>
  <c r="N100" i="35"/>
  <c r="AO100" i="35" s="1"/>
  <c r="N101" i="45"/>
  <c r="M100" i="35"/>
  <c r="AN100" i="35" s="1"/>
  <c r="I103" i="35"/>
  <c r="AJ103" i="35" s="1"/>
  <c r="K102" i="35"/>
  <c r="AL102" i="35" s="1"/>
  <c r="D103" i="35"/>
  <c r="AE103" i="35" s="1"/>
  <c r="D49" i="37"/>
  <c r="D100" i="37" s="1"/>
  <c r="G101" i="35"/>
  <c r="AH101" i="35" s="1"/>
  <c r="N103" i="35"/>
  <c r="AO103" i="35" s="1"/>
  <c r="I100" i="35" l="1"/>
  <c r="AJ100" i="35" s="1"/>
  <c r="I99" i="35"/>
  <c r="AJ99" i="35" s="1"/>
  <c r="N100" i="45"/>
  <c r="N49" i="37"/>
  <c r="N100" i="37" s="1"/>
  <c r="M49" i="37"/>
  <c r="D103" i="45"/>
  <c r="D53" i="37"/>
  <c r="D103" i="37" s="1"/>
  <c r="I49" i="37"/>
  <c r="I100" i="37" s="1"/>
  <c r="C100" i="35"/>
  <c r="AD100" i="35" s="1"/>
  <c r="I103" i="45"/>
  <c r="I53" i="37"/>
  <c r="I103" i="37" s="1"/>
  <c r="C101" i="45"/>
  <c r="C50" i="37"/>
  <c r="J102" i="35"/>
  <c r="AK102" i="35" s="1"/>
  <c r="D100" i="45"/>
  <c r="I100" i="45"/>
  <c r="C102" i="37"/>
  <c r="N99" i="35"/>
  <c r="AO99" i="35" s="1"/>
  <c r="M100" i="45"/>
  <c r="N103" i="45"/>
  <c r="N53" i="37"/>
  <c r="N103" i="37" s="1"/>
  <c r="H101" i="45"/>
  <c r="H50" i="37"/>
  <c r="H101" i="37" s="1"/>
  <c r="G102" i="45"/>
  <c r="G51" i="37"/>
  <c r="E102" i="45"/>
  <c r="E51" i="37"/>
  <c r="E102" i="37" s="1"/>
  <c r="C101" i="35"/>
  <c r="AD101" i="35" s="1"/>
  <c r="H100" i="35"/>
  <c r="AI100" i="35" s="1"/>
  <c r="M99" i="35"/>
  <c r="AN99" i="35" s="1"/>
  <c r="E101" i="45"/>
  <c r="C49" i="37"/>
  <c r="C103" i="35"/>
  <c r="AD103" i="35" s="1"/>
  <c r="M103" i="35"/>
  <c r="AN103" i="35" s="1"/>
  <c r="E103" i="35"/>
  <c r="AF103" i="35" s="1"/>
  <c r="H103" i="35"/>
  <c r="AI103" i="35" s="1"/>
  <c r="M99" i="45"/>
  <c r="I99" i="45"/>
  <c r="N98" i="35"/>
  <c r="AO98" i="35" s="1"/>
  <c r="I98" i="35"/>
  <c r="AJ98" i="35" s="1"/>
  <c r="N99" i="45"/>
  <c r="C99" i="35"/>
  <c r="AD99" i="35" s="1"/>
  <c r="H49" i="37" l="1"/>
  <c r="H100" i="37" s="1"/>
  <c r="E100" i="35"/>
  <c r="AF100" i="35" s="1"/>
  <c r="E101" i="35"/>
  <c r="AF101" i="35" s="1"/>
  <c r="D99" i="45"/>
  <c r="D48" i="37"/>
  <c r="K101" i="35"/>
  <c r="AL101" i="35" s="1"/>
  <c r="J102" i="45"/>
  <c r="J51" i="37"/>
  <c r="J102" i="37" s="1"/>
  <c r="G102" i="37"/>
  <c r="C100" i="37"/>
  <c r="L102" i="35"/>
  <c r="AM102" i="35" s="1"/>
  <c r="D98" i="35"/>
  <c r="AE98" i="35" s="1"/>
  <c r="D99" i="35"/>
  <c r="AE99" i="35" s="1"/>
  <c r="M48" i="37"/>
  <c r="M99" i="37" s="1"/>
  <c r="C103" i="45"/>
  <c r="C53" i="37"/>
  <c r="C103" i="37" s="1"/>
  <c r="E50" i="37"/>
  <c r="E101" i="37" s="1"/>
  <c r="C100" i="45"/>
  <c r="G50" i="37"/>
  <c r="G101" i="37" s="1"/>
  <c r="K102" i="45"/>
  <c r="K51" i="37"/>
  <c r="K102" i="37" s="1"/>
  <c r="N48" i="37"/>
  <c r="F102" i="35"/>
  <c r="AG102" i="35" s="1"/>
  <c r="I48" i="37"/>
  <c r="I99" i="37" s="1"/>
  <c r="H103" i="45"/>
  <c r="H53" i="37"/>
  <c r="H103" i="37" s="1"/>
  <c r="E103" i="45"/>
  <c r="E53" i="37"/>
  <c r="E103" i="37" s="1"/>
  <c r="M103" i="45"/>
  <c r="M53" i="37"/>
  <c r="M103" i="37" s="1"/>
  <c r="G101" i="45"/>
  <c r="H100" i="45"/>
  <c r="C101" i="37"/>
  <c r="M100" i="37"/>
  <c r="E49" i="37"/>
  <c r="G49" i="37"/>
  <c r="G100" i="37" s="1"/>
  <c r="K50" i="37"/>
  <c r="K101" i="37" s="1"/>
  <c r="I47" i="37"/>
  <c r="G103" i="35"/>
  <c r="AH103" i="35" s="1"/>
  <c r="K103" i="35"/>
  <c r="AL103" i="35" s="1"/>
  <c r="F103" i="35"/>
  <c r="AG103" i="35" s="1"/>
  <c r="H98" i="35" l="1"/>
  <c r="AI98" i="35" s="1"/>
  <c r="H99" i="35"/>
  <c r="AI99" i="35" s="1"/>
  <c r="H48" i="37"/>
  <c r="H99" i="37" s="1"/>
  <c r="L102" i="45"/>
  <c r="L51" i="37"/>
  <c r="N47" i="37"/>
  <c r="N98" i="37" s="1"/>
  <c r="G99" i="35"/>
  <c r="AH99" i="35" s="1"/>
  <c r="G100" i="35"/>
  <c r="AH100" i="35" s="1"/>
  <c r="D47" i="37"/>
  <c r="I98" i="45"/>
  <c r="N99" i="37"/>
  <c r="K101" i="45"/>
  <c r="I98" i="37"/>
  <c r="M97" i="35"/>
  <c r="AN97" i="35" s="1"/>
  <c r="M98" i="35"/>
  <c r="AN98" i="35" s="1"/>
  <c r="E100" i="37"/>
  <c r="N98" i="45"/>
  <c r="N97" i="35"/>
  <c r="AO97" i="35" s="1"/>
  <c r="D99" i="37"/>
  <c r="D98" i="37"/>
  <c r="F103" i="45"/>
  <c r="F53" i="37"/>
  <c r="F103" i="37" s="1"/>
  <c r="B102" i="45"/>
  <c r="B51" i="37"/>
  <c r="K103" i="45"/>
  <c r="K53" i="37"/>
  <c r="K103" i="37" s="1"/>
  <c r="M47" i="37"/>
  <c r="M98" i="37" s="1"/>
  <c r="F101" i="35"/>
  <c r="AG101" i="35" s="1"/>
  <c r="G100" i="45"/>
  <c r="E100" i="45"/>
  <c r="M98" i="45"/>
  <c r="D98" i="45"/>
  <c r="I97" i="35"/>
  <c r="AJ97" i="35" s="1"/>
  <c r="G103" i="45"/>
  <c r="G53" i="37"/>
  <c r="G103" i="37" s="1"/>
  <c r="B101" i="35"/>
  <c r="AC101" i="35" s="1"/>
  <c r="B102" i="35"/>
  <c r="AC102" i="35" s="1"/>
  <c r="C99" i="45"/>
  <c r="C48" i="37"/>
  <c r="C99" i="37" s="1"/>
  <c r="F102" i="45"/>
  <c r="F51" i="37"/>
  <c r="F102" i="37" s="1"/>
  <c r="C98" i="35"/>
  <c r="AD98" i="35" s="1"/>
  <c r="L101" i="35"/>
  <c r="AM101" i="35" s="1"/>
  <c r="K100" i="35"/>
  <c r="AL100" i="35" s="1"/>
  <c r="H99" i="45"/>
  <c r="F50" i="37"/>
  <c r="B103" i="35"/>
  <c r="AC103" i="35" s="1"/>
  <c r="J103" i="35"/>
  <c r="AK103" i="35" s="1"/>
  <c r="H104" i="35"/>
  <c r="AI104" i="35" s="1"/>
  <c r="L103" i="35"/>
  <c r="AM103" i="35" s="1"/>
  <c r="M104" i="35"/>
  <c r="AN104" i="35" s="1"/>
  <c r="B50" i="37"/>
  <c r="I104" i="35"/>
  <c r="AJ104" i="35" s="1"/>
  <c r="C98" i="45" l="1"/>
  <c r="C47" i="37"/>
  <c r="C98" i="37" s="1"/>
  <c r="B103" i="45"/>
  <c r="B53" i="37"/>
  <c r="B103" i="37" s="1"/>
  <c r="F101" i="37"/>
  <c r="M46" i="37"/>
  <c r="M97" i="37" s="1"/>
  <c r="B101" i="45"/>
  <c r="J50" i="37"/>
  <c r="J101" i="37" s="1"/>
  <c r="J101" i="45"/>
  <c r="L103" i="45"/>
  <c r="L53" i="37"/>
  <c r="L103" i="37" s="1"/>
  <c r="K100" i="45"/>
  <c r="K49" i="37"/>
  <c r="J100" i="35"/>
  <c r="AK100" i="35" s="1"/>
  <c r="J101" i="35"/>
  <c r="AK101" i="35" s="1"/>
  <c r="D97" i="35"/>
  <c r="AE97" i="35" s="1"/>
  <c r="N46" i="37"/>
  <c r="N97" i="37" s="1"/>
  <c r="D46" i="37"/>
  <c r="I97" i="45"/>
  <c r="I46" i="37"/>
  <c r="I97" i="37" s="1"/>
  <c r="H47" i="37"/>
  <c r="F101" i="45"/>
  <c r="D97" i="45"/>
  <c r="I104" i="45"/>
  <c r="I54" i="37"/>
  <c r="I104" i="37" s="1"/>
  <c r="L101" i="45"/>
  <c r="L50" i="37"/>
  <c r="L101" i="37" s="1"/>
  <c r="G99" i="45"/>
  <c r="G48" i="37"/>
  <c r="G99" i="37" s="1"/>
  <c r="E99" i="45"/>
  <c r="E48" i="37"/>
  <c r="E99" i="37" s="1"/>
  <c r="M97" i="45"/>
  <c r="B102" i="37"/>
  <c r="B101" i="37"/>
  <c r="N97" i="45"/>
  <c r="N96" i="35"/>
  <c r="AO96" i="35" s="1"/>
  <c r="E98" i="35"/>
  <c r="AF98" i="35" s="1"/>
  <c r="E99" i="35"/>
  <c r="AF99" i="35" s="1"/>
  <c r="M104" i="45"/>
  <c r="M54" i="37"/>
  <c r="M104" i="37" s="1"/>
  <c r="H104" i="45"/>
  <c r="H54" i="37"/>
  <c r="H104" i="37" s="1"/>
  <c r="J103" i="45"/>
  <c r="J53" i="37"/>
  <c r="J103" i="37" s="1"/>
  <c r="L102" i="37"/>
  <c r="H98" i="45"/>
  <c r="D45" i="37"/>
  <c r="H46" i="37"/>
  <c r="E47" i="37"/>
  <c r="E97" i="35"/>
  <c r="AF97" i="35" s="1"/>
  <c r="C97" i="45"/>
  <c r="J99" i="35"/>
  <c r="AK99" i="35" s="1"/>
  <c r="M96" i="35"/>
  <c r="AN96" i="35" s="1"/>
  <c r="E104" i="35"/>
  <c r="AF104" i="35" s="1"/>
  <c r="N96" i="45"/>
  <c r="C104" i="35"/>
  <c r="AD104" i="35" s="1"/>
  <c r="E98" i="37" l="1"/>
  <c r="C97" i="35"/>
  <c r="AD97" i="35" s="1"/>
  <c r="I95" i="35"/>
  <c r="AJ95" i="35" s="1"/>
  <c r="I96" i="35"/>
  <c r="AJ96" i="35" s="1"/>
  <c r="B100" i="45"/>
  <c r="B49" i="37"/>
  <c r="B100" i="37" s="1"/>
  <c r="M45" i="37"/>
  <c r="M96" i="37" s="1"/>
  <c r="J100" i="45"/>
  <c r="J49" i="37"/>
  <c r="J100" i="37" s="1"/>
  <c r="G97" i="35"/>
  <c r="AH97" i="35" s="1"/>
  <c r="G98" i="35"/>
  <c r="AH98" i="35" s="1"/>
  <c r="C104" i="45"/>
  <c r="C54" i="37"/>
  <c r="C104" i="37" s="1"/>
  <c r="B99" i="35"/>
  <c r="AC99" i="35" s="1"/>
  <c r="B100" i="35"/>
  <c r="AC100" i="35" s="1"/>
  <c r="L99" i="35"/>
  <c r="AM99" i="35" s="1"/>
  <c r="L100" i="35"/>
  <c r="AM100" i="35" s="1"/>
  <c r="F100" i="45"/>
  <c r="F49" i="37"/>
  <c r="F100" i="37" s="1"/>
  <c r="D95" i="35"/>
  <c r="AE95" i="35" s="1"/>
  <c r="G98" i="45"/>
  <c r="G47" i="37"/>
  <c r="G98" i="37" s="1"/>
  <c r="I96" i="45"/>
  <c r="I45" i="37"/>
  <c r="I96" i="37" s="1"/>
  <c r="E98" i="45"/>
  <c r="K48" i="37"/>
  <c r="K99" i="37" s="1"/>
  <c r="E104" i="45"/>
  <c r="E54" i="37"/>
  <c r="E104" i="37" s="1"/>
  <c r="C46" i="37"/>
  <c r="C97" i="37" s="1"/>
  <c r="H96" i="35"/>
  <c r="AI96" i="35" s="1"/>
  <c r="H97" i="35"/>
  <c r="AI97" i="35" s="1"/>
  <c r="L49" i="37"/>
  <c r="L100" i="37" s="1"/>
  <c r="L100" i="45"/>
  <c r="H98" i="37"/>
  <c r="H97" i="37"/>
  <c r="D97" i="37"/>
  <c r="D96" i="37"/>
  <c r="K100" i="37"/>
  <c r="F100" i="35"/>
  <c r="AG100" i="35" s="1"/>
  <c r="K98" i="35"/>
  <c r="AL98" i="35" s="1"/>
  <c r="K99" i="35"/>
  <c r="AL99" i="35" s="1"/>
  <c r="N45" i="37"/>
  <c r="H97" i="45"/>
  <c r="D96" i="45"/>
  <c r="D96" i="35"/>
  <c r="AE96" i="35" s="1"/>
  <c r="K99" i="45"/>
  <c r="M96" i="45"/>
  <c r="C96" i="35"/>
  <c r="AD96" i="35" s="1"/>
  <c r="M44" i="37"/>
  <c r="C96" i="45"/>
  <c r="F48" i="37"/>
  <c r="G97" i="45"/>
  <c r="I44" i="37"/>
  <c r="F99" i="35"/>
  <c r="AG99" i="35" s="1"/>
  <c r="G96" i="35"/>
  <c r="AH96" i="35" s="1"/>
  <c r="E96" i="35"/>
  <c r="AF96" i="35" s="1"/>
  <c r="D104" i="35"/>
  <c r="AE104" i="35" s="1"/>
  <c r="K97" i="35"/>
  <c r="AL97" i="35" s="1"/>
  <c r="N104" i="35"/>
  <c r="AO104" i="35" s="1"/>
  <c r="G104" i="35"/>
  <c r="AH104" i="35" s="1"/>
  <c r="K98" i="45"/>
  <c r="K104" i="35"/>
  <c r="AL104" i="35" s="1"/>
  <c r="N95" i="45"/>
  <c r="M95" i="37" l="1"/>
  <c r="B99" i="45"/>
  <c r="B48" i="37"/>
  <c r="B99" i="37" s="1"/>
  <c r="H96" i="45"/>
  <c r="H45" i="37"/>
  <c r="H96" i="37" s="1"/>
  <c r="D95" i="45"/>
  <c r="D44" i="37"/>
  <c r="D95" i="37" s="1"/>
  <c r="F99" i="45"/>
  <c r="N94" i="35"/>
  <c r="AO94" i="35" s="1"/>
  <c r="N95" i="35"/>
  <c r="AO95" i="35" s="1"/>
  <c r="G46" i="37"/>
  <c r="G97" i="37" s="1"/>
  <c r="L48" i="37"/>
  <c r="L99" i="37" s="1"/>
  <c r="I94" i="35"/>
  <c r="AJ94" i="35" s="1"/>
  <c r="L99" i="45"/>
  <c r="I95" i="45"/>
  <c r="D94" i="35"/>
  <c r="AE94" i="35" s="1"/>
  <c r="N104" i="45"/>
  <c r="N54" i="37"/>
  <c r="N104" i="37" s="1"/>
  <c r="F98" i="35"/>
  <c r="AG98" i="35" s="1"/>
  <c r="I95" i="37"/>
  <c r="E97" i="45"/>
  <c r="E46" i="37"/>
  <c r="F99" i="37"/>
  <c r="M95" i="35"/>
  <c r="AN95" i="35" s="1"/>
  <c r="M94" i="35"/>
  <c r="AN94" i="35" s="1"/>
  <c r="M95" i="45"/>
  <c r="L98" i="35"/>
  <c r="AM98" i="35" s="1"/>
  <c r="N44" i="37"/>
  <c r="N95" i="37" s="1"/>
  <c r="K104" i="45"/>
  <c r="K54" i="37"/>
  <c r="K104" i="37" s="1"/>
  <c r="K47" i="37"/>
  <c r="K98" i="37" s="1"/>
  <c r="G104" i="45"/>
  <c r="G54" i="37"/>
  <c r="G104" i="37" s="1"/>
  <c r="D104" i="45"/>
  <c r="D54" i="37"/>
  <c r="D104" i="37" s="1"/>
  <c r="J99" i="45"/>
  <c r="J48" i="37"/>
  <c r="J99" i="37" s="1"/>
  <c r="C45" i="37"/>
  <c r="C96" i="37" s="1"/>
  <c r="C95" i="35"/>
  <c r="AD95" i="35" s="1"/>
  <c r="N96" i="37"/>
  <c r="J47" i="37"/>
  <c r="J98" i="37" s="1"/>
  <c r="C44" i="37"/>
  <c r="D43" i="37"/>
  <c r="B98" i="35"/>
  <c r="AC98" i="35" s="1"/>
  <c r="J98" i="35"/>
  <c r="AK98" i="35" s="1"/>
  <c r="K46" i="37"/>
  <c r="L104" i="35"/>
  <c r="AM104" i="35" s="1"/>
  <c r="J104" i="35"/>
  <c r="AK104" i="35" s="1"/>
  <c r="F104" i="35"/>
  <c r="AG104" i="35" s="1"/>
  <c r="B104" i="35"/>
  <c r="AC104" i="35" s="1"/>
  <c r="I93" i="35"/>
  <c r="AJ93" i="35" s="1"/>
  <c r="D93" i="35"/>
  <c r="AE93" i="35" s="1"/>
  <c r="B47" i="37"/>
  <c r="G95" i="35"/>
  <c r="AH95" i="35" s="1"/>
  <c r="N93" i="35"/>
  <c r="AO93" i="35" s="1"/>
  <c r="C95" i="37" l="1"/>
  <c r="D94" i="37"/>
  <c r="F104" i="45"/>
  <c r="F54" i="37"/>
  <c r="F104" i="37" s="1"/>
  <c r="L104" i="45"/>
  <c r="L54" i="37"/>
  <c r="L104" i="37" s="1"/>
  <c r="I94" i="45"/>
  <c r="I43" i="37"/>
  <c r="I94" i="37" s="1"/>
  <c r="H44" i="37"/>
  <c r="H95" i="37" s="1"/>
  <c r="N43" i="37"/>
  <c r="N94" i="37" s="1"/>
  <c r="E97" i="37"/>
  <c r="D94" i="45"/>
  <c r="K96" i="35"/>
  <c r="AL96" i="35" s="1"/>
  <c r="B104" i="45"/>
  <c r="B54" i="37"/>
  <c r="B104" i="37" s="1"/>
  <c r="M94" i="45"/>
  <c r="M43" i="37"/>
  <c r="M94" i="37" s="1"/>
  <c r="G45" i="37"/>
  <c r="G96" i="37" s="1"/>
  <c r="J98" i="45"/>
  <c r="K97" i="45"/>
  <c r="N94" i="45"/>
  <c r="G96" i="45"/>
  <c r="C94" i="35"/>
  <c r="AD94" i="35" s="1"/>
  <c r="M93" i="35"/>
  <c r="AN93" i="35" s="1"/>
  <c r="K97" i="37"/>
  <c r="E95" i="35"/>
  <c r="AF95" i="35" s="1"/>
  <c r="E96" i="45"/>
  <c r="E45" i="37"/>
  <c r="E96" i="37" s="1"/>
  <c r="F98" i="45"/>
  <c r="F47" i="37"/>
  <c r="F98" i="37" s="1"/>
  <c r="B98" i="45"/>
  <c r="B98" i="37"/>
  <c r="H94" i="35"/>
  <c r="AI94" i="35" s="1"/>
  <c r="H95" i="35"/>
  <c r="AI95" i="35" s="1"/>
  <c r="J104" i="45"/>
  <c r="J54" i="37"/>
  <c r="J104" i="37" s="1"/>
  <c r="L47" i="37"/>
  <c r="L98" i="37" s="1"/>
  <c r="C95" i="45"/>
  <c r="L98" i="45"/>
  <c r="H95" i="45"/>
  <c r="B97" i="35"/>
  <c r="AC97" i="35" s="1"/>
  <c r="G44" i="37"/>
  <c r="C93" i="35"/>
  <c r="AD93" i="35" s="1"/>
  <c r="M93" i="45" l="1"/>
  <c r="M42" i="37"/>
  <c r="M93" i="37" s="1"/>
  <c r="H43" i="37"/>
  <c r="H94" i="37" s="1"/>
  <c r="F46" i="37"/>
  <c r="F97" i="37" s="1"/>
  <c r="L46" i="37"/>
  <c r="N92" i="35"/>
  <c r="AO92" i="35" s="1"/>
  <c r="G95" i="45"/>
  <c r="K96" i="45"/>
  <c r="K45" i="37"/>
  <c r="K96" i="37" s="1"/>
  <c r="I93" i="45"/>
  <c r="I42" i="37"/>
  <c r="I93" i="37" s="1"/>
  <c r="N42" i="37"/>
  <c r="H94" i="45"/>
  <c r="D92" i="35"/>
  <c r="AE92" i="35" s="1"/>
  <c r="I92" i="35"/>
  <c r="AJ92" i="35" s="1"/>
  <c r="G95" i="37"/>
  <c r="D93" i="45"/>
  <c r="D42" i="37"/>
  <c r="F97" i="35"/>
  <c r="AG97" i="35" s="1"/>
  <c r="C94" i="45"/>
  <c r="C43" i="37"/>
  <c r="C94" i="37" s="1"/>
  <c r="L96" i="35"/>
  <c r="AM96" i="35" s="1"/>
  <c r="L97" i="35"/>
  <c r="AM97" i="35" s="1"/>
  <c r="B97" i="45"/>
  <c r="B46" i="37"/>
  <c r="B97" i="37" s="1"/>
  <c r="J97" i="45"/>
  <c r="J46" i="37"/>
  <c r="J97" i="37" s="1"/>
  <c r="E95" i="45"/>
  <c r="E44" i="37"/>
  <c r="E95" i="37" s="1"/>
  <c r="J97" i="35"/>
  <c r="AK97" i="35" s="1"/>
  <c r="J96" i="35"/>
  <c r="AK96" i="35" s="1"/>
  <c r="L97" i="45"/>
  <c r="F97" i="45"/>
  <c r="N93" i="45"/>
  <c r="F45" i="37"/>
  <c r="E94" i="45"/>
  <c r="N92" i="45"/>
  <c r="K44" i="37"/>
  <c r="K95" i="37" s="1"/>
  <c r="K95" i="35"/>
  <c r="AL95" i="35" s="1"/>
  <c r="L95" i="35"/>
  <c r="AM95" i="35" s="1"/>
  <c r="F96" i="35"/>
  <c r="AG96" i="35" s="1"/>
  <c r="F96" i="37" l="1"/>
  <c r="M91" i="35"/>
  <c r="AN91" i="35" s="1"/>
  <c r="M92" i="35"/>
  <c r="AN92" i="35" s="1"/>
  <c r="B96" i="35"/>
  <c r="AC96" i="35" s="1"/>
  <c r="M41" i="37"/>
  <c r="M92" i="37" s="1"/>
  <c r="N93" i="37"/>
  <c r="F96" i="45"/>
  <c r="M92" i="45"/>
  <c r="I92" i="45"/>
  <c r="I41" i="37"/>
  <c r="I92" i="37" s="1"/>
  <c r="G94" i="45"/>
  <c r="G43" i="37"/>
  <c r="B96" i="45"/>
  <c r="B45" i="37"/>
  <c r="B96" i="37" s="1"/>
  <c r="D93" i="37"/>
  <c r="D91" i="35"/>
  <c r="AE91" i="35" s="1"/>
  <c r="K95" i="45"/>
  <c r="L97" i="37"/>
  <c r="L45" i="37"/>
  <c r="L96" i="37" s="1"/>
  <c r="G94" i="35"/>
  <c r="AH94" i="35" s="1"/>
  <c r="N41" i="37"/>
  <c r="L96" i="45"/>
  <c r="C93" i="45"/>
  <c r="C42" i="37"/>
  <c r="C93" i="37" s="1"/>
  <c r="E94" i="35"/>
  <c r="AF94" i="35" s="1"/>
  <c r="E43" i="37"/>
  <c r="E94" i="37" s="1"/>
  <c r="J96" i="45"/>
  <c r="J45" i="37"/>
  <c r="D92" i="45"/>
  <c r="D41" i="37"/>
  <c r="D92" i="37" s="1"/>
  <c r="D40" i="37"/>
  <c r="M40" i="37"/>
  <c r="M91" i="37" s="1"/>
  <c r="E93" i="35"/>
  <c r="AF93" i="35" s="1"/>
  <c r="M90" i="35"/>
  <c r="AN90" i="35" s="1"/>
  <c r="I40" i="37"/>
  <c r="G93" i="35"/>
  <c r="AH93" i="35" s="1"/>
  <c r="D91" i="37" l="1"/>
  <c r="L94" i="35"/>
  <c r="AM94" i="35" s="1"/>
  <c r="K94" i="35"/>
  <c r="AL94" i="35" s="1"/>
  <c r="K93" i="35"/>
  <c r="AL93" i="35" s="1"/>
  <c r="F95" i="35"/>
  <c r="AG95" i="35" s="1"/>
  <c r="F94" i="35"/>
  <c r="AG94" i="35" s="1"/>
  <c r="J95" i="35"/>
  <c r="AK95" i="35" s="1"/>
  <c r="F95" i="45"/>
  <c r="F44" i="37"/>
  <c r="F95" i="37" s="1"/>
  <c r="B95" i="45"/>
  <c r="B44" i="37"/>
  <c r="B95" i="37" s="1"/>
  <c r="H42" i="37"/>
  <c r="H93" i="37" s="1"/>
  <c r="H93" i="45"/>
  <c r="B94" i="35"/>
  <c r="AC94" i="35" s="1"/>
  <c r="E42" i="37"/>
  <c r="J95" i="45"/>
  <c r="J44" i="37"/>
  <c r="J95" i="37" s="1"/>
  <c r="D91" i="45"/>
  <c r="G92" i="35"/>
  <c r="AH92" i="35" s="1"/>
  <c r="L44" i="37"/>
  <c r="L95" i="37" s="1"/>
  <c r="H93" i="35"/>
  <c r="AI93" i="35" s="1"/>
  <c r="G93" i="45"/>
  <c r="G42" i="37"/>
  <c r="G93" i="37" s="1"/>
  <c r="E93" i="45"/>
  <c r="L95" i="45"/>
  <c r="I91" i="45"/>
  <c r="M91" i="45"/>
  <c r="I91" i="37"/>
  <c r="E92" i="35"/>
  <c r="AF92" i="35" s="1"/>
  <c r="I90" i="35"/>
  <c r="AJ90" i="35" s="1"/>
  <c r="I91" i="35"/>
  <c r="AJ91" i="35" s="1"/>
  <c r="K94" i="45"/>
  <c r="K43" i="37"/>
  <c r="K94" i="37" s="1"/>
  <c r="J96" i="37"/>
  <c r="G94" i="37"/>
  <c r="N92" i="37"/>
  <c r="B95" i="35"/>
  <c r="AC95" i="35" s="1"/>
  <c r="J94" i="35"/>
  <c r="AK94" i="35" s="1"/>
  <c r="J43" i="37"/>
  <c r="B94" i="45"/>
  <c r="K42" i="37"/>
  <c r="K93" i="37" s="1"/>
  <c r="G91" i="35"/>
  <c r="AH91" i="35" s="1"/>
  <c r="M89" i="35"/>
  <c r="AN89" i="35" s="1"/>
  <c r="H92" i="35"/>
  <c r="AI92" i="35" s="1"/>
  <c r="D90" i="35" l="1"/>
  <c r="AE90" i="35" s="1"/>
  <c r="N40" i="37"/>
  <c r="N91" i="45"/>
  <c r="N91" i="35"/>
  <c r="AO91" i="35" s="1"/>
  <c r="L43" i="37"/>
  <c r="C41" i="37"/>
  <c r="C92" i="37" s="1"/>
  <c r="C92" i="45"/>
  <c r="F94" i="45"/>
  <c r="F43" i="37"/>
  <c r="F94" i="37" s="1"/>
  <c r="D90" i="45"/>
  <c r="D39" i="37"/>
  <c r="D90" i="37" s="1"/>
  <c r="K93" i="45"/>
  <c r="G41" i="37"/>
  <c r="G92" i="37" s="1"/>
  <c r="E41" i="37"/>
  <c r="I90" i="45"/>
  <c r="I39" i="37"/>
  <c r="I90" i="37" s="1"/>
  <c r="M90" i="45"/>
  <c r="M39" i="37"/>
  <c r="M90" i="37" s="1"/>
  <c r="K92" i="35"/>
  <c r="AL92" i="35" s="1"/>
  <c r="G92" i="45"/>
  <c r="E93" i="37"/>
  <c r="E92" i="37"/>
  <c r="L94" i="45"/>
  <c r="J94" i="37"/>
  <c r="E92" i="45"/>
  <c r="C92" i="35"/>
  <c r="AD92" i="35" s="1"/>
  <c r="H92" i="45"/>
  <c r="H41" i="37"/>
  <c r="B43" i="37"/>
  <c r="B94" i="37" s="1"/>
  <c r="J93" i="35"/>
  <c r="AK93" i="35" s="1"/>
  <c r="J94" i="45"/>
  <c r="D38" i="37"/>
  <c r="E40" i="37"/>
  <c r="F42" i="37"/>
  <c r="G91" i="45"/>
  <c r="N90" i="45"/>
  <c r="C91" i="35"/>
  <c r="AD91" i="35" s="1"/>
  <c r="N90" i="35"/>
  <c r="AO90" i="35" s="1"/>
  <c r="D89" i="37" l="1"/>
  <c r="H91" i="45"/>
  <c r="H40" i="37"/>
  <c r="H91" i="37" s="1"/>
  <c r="M89" i="45"/>
  <c r="M38" i="37"/>
  <c r="M89" i="37" s="1"/>
  <c r="K92" i="45"/>
  <c r="K41" i="37"/>
  <c r="K92" i="37" s="1"/>
  <c r="N91" i="37"/>
  <c r="G90" i="35"/>
  <c r="AH90" i="35" s="1"/>
  <c r="H90" i="35"/>
  <c r="AI90" i="35" s="1"/>
  <c r="B92" i="35"/>
  <c r="AC92" i="35" s="1"/>
  <c r="B93" i="35"/>
  <c r="AC93" i="35" s="1"/>
  <c r="G40" i="37"/>
  <c r="G91" i="37" s="1"/>
  <c r="F93" i="37"/>
  <c r="B42" i="37"/>
  <c r="B93" i="37" s="1"/>
  <c r="H91" i="35"/>
  <c r="AI91" i="35" s="1"/>
  <c r="I89" i="35"/>
  <c r="AJ89" i="35" s="1"/>
  <c r="N39" i="37"/>
  <c r="N90" i="37" s="1"/>
  <c r="C91" i="45"/>
  <c r="C40" i="37"/>
  <c r="E90" i="35"/>
  <c r="AF90" i="35" s="1"/>
  <c r="E91" i="35"/>
  <c r="AF91" i="35" s="1"/>
  <c r="F93" i="35"/>
  <c r="AG93" i="35" s="1"/>
  <c r="I89" i="45"/>
  <c r="I38" i="37"/>
  <c r="I89" i="37" s="1"/>
  <c r="E91" i="37"/>
  <c r="B93" i="45"/>
  <c r="E91" i="45"/>
  <c r="F93" i="45"/>
  <c r="J93" i="45"/>
  <c r="J42" i="37"/>
  <c r="H92" i="37"/>
  <c r="D89" i="45"/>
  <c r="L94" i="37"/>
  <c r="D89" i="35"/>
  <c r="AE89" i="35" s="1"/>
  <c r="F92" i="35"/>
  <c r="AG92" i="35" s="1"/>
  <c r="B41" i="37"/>
  <c r="K91" i="45"/>
  <c r="I37" i="37"/>
  <c r="D88" i="35"/>
  <c r="AE88" i="35" s="1"/>
  <c r="E89" i="35"/>
  <c r="AF89" i="35" s="1"/>
  <c r="M88" i="35"/>
  <c r="AN88" i="35" s="1"/>
  <c r="B91" i="35"/>
  <c r="AC91" i="35" s="1"/>
  <c r="G39" i="37"/>
  <c r="C90" i="35"/>
  <c r="AD90" i="35" s="1"/>
  <c r="G90" i="37" l="1"/>
  <c r="I88" i="37"/>
  <c r="L92" i="35"/>
  <c r="AM92" i="35" s="1"/>
  <c r="L93" i="35"/>
  <c r="AM93" i="35" s="1"/>
  <c r="N38" i="37"/>
  <c r="N89" i="37" s="1"/>
  <c r="N89" i="35"/>
  <c r="AO89" i="35" s="1"/>
  <c r="F92" i="45"/>
  <c r="F41" i="37"/>
  <c r="F92" i="37" s="1"/>
  <c r="D88" i="45"/>
  <c r="D37" i="37"/>
  <c r="D88" i="37" s="1"/>
  <c r="I88" i="45"/>
  <c r="H39" i="37"/>
  <c r="H90" i="37" s="1"/>
  <c r="C90" i="45"/>
  <c r="C39" i="37"/>
  <c r="L42" i="37"/>
  <c r="L93" i="37" s="1"/>
  <c r="L93" i="45"/>
  <c r="B92" i="37"/>
  <c r="N89" i="45"/>
  <c r="K90" i="35"/>
  <c r="AL90" i="35" s="1"/>
  <c r="K91" i="35"/>
  <c r="AL91" i="35" s="1"/>
  <c r="J92" i="35"/>
  <c r="AK92" i="35" s="1"/>
  <c r="K40" i="37"/>
  <c r="K91" i="37" s="1"/>
  <c r="I87" i="35"/>
  <c r="AJ87" i="35" s="1"/>
  <c r="J93" i="37"/>
  <c r="C91" i="37"/>
  <c r="C90" i="37"/>
  <c r="H90" i="45"/>
  <c r="D87" i="35"/>
  <c r="AE87" i="35" s="1"/>
  <c r="E90" i="45"/>
  <c r="E39" i="37"/>
  <c r="E90" i="37" s="1"/>
  <c r="I88" i="35"/>
  <c r="AJ88" i="35" s="1"/>
  <c r="B92" i="45"/>
  <c r="G90" i="45"/>
  <c r="F91" i="35"/>
  <c r="AG91" i="35" s="1"/>
  <c r="C38" i="37"/>
  <c r="M87" i="35"/>
  <c r="AN87" i="35" s="1"/>
  <c r="N88" i="45"/>
  <c r="N88" i="35"/>
  <c r="AO88" i="35" s="1"/>
  <c r="C89" i="35" l="1"/>
  <c r="AD89" i="35" s="1"/>
  <c r="J41" i="37"/>
  <c r="J92" i="37" s="1"/>
  <c r="J92" i="45"/>
  <c r="B90" i="35"/>
  <c r="AC90" i="35" s="1"/>
  <c r="H38" i="37"/>
  <c r="L92" i="45"/>
  <c r="L41" i="37"/>
  <c r="L92" i="37" s="1"/>
  <c r="K89" i="35"/>
  <c r="AL89" i="35" s="1"/>
  <c r="D36" i="37"/>
  <c r="F91" i="45"/>
  <c r="F40" i="37"/>
  <c r="F91" i="37" s="1"/>
  <c r="K39" i="37"/>
  <c r="K90" i="37" s="1"/>
  <c r="C89" i="45"/>
  <c r="C89" i="37"/>
  <c r="B91" i="45"/>
  <c r="B40" i="37"/>
  <c r="B91" i="37" s="1"/>
  <c r="E88" i="35"/>
  <c r="AF88" i="35" s="1"/>
  <c r="N86" i="35"/>
  <c r="AO86" i="35" s="1"/>
  <c r="N37" i="37"/>
  <c r="N88" i="37" s="1"/>
  <c r="M37" i="37"/>
  <c r="M88" i="45"/>
  <c r="H88" i="35"/>
  <c r="AI88" i="35" s="1"/>
  <c r="H89" i="35"/>
  <c r="AI89" i="35" s="1"/>
  <c r="K90" i="45"/>
  <c r="D87" i="45"/>
  <c r="N87" i="35"/>
  <c r="AO87" i="35" s="1"/>
  <c r="G89" i="45"/>
  <c r="G38" i="37"/>
  <c r="G89" i="37" s="1"/>
  <c r="G88" i="35"/>
  <c r="AH88" i="35" s="1"/>
  <c r="G89" i="35"/>
  <c r="AH89" i="35" s="1"/>
  <c r="I87" i="45"/>
  <c r="I36" i="37"/>
  <c r="I87" i="37" s="1"/>
  <c r="E89" i="45"/>
  <c r="E38" i="37"/>
  <c r="E89" i="37" s="1"/>
  <c r="I86" i="35"/>
  <c r="AJ86" i="35" s="1"/>
  <c r="H89" i="45"/>
  <c r="B39" i="37"/>
  <c r="K38" i="37"/>
  <c r="K89" i="37" s="1"/>
  <c r="L91" i="45"/>
  <c r="N36" i="37"/>
  <c r="E87" i="35"/>
  <c r="AF87" i="35" s="1"/>
  <c r="E88" i="45"/>
  <c r="C88" i="35"/>
  <c r="AD88" i="35" s="1"/>
  <c r="K88" i="35"/>
  <c r="AL88" i="35" s="1"/>
  <c r="L91" i="35"/>
  <c r="AM91" i="35" s="1"/>
  <c r="N87" i="37" l="1"/>
  <c r="H87" i="35"/>
  <c r="AI87" i="35" s="1"/>
  <c r="H86" i="35"/>
  <c r="AI86" i="35" s="1"/>
  <c r="F90" i="45"/>
  <c r="F39" i="37"/>
  <c r="F90" i="37" s="1"/>
  <c r="G88" i="45"/>
  <c r="G37" i="37"/>
  <c r="G88" i="37" s="1"/>
  <c r="F90" i="35"/>
  <c r="AG90" i="35" s="1"/>
  <c r="N87" i="45"/>
  <c r="B90" i="45"/>
  <c r="K89" i="45"/>
  <c r="J90" i="35"/>
  <c r="AK90" i="35" s="1"/>
  <c r="J91" i="35"/>
  <c r="AK91" i="35" s="1"/>
  <c r="I86" i="45"/>
  <c r="I35" i="37"/>
  <c r="B90" i="37"/>
  <c r="J91" i="45"/>
  <c r="J40" i="37"/>
  <c r="J91" i="37" s="1"/>
  <c r="H37" i="37"/>
  <c r="M86" i="35"/>
  <c r="AN86" i="35" s="1"/>
  <c r="M88" i="37"/>
  <c r="H89" i="37"/>
  <c r="M87" i="45"/>
  <c r="M36" i="37"/>
  <c r="M87" i="37" s="1"/>
  <c r="C88" i="45"/>
  <c r="C37" i="37"/>
  <c r="C88" i="37" s="1"/>
  <c r="E37" i="37"/>
  <c r="E88" i="37" s="1"/>
  <c r="L40" i="37"/>
  <c r="L91" i="37" s="1"/>
  <c r="D87" i="37"/>
  <c r="H88" i="45"/>
  <c r="F89" i="35"/>
  <c r="AG89" i="35" s="1"/>
  <c r="I85" i="35"/>
  <c r="AJ85" i="35" s="1"/>
  <c r="E36" i="37"/>
  <c r="L90" i="45"/>
  <c r="D86" i="35"/>
  <c r="AE86" i="35" s="1"/>
  <c r="M86" i="45"/>
  <c r="C87" i="35"/>
  <c r="AD87" i="35" s="1"/>
  <c r="H36" i="37"/>
  <c r="E87" i="37" l="1"/>
  <c r="J39" i="37"/>
  <c r="J90" i="37" s="1"/>
  <c r="M35" i="37"/>
  <c r="M86" i="37" s="1"/>
  <c r="L39" i="37"/>
  <c r="L90" i="37" s="1"/>
  <c r="H87" i="37"/>
  <c r="J90" i="45"/>
  <c r="I86" i="37"/>
  <c r="D35" i="37"/>
  <c r="D86" i="45"/>
  <c r="F88" i="35"/>
  <c r="AG88" i="35" s="1"/>
  <c r="F38" i="37"/>
  <c r="F89" i="37" s="1"/>
  <c r="H85" i="35"/>
  <c r="AI85" i="35" s="1"/>
  <c r="H87" i="45"/>
  <c r="L90" i="35"/>
  <c r="AM90" i="35" s="1"/>
  <c r="L89" i="35"/>
  <c r="AM89" i="35" s="1"/>
  <c r="N86" i="45"/>
  <c r="N35" i="37"/>
  <c r="N86" i="37" s="1"/>
  <c r="N84" i="35"/>
  <c r="AO84" i="35" s="1"/>
  <c r="N85" i="35"/>
  <c r="AO85" i="35" s="1"/>
  <c r="C87" i="45"/>
  <c r="C36" i="37"/>
  <c r="C87" i="37" s="1"/>
  <c r="B88" i="35"/>
  <c r="AC88" i="35" s="1"/>
  <c r="B89" i="35"/>
  <c r="AC89" i="35" s="1"/>
  <c r="G86" i="35"/>
  <c r="AH86" i="35" s="1"/>
  <c r="G87" i="35"/>
  <c r="AH87" i="35" s="1"/>
  <c r="K88" i="45"/>
  <c r="K37" i="37"/>
  <c r="B89" i="45"/>
  <c r="B38" i="37"/>
  <c r="B89" i="37" s="1"/>
  <c r="E87" i="45"/>
  <c r="H88" i="37"/>
  <c r="M85" i="35"/>
  <c r="AN85" i="35" s="1"/>
  <c r="K87" i="35"/>
  <c r="AL87" i="35" s="1"/>
  <c r="F89" i="45"/>
  <c r="F37" i="37"/>
  <c r="M33" i="37"/>
  <c r="K86" i="35"/>
  <c r="AL86" i="35" s="1"/>
  <c r="B87" i="35"/>
  <c r="AC87" i="35" s="1"/>
  <c r="L89" i="45"/>
  <c r="F88" i="37" l="1"/>
  <c r="I84" i="45"/>
  <c r="I34" i="37"/>
  <c r="I85" i="45"/>
  <c r="C86" i="45"/>
  <c r="C35" i="37"/>
  <c r="N33" i="37"/>
  <c r="J89" i="35"/>
  <c r="AK89" i="35" s="1"/>
  <c r="K36" i="37"/>
  <c r="K87" i="37" s="1"/>
  <c r="G36" i="37"/>
  <c r="G87" i="37" s="1"/>
  <c r="G87" i="45"/>
  <c r="J38" i="37"/>
  <c r="J89" i="37" s="1"/>
  <c r="F88" i="45"/>
  <c r="N85" i="45"/>
  <c r="N84" i="45"/>
  <c r="N34" i="37"/>
  <c r="C86" i="35"/>
  <c r="AD86" i="35" s="1"/>
  <c r="M84" i="45"/>
  <c r="M34" i="37"/>
  <c r="D85" i="35"/>
  <c r="AE85" i="35" s="1"/>
  <c r="B88" i="45"/>
  <c r="B37" i="37"/>
  <c r="B88" i="37" s="1"/>
  <c r="K88" i="37"/>
  <c r="H86" i="45"/>
  <c r="H35" i="37"/>
  <c r="H86" i="37" s="1"/>
  <c r="I84" i="35"/>
  <c r="AJ84" i="35" s="1"/>
  <c r="F87" i="35"/>
  <c r="AG87" i="35" s="1"/>
  <c r="D85" i="45"/>
  <c r="D84" i="45"/>
  <c r="D34" i="37"/>
  <c r="D85" i="37" s="1"/>
  <c r="K87" i="45"/>
  <c r="M84" i="35"/>
  <c r="AN84" i="35" s="1"/>
  <c r="J89" i="45"/>
  <c r="I33" i="37"/>
  <c r="L38" i="37"/>
  <c r="E86" i="35"/>
  <c r="AF86" i="35" s="1"/>
  <c r="E86" i="45"/>
  <c r="E35" i="37"/>
  <c r="E86" i="37" s="1"/>
  <c r="D33" i="37"/>
  <c r="D86" i="37"/>
  <c r="H84" i="35"/>
  <c r="AI84" i="35" s="1"/>
  <c r="M85" i="45"/>
  <c r="L88" i="45"/>
  <c r="I83" i="35"/>
  <c r="AJ83" i="35" s="1"/>
  <c r="N83" i="45"/>
  <c r="D83" i="45"/>
  <c r="J88" i="45"/>
  <c r="C85" i="35"/>
  <c r="AD85" i="35" s="1"/>
  <c r="G35" i="37"/>
  <c r="B86" i="35"/>
  <c r="AC86" i="35" s="1"/>
  <c r="E85" i="35"/>
  <c r="AF85" i="35" s="1"/>
  <c r="D84" i="35"/>
  <c r="AE84" i="35" s="1"/>
  <c r="G86" i="37" l="1"/>
  <c r="D84" i="37"/>
  <c r="N83" i="35"/>
  <c r="AO83" i="35" s="1"/>
  <c r="B87" i="45"/>
  <c r="B36" i="37"/>
  <c r="H33" i="37"/>
  <c r="E33" i="37"/>
  <c r="E84" i="45"/>
  <c r="E34" i="37"/>
  <c r="C33" i="37"/>
  <c r="M83" i="45"/>
  <c r="M32" i="37"/>
  <c r="M83" i="37" s="1"/>
  <c r="K35" i="37"/>
  <c r="J37" i="37"/>
  <c r="D32" i="37"/>
  <c r="D83" i="37" s="1"/>
  <c r="F87" i="45"/>
  <c r="F36" i="37"/>
  <c r="F87" i="37" s="1"/>
  <c r="L37" i="37"/>
  <c r="L88" i="37" s="1"/>
  <c r="K86" i="45"/>
  <c r="I84" i="37"/>
  <c r="I85" i="37"/>
  <c r="G84" i="35"/>
  <c r="AH84" i="35" s="1"/>
  <c r="G85" i="35"/>
  <c r="AH85" i="35" s="1"/>
  <c r="C85" i="45"/>
  <c r="C84" i="45"/>
  <c r="C34" i="37"/>
  <c r="C84" i="37" s="1"/>
  <c r="E85" i="45"/>
  <c r="C86" i="37"/>
  <c r="J87" i="35"/>
  <c r="AK87" i="35" s="1"/>
  <c r="L88" i="35"/>
  <c r="AM88" i="35" s="1"/>
  <c r="C84" i="35"/>
  <c r="AD84" i="35" s="1"/>
  <c r="H84" i="45"/>
  <c r="H34" i="37"/>
  <c r="N32" i="37"/>
  <c r="N83" i="37" s="1"/>
  <c r="L89" i="37"/>
  <c r="H85" i="45"/>
  <c r="M85" i="37"/>
  <c r="M84" i="37"/>
  <c r="N85" i="37"/>
  <c r="N84" i="37"/>
  <c r="G86" i="45"/>
  <c r="J88" i="35"/>
  <c r="AK88" i="35" s="1"/>
  <c r="M83" i="35"/>
  <c r="AN83" i="35" s="1"/>
  <c r="M82" i="35"/>
  <c r="AN82" i="35" s="1"/>
  <c r="D30" i="37"/>
  <c r="G33" i="37"/>
  <c r="H32" i="37"/>
  <c r="J36" i="37"/>
  <c r="L87" i="45"/>
  <c r="D83" i="35"/>
  <c r="AE83" i="35" s="1"/>
  <c r="L87" i="35"/>
  <c r="AM87" i="35" s="1"/>
  <c r="E84" i="35"/>
  <c r="AF84" i="35" s="1"/>
  <c r="N30" i="37"/>
  <c r="F86" i="35" l="1"/>
  <c r="AG86" i="35" s="1"/>
  <c r="M30" i="37"/>
  <c r="K33" i="37"/>
  <c r="C32" i="37"/>
  <c r="M82" i="45"/>
  <c r="M81" i="45"/>
  <c r="M31" i="37"/>
  <c r="B86" i="45"/>
  <c r="B35" i="37"/>
  <c r="I82" i="35"/>
  <c r="AJ82" i="35" s="1"/>
  <c r="I81" i="35"/>
  <c r="AJ81" i="35" s="1"/>
  <c r="J87" i="45"/>
  <c r="B85" i="35"/>
  <c r="AC85" i="35" s="1"/>
  <c r="I32" i="37"/>
  <c r="I83" i="37" s="1"/>
  <c r="I83" i="45"/>
  <c r="H83" i="37"/>
  <c r="N81" i="45"/>
  <c r="N31" i="37"/>
  <c r="C85" i="37"/>
  <c r="E85" i="37"/>
  <c r="E84" i="37"/>
  <c r="L36" i="37"/>
  <c r="L87" i="37" s="1"/>
  <c r="F35" i="37"/>
  <c r="F86" i="37" s="1"/>
  <c r="K84" i="35"/>
  <c r="AL84" i="35" s="1"/>
  <c r="K85" i="35"/>
  <c r="AL85" i="35" s="1"/>
  <c r="D81" i="45"/>
  <c r="D31" i="37"/>
  <c r="N82" i="45"/>
  <c r="D82" i="45"/>
  <c r="K86" i="37"/>
  <c r="H83" i="45"/>
  <c r="J86" i="35"/>
  <c r="AK86" i="35" s="1"/>
  <c r="H83" i="35"/>
  <c r="AI83" i="35" s="1"/>
  <c r="G85" i="45"/>
  <c r="G84" i="45"/>
  <c r="G34" i="37"/>
  <c r="K84" i="45"/>
  <c r="K34" i="37"/>
  <c r="H85" i="37"/>
  <c r="H84" i="37"/>
  <c r="F86" i="45"/>
  <c r="J88" i="37"/>
  <c r="J87" i="37"/>
  <c r="K85" i="45"/>
  <c r="C83" i="45"/>
  <c r="B87" i="37"/>
  <c r="B86" i="37"/>
  <c r="N82" i="35"/>
  <c r="AO82" i="35" s="1"/>
  <c r="H30" i="37"/>
  <c r="M80" i="45"/>
  <c r="C83" i="35"/>
  <c r="AD83" i="35" s="1"/>
  <c r="F85" i="45"/>
  <c r="H82" i="35"/>
  <c r="AI82" i="35" s="1"/>
  <c r="L86" i="35"/>
  <c r="AM86" i="35" s="1"/>
  <c r="J85" i="35"/>
  <c r="AK85" i="35" s="1"/>
  <c r="E83" i="35"/>
  <c r="AF83" i="35" s="1"/>
  <c r="L35" i="37"/>
  <c r="G83" i="35"/>
  <c r="AH83" i="35" s="1"/>
  <c r="K84" i="37" l="1"/>
  <c r="E32" i="37"/>
  <c r="E83" i="37" s="1"/>
  <c r="E83" i="45"/>
  <c r="F33" i="37"/>
  <c r="I82" i="45"/>
  <c r="I81" i="45"/>
  <c r="I31" i="37"/>
  <c r="N80" i="35"/>
  <c r="AO80" i="35" s="1"/>
  <c r="K32" i="37"/>
  <c r="C81" i="45"/>
  <c r="C31" i="37"/>
  <c r="C82" i="37" s="1"/>
  <c r="G85" i="37"/>
  <c r="G84" i="37"/>
  <c r="K85" i="37"/>
  <c r="D82" i="37"/>
  <c r="D81" i="37"/>
  <c r="N82" i="37"/>
  <c r="N81" i="37"/>
  <c r="M82" i="37"/>
  <c r="M81" i="37"/>
  <c r="C82" i="45"/>
  <c r="B33" i="37"/>
  <c r="L86" i="37"/>
  <c r="C30" i="37"/>
  <c r="N80" i="45"/>
  <c r="N29" i="37"/>
  <c r="H82" i="45"/>
  <c r="H81" i="45"/>
  <c r="H31" i="37"/>
  <c r="I80" i="35"/>
  <c r="AJ80" i="35" s="1"/>
  <c r="B84" i="45"/>
  <c r="B34" i="37"/>
  <c r="J86" i="45"/>
  <c r="J35" i="37"/>
  <c r="J86" i="37" s="1"/>
  <c r="F84" i="45"/>
  <c r="F34" i="37"/>
  <c r="F84" i="35"/>
  <c r="AG84" i="35" s="1"/>
  <c r="M29" i="37"/>
  <c r="M81" i="35"/>
  <c r="AN81" i="35" s="1"/>
  <c r="G83" i="45"/>
  <c r="G32" i="37"/>
  <c r="B85" i="45"/>
  <c r="K83" i="45"/>
  <c r="D82" i="35"/>
  <c r="AE82" i="35" s="1"/>
  <c r="D80" i="45"/>
  <c r="D29" i="37"/>
  <c r="I30" i="37"/>
  <c r="L86" i="45"/>
  <c r="N81" i="35"/>
  <c r="AO81" i="35" s="1"/>
  <c r="C83" i="37"/>
  <c r="F85" i="35"/>
  <c r="AG85" i="35" s="1"/>
  <c r="E30" i="37"/>
  <c r="B83" i="45"/>
  <c r="F83" i="45"/>
  <c r="M80" i="35"/>
  <c r="AN80" i="35" s="1"/>
  <c r="M79" i="45"/>
  <c r="L33" i="37"/>
  <c r="E82" i="35"/>
  <c r="AF82" i="35" s="1"/>
  <c r="H81" i="35"/>
  <c r="AI81" i="35" s="1"/>
  <c r="C82" i="35"/>
  <c r="AD82" i="35" s="1"/>
  <c r="N79" i="45"/>
  <c r="D80" i="35" l="1"/>
  <c r="AE80" i="35" s="1"/>
  <c r="G30" i="37"/>
  <c r="C29" i="37"/>
  <c r="C80" i="37" s="1"/>
  <c r="D81" i="35"/>
  <c r="AE81" i="35" s="1"/>
  <c r="G83" i="37"/>
  <c r="M80" i="37"/>
  <c r="F83" i="35"/>
  <c r="AG83" i="35" s="1"/>
  <c r="H81" i="37"/>
  <c r="H82" i="37"/>
  <c r="I82" i="37"/>
  <c r="I81" i="37"/>
  <c r="G82" i="35"/>
  <c r="AH82" i="35" s="1"/>
  <c r="G81" i="35"/>
  <c r="AH81" i="35" s="1"/>
  <c r="J33" i="37"/>
  <c r="L85" i="45"/>
  <c r="L84" i="45"/>
  <c r="L34" i="37"/>
  <c r="B84" i="35"/>
  <c r="AC84" i="35" s="1"/>
  <c r="L85" i="35"/>
  <c r="AM85" i="35" s="1"/>
  <c r="K83" i="35"/>
  <c r="AL83" i="35" s="1"/>
  <c r="D80" i="37"/>
  <c r="B85" i="37"/>
  <c r="B84" i="37"/>
  <c r="K83" i="37"/>
  <c r="N28" i="37"/>
  <c r="J84" i="45"/>
  <c r="J34" i="37"/>
  <c r="M28" i="37"/>
  <c r="M79" i="37" s="1"/>
  <c r="F32" i="37"/>
  <c r="F83" i="37" s="1"/>
  <c r="B32" i="37"/>
  <c r="B83" i="37" s="1"/>
  <c r="E81" i="45"/>
  <c r="E31" i="37"/>
  <c r="J85" i="45"/>
  <c r="G82" i="45"/>
  <c r="G81" i="45"/>
  <c r="G31" i="37"/>
  <c r="H80" i="45"/>
  <c r="H29" i="37"/>
  <c r="H80" i="37" s="1"/>
  <c r="F85" i="37"/>
  <c r="F84" i="37"/>
  <c r="N79" i="37"/>
  <c r="N80" i="37"/>
  <c r="C80" i="45"/>
  <c r="C81" i="37"/>
  <c r="E82" i="45"/>
  <c r="K82" i="35"/>
  <c r="AL82" i="35" s="1"/>
  <c r="N79" i="35"/>
  <c r="AO79" i="35" s="1"/>
  <c r="I79" i="35"/>
  <c r="AJ79" i="35" s="1"/>
  <c r="J84" i="35"/>
  <c r="AK84" i="35" s="1"/>
  <c r="H79" i="45"/>
  <c r="B31" i="37"/>
  <c r="H80" i="35"/>
  <c r="AI80" i="35" s="1"/>
  <c r="L84" i="35"/>
  <c r="AM84" i="35" s="1"/>
  <c r="F82" i="35"/>
  <c r="AG82" i="35" s="1"/>
  <c r="I28" i="37"/>
  <c r="B83" i="35"/>
  <c r="AC83" i="35" s="1"/>
  <c r="B82" i="37" l="1"/>
  <c r="G81" i="37"/>
  <c r="D79" i="35"/>
  <c r="AE79" i="35" s="1"/>
  <c r="G28" i="37"/>
  <c r="J32" i="37"/>
  <c r="J83" i="37" s="1"/>
  <c r="H27" i="37"/>
  <c r="G79" i="45"/>
  <c r="G29" i="37"/>
  <c r="E82" i="37"/>
  <c r="E81" i="37"/>
  <c r="J85" i="37"/>
  <c r="J84" i="37"/>
  <c r="M27" i="37"/>
  <c r="K30" i="37"/>
  <c r="I79" i="45"/>
  <c r="I29" i="37"/>
  <c r="I80" i="45"/>
  <c r="M78" i="35"/>
  <c r="AN78" i="35" s="1"/>
  <c r="L84" i="37"/>
  <c r="L85" i="37"/>
  <c r="J83" i="45"/>
  <c r="E80" i="45"/>
  <c r="E29" i="37"/>
  <c r="E80" i="37" s="1"/>
  <c r="D28" i="37"/>
  <c r="D79" i="45"/>
  <c r="K81" i="45"/>
  <c r="K31" i="37"/>
  <c r="K82" i="45"/>
  <c r="E81" i="35"/>
  <c r="AF81" i="35" s="1"/>
  <c r="L83" i="45"/>
  <c r="L32" i="37"/>
  <c r="B82" i="35"/>
  <c r="AC82" i="35" s="1"/>
  <c r="C81" i="35"/>
  <c r="AD81" i="35" s="1"/>
  <c r="H78" i="45"/>
  <c r="H28" i="37"/>
  <c r="G80" i="35"/>
  <c r="AH80" i="35" s="1"/>
  <c r="M79" i="35"/>
  <c r="AN79" i="35" s="1"/>
  <c r="B82" i="45"/>
  <c r="M78" i="45"/>
  <c r="G82" i="37"/>
  <c r="G80" i="45"/>
  <c r="I78" i="35"/>
  <c r="AJ78" i="35" s="1"/>
  <c r="N78" i="35"/>
  <c r="AO78" i="35" s="1"/>
  <c r="L82" i="45"/>
  <c r="E80" i="35"/>
  <c r="AF80" i="35" s="1"/>
  <c r="G79" i="35"/>
  <c r="AH79" i="35" s="1"/>
  <c r="F30" i="37"/>
  <c r="J83" i="35"/>
  <c r="AK83" i="35" s="1"/>
  <c r="B81" i="35"/>
  <c r="AC81" i="35" s="1"/>
  <c r="J30" i="37"/>
  <c r="L83" i="35"/>
  <c r="AM83" i="35" s="1"/>
  <c r="K80" i="45"/>
  <c r="B81" i="45" l="1"/>
  <c r="B30" i="37"/>
  <c r="N27" i="37"/>
  <c r="N78" i="37" s="1"/>
  <c r="N78" i="45"/>
  <c r="F81" i="45"/>
  <c r="F31" i="37"/>
  <c r="F82" i="45"/>
  <c r="J81" i="45"/>
  <c r="J31" i="37"/>
  <c r="I78" i="45"/>
  <c r="I27" i="37"/>
  <c r="I78" i="37" s="1"/>
  <c r="K81" i="35"/>
  <c r="AL81" i="35" s="1"/>
  <c r="D79" i="37"/>
  <c r="M77" i="35"/>
  <c r="AN77" i="35" s="1"/>
  <c r="E28" i="37"/>
  <c r="D78" i="45"/>
  <c r="D27" i="37"/>
  <c r="D78" i="37" s="1"/>
  <c r="C27" i="37"/>
  <c r="H79" i="35"/>
  <c r="AI79" i="35" s="1"/>
  <c r="L81" i="45"/>
  <c r="L31" i="37"/>
  <c r="L82" i="37" s="1"/>
  <c r="H79" i="37"/>
  <c r="H78" i="37"/>
  <c r="K81" i="37"/>
  <c r="K82" i="37"/>
  <c r="G80" i="37"/>
  <c r="G79" i="37"/>
  <c r="C78" i="45"/>
  <c r="C28" i="37"/>
  <c r="C79" i="45"/>
  <c r="E79" i="45"/>
  <c r="I80" i="37"/>
  <c r="I79" i="37"/>
  <c r="M78" i="37"/>
  <c r="K29" i="37"/>
  <c r="K80" i="37" s="1"/>
  <c r="L30" i="37"/>
  <c r="C80" i="35"/>
  <c r="AD80" i="35" s="1"/>
  <c r="L83" i="37"/>
  <c r="J82" i="45"/>
  <c r="E79" i="35"/>
  <c r="AF79" i="35" s="1"/>
  <c r="K80" i="35"/>
  <c r="AL80" i="35" s="1"/>
  <c r="E78" i="45"/>
  <c r="B80" i="35"/>
  <c r="AC80" i="35" s="1"/>
  <c r="K79" i="45"/>
  <c r="H77" i="35" l="1"/>
  <c r="AI77" i="35" s="1"/>
  <c r="C78" i="35"/>
  <c r="AD78" i="35" s="1"/>
  <c r="D77" i="35"/>
  <c r="AE77" i="35" s="1"/>
  <c r="D78" i="35"/>
  <c r="AE78" i="35" s="1"/>
  <c r="J80" i="45"/>
  <c r="J79" i="45"/>
  <c r="J29" i="37"/>
  <c r="G78" i="35"/>
  <c r="AH78" i="35" s="1"/>
  <c r="I77" i="45"/>
  <c r="I26" i="37"/>
  <c r="I77" i="37" s="1"/>
  <c r="J82" i="37"/>
  <c r="J81" i="37"/>
  <c r="J82" i="35"/>
  <c r="AK82" i="35" s="1"/>
  <c r="D25" i="37"/>
  <c r="F80" i="45"/>
  <c r="F29" i="37"/>
  <c r="F80" i="37" s="1"/>
  <c r="J28" i="37"/>
  <c r="L82" i="35"/>
  <c r="AM82" i="35" s="1"/>
  <c r="D77" i="45"/>
  <c r="D76" i="45"/>
  <c r="D26" i="37"/>
  <c r="N77" i="35"/>
  <c r="AO77" i="35" s="1"/>
  <c r="H78" i="35"/>
  <c r="AI78" i="35" s="1"/>
  <c r="B81" i="37"/>
  <c r="F81" i="35"/>
  <c r="AG81" i="35" s="1"/>
  <c r="L29" i="37"/>
  <c r="L80" i="37" s="1"/>
  <c r="E27" i="37"/>
  <c r="E78" i="37" s="1"/>
  <c r="M76" i="45"/>
  <c r="M26" i="37"/>
  <c r="M77" i="45"/>
  <c r="N26" i="37"/>
  <c r="N77" i="37" s="1"/>
  <c r="I77" i="35"/>
  <c r="AJ77" i="35" s="1"/>
  <c r="L80" i="45"/>
  <c r="K28" i="37"/>
  <c r="K79" i="37" s="1"/>
  <c r="D76" i="35"/>
  <c r="AE76" i="35" s="1"/>
  <c r="M25" i="37"/>
  <c r="C79" i="35"/>
  <c r="AD79" i="35" s="1"/>
  <c r="C79" i="37"/>
  <c r="C78" i="37"/>
  <c r="L81" i="37"/>
  <c r="E79" i="37"/>
  <c r="F82" i="37"/>
  <c r="F81" i="37"/>
  <c r="N77" i="45"/>
  <c r="N76" i="35"/>
  <c r="AO76" i="35" s="1"/>
  <c r="K79" i="35"/>
  <c r="AL79" i="35" s="1"/>
  <c r="D75" i="45"/>
  <c r="F80" i="35"/>
  <c r="AG80" i="35" s="1"/>
  <c r="J81" i="35"/>
  <c r="AK81" i="35" s="1"/>
  <c r="L81" i="35"/>
  <c r="AM81" i="35" s="1"/>
  <c r="F28" i="37"/>
  <c r="H76" i="35"/>
  <c r="AI76" i="35" s="1"/>
  <c r="C26" i="37" l="1"/>
  <c r="C77" i="37" s="1"/>
  <c r="C77" i="45"/>
  <c r="D23" i="37"/>
  <c r="G77" i="45"/>
  <c r="G27" i="37"/>
  <c r="G78" i="45"/>
  <c r="L28" i="37"/>
  <c r="C77" i="35"/>
  <c r="AD77" i="35" s="1"/>
  <c r="N25" i="37"/>
  <c r="N76" i="37" s="1"/>
  <c r="F79" i="37"/>
  <c r="M24" i="37"/>
  <c r="M75" i="37" s="1"/>
  <c r="D74" i="45"/>
  <c r="D24" i="37"/>
  <c r="I25" i="37"/>
  <c r="I76" i="37" s="1"/>
  <c r="M75" i="45"/>
  <c r="N76" i="45"/>
  <c r="L79" i="45"/>
  <c r="D77" i="37"/>
  <c r="D76" i="37"/>
  <c r="F79" i="45"/>
  <c r="H76" i="45"/>
  <c r="H26" i="37"/>
  <c r="H77" i="45"/>
  <c r="I75" i="35"/>
  <c r="AJ75" i="35" s="1"/>
  <c r="I76" i="35"/>
  <c r="AJ76" i="35" s="1"/>
  <c r="I76" i="45"/>
  <c r="J80" i="37"/>
  <c r="J79" i="37"/>
  <c r="G26" i="37"/>
  <c r="B79" i="35"/>
  <c r="AC79" i="35" s="1"/>
  <c r="B29" i="37"/>
  <c r="B80" i="37" s="1"/>
  <c r="B80" i="45"/>
  <c r="H25" i="37"/>
  <c r="M75" i="35"/>
  <c r="AN75" i="35" s="1"/>
  <c r="M76" i="35"/>
  <c r="AN76" i="35" s="1"/>
  <c r="E78" i="35"/>
  <c r="AF78" i="35" s="1"/>
  <c r="E77" i="35"/>
  <c r="AF77" i="35" s="1"/>
  <c r="M76" i="37"/>
  <c r="M77" i="37"/>
  <c r="I75" i="45"/>
  <c r="N24" i="37"/>
  <c r="N75" i="37" s="1"/>
  <c r="F79" i="35"/>
  <c r="AG79" i="35" s="1"/>
  <c r="C76" i="35"/>
  <c r="AD76" i="35" s="1"/>
  <c r="D75" i="35"/>
  <c r="AE75" i="35" s="1"/>
  <c r="M23" i="37"/>
  <c r="L80" i="35"/>
  <c r="AM80" i="35" s="1"/>
  <c r="G77" i="35"/>
  <c r="AH77" i="35" s="1"/>
  <c r="F78" i="45" l="1"/>
  <c r="F27" i="37"/>
  <c r="F78" i="37" s="1"/>
  <c r="J80" i="35"/>
  <c r="AK80" i="35" s="1"/>
  <c r="B27" i="37"/>
  <c r="G25" i="37"/>
  <c r="K78" i="35"/>
  <c r="AL78" i="35" s="1"/>
  <c r="K77" i="35"/>
  <c r="AL77" i="35" s="1"/>
  <c r="L27" i="37"/>
  <c r="L78" i="37" s="1"/>
  <c r="M74" i="37"/>
  <c r="J27" i="37"/>
  <c r="J78" i="45"/>
  <c r="C25" i="37"/>
  <c r="C76" i="37" s="1"/>
  <c r="N75" i="35"/>
  <c r="AO75" i="35" s="1"/>
  <c r="N74" i="35"/>
  <c r="AO74" i="35" s="1"/>
  <c r="B78" i="45"/>
  <c r="B28" i="37"/>
  <c r="I23" i="37"/>
  <c r="B79" i="45"/>
  <c r="G76" i="45"/>
  <c r="H75" i="35"/>
  <c r="AI75" i="35" s="1"/>
  <c r="G78" i="37"/>
  <c r="G77" i="37"/>
  <c r="K27" i="37"/>
  <c r="K78" i="37" s="1"/>
  <c r="K78" i="45"/>
  <c r="I74" i="45"/>
  <c r="I24" i="37"/>
  <c r="H77" i="37"/>
  <c r="H76" i="37"/>
  <c r="D75" i="37"/>
  <c r="D74" i="37"/>
  <c r="M74" i="45"/>
  <c r="N75" i="45"/>
  <c r="L79" i="37"/>
  <c r="E26" i="37"/>
  <c r="E77" i="37" s="1"/>
  <c r="E77" i="45"/>
  <c r="L78" i="45"/>
  <c r="C76" i="45"/>
  <c r="B26" i="37"/>
  <c r="E76" i="35"/>
  <c r="AF76" i="35" s="1"/>
  <c r="H23" i="37"/>
  <c r="K76" i="35"/>
  <c r="AL76" i="35" s="1"/>
  <c r="D74" i="35"/>
  <c r="AE74" i="35" s="1"/>
  <c r="J79" i="35"/>
  <c r="AK79" i="35" s="1"/>
  <c r="L78" i="35" l="1"/>
  <c r="AM78" i="35" s="1"/>
  <c r="B77" i="35"/>
  <c r="AC77" i="35" s="1"/>
  <c r="B78" i="35"/>
  <c r="AC78" i="35" s="1"/>
  <c r="F26" i="37"/>
  <c r="F77" i="37" s="1"/>
  <c r="H74" i="45"/>
  <c r="H24" i="37"/>
  <c r="H75" i="45"/>
  <c r="L79" i="35"/>
  <c r="AM79" i="35" s="1"/>
  <c r="K26" i="37"/>
  <c r="M73" i="35"/>
  <c r="AN73" i="35" s="1"/>
  <c r="M74" i="35"/>
  <c r="AN74" i="35" s="1"/>
  <c r="F78" i="35"/>
  <c r="AG78" i="35" s="1"/>
  <c r="F77" i="35"/>
  <c r="AG77" i="35" s="1"/>
  <c r="N74" i="45"/>
  <c r="N23" i="37"/>
  <c r="I75" i="37"/>
  <c r="I74" i="37"/>
  <c r="K77" i="45"/>
  <c r="J78" i="37"/>
  <c r="M73" i="45"/>
  <c r="M22" i="37"/>
  <c r="G76" i="35"/>
  <c r="AH76" i="35" s="1"/>
  <c r="C75" i="35"/>
  <c r="AD75" i="35" s="1"/>
  <c r="C24" i="37"/>
  <c r="B79" i="37"/>
  <c r="B78" i="37"/>
  <c r="B77" i="45"/>
  <c r="F77" i="45"/>
  <c r="I74" i="35"/>
  <c r="AJ74" i="35" s="1"/>
  <c r="D22" i="37"/>
  <c r="D73" i="37" s="1"/>
  <c r="D73" i="45"/>
  <c r="B77" i="37"/>
  <c r="E76" i="45"/>
  <c r="E25" i="37"/>
  <c r="E76" i="37" s="1"/>
  <c r="C75" i="45"/>
  <c r="G76" i="37"/>
  <c r="C74" i="45"/>
  <c r="C74" i="35"/>
  <c r="AD74" i="35" s="1"/>
  <c r="E75" i="35"/>
  <c r="AF75" i="35" s="1"/>
  <c r="K76" i="45"/>
  <c r="G75" i="35"/>
  <c r="AH75" i="35" s="1"/>
  <c r="I72" i="35" l="1"/>
  <c r="AJ72" i="35" s="1"/>
  <c r="E23" i="37"/>
  <c r="I21" i="37"/>
  <c r="D73" i="35"/>
  <c r="AE73" i="35" s="1"/>
  <c r="D72" i="35"/>
  <c r="AE72" i="35" s="1"/>
  <c r="B76" i="45"/>
  <c r="B25" i="37"/>
  <c r="B76" i="37" s="1"/>
  <c r="L25" i="37"/>
  <c r="C23" i="37"/>
  <c r="C74" i="37" s="1"/>
  <c r="N22" i="37"/>
  <c r="N73" i="37" s="1"/>
  <c r="I73" i="35"/>
  <c r="AJ73" i="35" s="1"/>
  <c r="K77" i="37"/>
  <c r="H74" i="37"/>
  <c r="H75" i="37"/>
  <c r="J26" i="37"/>
  <c r="J77" i="37" s="1"/>
  <c r="J77" i="45"/>
  <c r="N73" i="35"/>
  <c r="AO73" i="35" s="1"/>
  <c r="C73" i="35"/>
  <c r="AD73" i="35" s="1"/>
  <c r="M73" i="37"/>
  <c r="N74" i="37"/>
  <c r="L76" i="45"/>
  <c r="L26" i="37"/>
  <c r="L77" i="45"/>
  <c r="H74" i="35"/>
  <c r="AI74" i="35" s="1"/>
  <c r="I72" i="45"/>
  <c r="I22" i="37"/>
  <c r="I73" i="45"/>
  <c r="G24" i="37"/>
  <c r="G75" i="37" s="1"/>
  <c r="G75" i="45"/>
  <c r="H73" i="45"/>
  <c r="H22" i="37"/>
  <c r="J78" i="35"/>
  <c r="AK78" i="35" s="1"/>
  <c r="K25" i="37"/>
  <c r="K76" i="37" s="1"/>
  <c r="C72" i="35"/>
  <c r="AD72" i="35" s="1"/>
  <c r="E74" i="45"/>
  <c r="E24" i="37"/>
  <c r="E75" i="45"/>
  <c r="B76" i="35"/>
  <c r="AC76" i="35" s="1"/>
  <c r="C75" i="37"/>
  <c r="N73" i="45"/>
  <c r="J76" i="45"/>
  <c r="K75" i="45"/>
  <c r="D71" i="35"/>
  <c r="AE71" i="35" s="1"/>
  <c r="B75" i="35"/>
  <c r="AC75" i="35" s="1"/>
  <c r="H72" i="35" l="1"/>
  <c r="AI72" i="35" s="1"/>
  <c r="D21" i="37"/>
  <c r="D72" i="37" s="1"/>
  <c r="D72" i="45"/>
  <c r="G74" i="35"/>
  <c r="AH74" i="35" s="1"/>
  <c r="G73" i="35"/>
  <c r="AH73" i="35" s="1"/>
  <c r="M72" i="35"/>
  <c r="AN72" i="35" s="1"/>
  <c r="F25" i="37"/>
  <c r="F76" i="45"/>
  <c r="C72" i="45"/>
  <c r="C22" i="37"/>
  <c r="I73" i="37"/>
  <c r="I72" i="37"/>
  <c r="H73" i="35"/>
  <c r="AI73" i="35" s="1"/>
  <c r="K75" i="35"/>
  <c r="AL75" i="35" s="1"/>
  <c r="G73" i="45"/>
  <c r="G23" i="37"/>
  <c r="E22" i="37"/>
  <c r="L76" i="35"/>
  <c r="AM76" i="35" s="1"/>
  <c r="L77" i="35"/>
  <c r="AM77" i="35" s="1"/>
  <c r="N71" i="45"/>
  <c r="N21" i="37"/>
  <c r="H73" i="37"/>
  <c r="N72" i="45"/>
  <c r="G22" i="37"/>
  <c r="M71" i="45"/>
  <c r="M21" i="37"/>
  <c r="M72" i="45"/>
  <c r="F76" i="35"/>
  <c r="AG76" i="35" s="1"/>
  <c r="N20" i="37"/>
  <c r="E74" i="35"/>
  <c r="AF74" i="35" s="1"/>
  <c r="E73" i="35"/>
  <c r="AF73" i="35" s="1"/>
  <c r="E75" i="37"/>
  <c r="E74" i="37"/>
  <c r="G74" i="45"/>
  <c r="L77" i="37"/>
  <c r="L76" i="37"/>
  <c r="N72" i="35"/>
  <c r="AO72" i="35" s="1"/>
  <c r="M20" i="37"/>
  <c r="K23" i="37"/>
  <c r="B75" i="45"/>
  <c r="B24" i="37"/>
  <c r="B75" i="37" s="1"/>
  <c r="C21" i="37"/>
  <c r="K74" i="45"/>
  <c r="K24" i="37"/>
  <c r="J25" i="37"/>
  <c r="J76" i="37" s="1"/>
  <c r="J77" i="35"/>
  <c r="AK77" i="35" s="1"/>
  <c r="C71" i="35"/>
  <c r="AD71" i="35" s="1"/>
  <c r="C73" i="45"/>
  <c r="E73" i="45"/>
  <c r="N71" i="35"/>
  <c r="AO71" i="35" s="1"/>
  <c r="D20" i="37"/>
  <c r="K22" i="37"/>
  <c r="J76" i="35"/>
  <c r="AK76" i="35" s="1"/>
  <c r="D70" i="35" l="1"/>
  <c r="AE70" i="35" s="1"/>
  <c r="C73" i="37"/>
  <c r="C72" i="37"/>
  <c r="H21" i="37"/>
  <c r="H72" i="37" s="1"/>
  <c r="H72" i="45"/>
  <c r="I70" i="35"/>
  <c r="AJ70" i="35" s="1"/>
  <c r="I71" i="35"/>
  <c r="AJ71" i="35" s="1"/>
  <c r="I70" i="45"/>
  <c r="I20" i="37"/>
  <c r="I71" i="45"/>
  <c r="M19" i="37"/>
  <c r="M70" i="37" s="1"/>
  <c r="K73" i="37"/>
  <c r="M71" i="37"/>
  <c r="M72" i="37"/>
  <c r="N72" i="37"/>
  <c r="N71" i="37"/>
  <c r="E73" i="37"/>
  <c r="D71" i="37"/>
  <c r="I19" i="37"/>
  <c r="B74" i="35"/>
  <c r="AC74" i="35" s="1"/>
  <c r="E21" i="37"/>
  <c r="F75" i="45"/>
  <c r="F24" i="37"/>
  <c r="F75" i="37" s="1"/>
  <c r="J74" i="45"/>
  <c r="J24" i="37"/>
  <c r="J75" i="45"/>
  <c r="K73" i="45"/>
  <c r="M70" i="45"/>
  <c r="E72" i="45"/>
  <c r="M71" i="35"/>
  <c r="AN71" i="35" s="1"/>
  <c r="B74" i="45"/>
  <c r="B23" i="37"/>
  <c r="B74" i="37" s="1"/>
  <c r="L24" i="37"/>
  <c r="L75" i="37" s="1"/>
  <c r="L75" i="45"/>
  <c r="J23" i="37"/>
  <c r="K75" i="37"/>
  <c r="K74" i="37"/>
  <c r="F75" i="35"/>
  <c r="AG75" i="35" s="1"/>
  <c r="G74" i="37"/>
  <c r="G73" i="37"/>
  <c r="K74" i="35"/>
  <c r="AL74" i="35" s="1"/>
  <c r="L75" i="35"/>
  <c r="AM75" i="35" s="1"/>
  <c r="F76" i="37"/>
  <c r="D71" i="45"/>
  <c r="K73" i="35"/>
  <c r="AL73" i="35" s="1"/>
  <c r="L74" i="45"/>
  <c r="M70" i="35"/>
  <c r="AN70" i="35" s="1"/>
  <c r="F74" i="35"/>
  <c r="AG74" i="35" s="1"/>
  <c r="J75" i="35"/>
  <c r="AK75" i="35" s="1"/>
  <c r="E72" i="35"/>
  <c r="AF72" i="35" s="1"/>
  <c r="G72" i="35"/>
  <c r="AH72" i="35" s="1"/>
  <c r="G20" i="37"/>
  <c r="C70" i="35" l="1"/>
  <c r="AD70" i="35" s="1"/>
  <c r="C20" i="37"/>
  <c r="C71" i="37" s="1"/>
  <c r="C71" i="45"/>
  <c r="H20" i="37"/>
  <c r="H71" i="37" s="1"/>
  <c r="E72" i="37"/>
  <c r="H71" i="45"/>
  <c r="K72" i="45"/>
  <c r="K21" i="37"/>
  <c r="H71" i="35"/>
  <c r="AI71" i="35" s="1"/>
  <c r="F74" i="45"/>
  <c r="F23" i="37"/>
  <c r="F74" i="37" s="1"/>
  <c r="L73" i="45"/>
  <c r="L23" i="37"/>
  <c r="L74" i="37" s="1"/>
  <c r="N70" i="35"/>
  <c r="AO70" i="35" s="1"/>
  <c r="B73" i="35"/>
  <c r="AC73" i="35" s="1"/>
  <c r="L74" i="35"/>
  <c r="AM74" i="35" s="1"/>
  <c r="B73" i="45"/>
  <c r="B22" i="37"/>
  <c r="G71" i="45"/>
  <c r="G21" i="37"/>
  <c r="G72" i="45"/>
  <c r="L22" i="37"/>
  <c r="D70" i="45"/>
  <c r="D19" i="37"/>
  <c r="D70" i="37" s="1"/>
  <c r="N19" i="37"/>
  <c r="N70" i="37" s="1"/>
  <c r="N70" i="45"/>
  <c r="J75" i="37"/>
  <c r="J74" i="37"/>
  <c r="I71" i="37"/>
  <c r="I70" i="37"/>
  <c r="K71" i="45"/>
  <c r="F73" i="35"/>
  <c r="AG73" i="35" s="1"/>
  <c r="E71" i="35"/>
  <c r="AF71" i="35" s="1"/>
  <c r="M69" i="35"/>
  <c r="AN69" i="35" s="1"/>
  <c r="B72" i="35"/>
  <c r="AC72" i="35" s="1"/>
  <c r="D69" i="35"/>
  <c r="AE69" i="35" s="1"/>
  <c r="L73" i="37" l="1"/>
  <c r="L72" i="35"/>
  <c r="AM72" i="35" s="1"/>
  <c r="I18" i="37"/>
  <c r="I69" i="37" s="1"/>
  <c r="I69" i="45"/>
  <c r="G70" i="45"/>
  <c r="G19" i="37"/>
  <c r="I69" i="35"/>
  <c r="AJ69" i="35" s="1"/>
  <c r="M18" i="37"/>
  <c r="M69" i="37" s="1"/>
  <c r="M69" i="45"/>
  <c r="B21" i="37"/>
  <c r="B72" i="37" s="1"/>
  <c r="K19" i="37"/>
  <c r="D17" i="37"/>
  <c r="J21" i="37"/>
  <c r="E70" i="45"/>
  <c r="E20" i="37"/>
  <c r="E71" i="45"/>
  <c r="K72" i="35"/>
  <c r="AL72" i="35" s="1"/>
  <c r="K71" i="35"/>
  <c r="AL71" i="35" s="1"/>
  <c r="N69" i="45"/>
  <c r="N18" i="37"/>
  <c r="N69" i="37" s="1"/>
  <c r="C70" i="45"/>
  <c r="C19" i="37"/>
  <c r="C70" i="37" s="1"/>
  <c r="B73" i="37"/>
  <c r="D68" i="45"/>
  <c r="D18" i="37"/>
  <c r="J72" i="45"/>
  <c r="J22" i="37"/>
  <c r="J73" i="45"/>
  <c r="E19" i="37"/>
  <c r="H69" i="45"/>
  <c r="H19" i="37"/>
  <c r="G71" i="35"/>
  <c r="AH71" i="35" s="1"/>
  <c r="J74" i="35"/>
  <c r="AK74" i="35" s="1"/>
  <c r="N68" i="35"/>
  <c r="AO68" i="35" s="1"/>
  <c r="D69" i="45"/>
  <c r="B72" i="45"/>
  <c r="N69" i="35"/>
  <c r="AO69" i="35" s="1"/>
  <c r="H70" i="35"/>
  <c r="AI70" i="35" s="1"/>
  <c r="H70" i="45"/>
  <c r="C68" i="35"/>
  <c r="AD68" i="35" s="1"/>
  <c r="H18" i="37"/>
  <c r="F22" i="37"/>
  <c r="F73" i="37" s="1"/>
  <c r="K70" i="45"/>
  <c r="K20" i="37"/>
  <c r="G72" i="37"/>
  <c r="G71" i="37"/>
  <c r="F73" i="45"/>
  <c r="L73" i="35"/>
  <c r="AM73" i="35" s="1"/>
  <c r="K72" i="37"/>
  <c r="C69" i="35"/>
  <c r="AD69" i="35" s="1"/>
  <c r="F72" i="35"/>
  <c r="AG72" i="35" s="1"/>
  <c r="N68" i="45"/>
  <c r="N16" i="37"/>
  <c r="H69" i="35"/>
  <c r="AI69" i="35" s="1"/>
  <c r="I68" i="35"/>
  <c r="AJ68" i="35" s="1"/>
  <c r="F72" i="45"/>
  <c r="M68" i="35"/>
  <c r="AN68" i="35" s="1"/>
  <c r="D68" i="35"/>
  <c r="AE68" i="35" s="1"/>
  <c r="C18" i="37"/>
  <c r="C69" i="37" s="1"/>
  <c r="G69" i="35" l="1"/>
  <c r="AH69" i="35" s="1"/>
  <c r="K70" i="37"/>
  <c r="K71" i="37"/>
  <c r="E18" i="37"/>
  <c r="E69" i="37" s="1"/>
  <c r="G69" i="45"/>
  <c r="G18" i="37"/>
  <c r="G69" i="37" s="1"/>
  <c r="M68" i="45"/>
  <c r="M17" i="37"/>
  <c r="B71" i="35"/>
  <c r="AC71" i="35" s="1"/>
  <c r="G70" i="35"/>
  <c r="AH70" i="35" s="1"/>
  <c r="E70" i="37"/>
  <c r="E71" i="37"/>
  <c r="L21" i="37"/>
  <c r="L72" i="37" s="1"/>
  <c r="L72" i="45"/>
  <c r="K70" i="35"/>
  <c r="AL70" i="35" s="1"/>
  <c r="F20" i="37"/>
  <c r="E70" i="35"/>
  <c r="AF70" i="35" s="1"/>
  <c r="E69" i="45"/>
  <c r="D69" i="37"/>
  <c r="D68" i="37"/>
  <c r="H17" i="37"/>
  <c r="H68" i="37" s="1"/>
  <c r="H68" i="35"/>
  <c r="AI68" i="35" s="1"/>
  <c r="H68" i="45"/>
  <c r="J73" i="35"/>
  <c r="AK73" i="35" s="1"/>
  <c r="H70" i="37"/>
  <c r="H69" i="37"/>
  <c r="L71" i="35"/>
  <c r="AM71" i="35" s="1"/>
  <c r="G70" i="37"/>
  <c r="N67" i="35"/>
  <c r="AO67" i="35" s="1"/>
  <c r="I17" i="37"/>
  <c r="I68" i="37" s="1"/>
  <c r="F71" i="45"/>
  <c r="F21" i="37"/>
  <c r="N67" i="45"/>
  <c r="N17" i="37"/>
  <c r="J73" i="37"/>
  <c r="J72" i="37"/>
  <c r="C69" i="45"/>
  <c r="I68" i="45"/>
  <c r="E69" i="35"/>
  <c r="AF69" i="35" s="1"/>
  <c r="I67" i="35"/>
  <c r="AJ67" i="35" s="1"/>
  <c r="H16" i="37"/>
  <c r="B70" i="35"/>
  <c r="AC70" i="35" s="1"/>
  <c r="J19" i="37"/>
  <c r="J71" i="35" l="1"/>
  <c r="AK71" i="35" s="1"/>
  <c r="M66" i="35"/>
  <c r="AN66" i="35" s="1"/>
  <c r="C68" i="45"/>
  <c r="C17" i="37"/>
  <c r="C68" i="37" s="1"/>
  <c r="L20" i="37"/>
  <c r="L71" i="37" s="1"/>
  <c r="N66" i="45"/>
  <c r="N15" i="37"/>
  <c r="I16" i="37"/>
  <c r="H67" i="35"/>
  <c r="AI67" i="35" s="1"/>
  <c r="I67" i="45"/>
  <c r="H67" i="45"/>
  <c r="J72" i="35"/>
  <c r="AK72" i="35" s="1"/>
  <c r="M68" i="37"/>
  <c r="B20" i="37"/>
  <c r="B71" i="37" s="1"/>
  <c r="B71" i="45"/>
  <c r="M67" i="45"/>
  <c r="M16" i="37"/>
  <c r="M67" i="37" s="1"/>
  <c r="F72" i="37"/>
  <c r="F71" i="37"/>
  <c r="D67" i="35"/>
  <c r="AE67" i="35" s="1"/>
  <c r="H67" i="37"/>
  <c r="D16" i="37"/>
  <c r="D67" i="37" s="1"/>
  <c r="D67" i="45"/>
  <c r="F71" i="35"/>
  <c r="AG71" i="35" s="1"/>
  <c r="F70" i="35"/>
  <c r="AG70" i="35" s="1"/>
  <c r="N68" i="37"/>
  <c r="N67" i="37"/>
  <c r="L71" i="45"/>
  <c r="J70" i="45"/>
  <c r="J20" i="37"/>
  <c r="J71" i="45"/>
  <c r="M67" i="35"/>
  <c r="AN67" i="35" s="1"/>
  <c r="I15" i="37"/>
  <c r="C67" i="45"/>
  <c r="G68" i="35"/>
  <c r="AH68" i="35" s="1"/>
  <c r="B69" i="35"/>
  <c r="AC69" i="35" s="1"/>
  <c r="B18" i="37" l="1"/>
  <c r="E67" i="45"/>
  <c r="E17" i="37"/>
  <c r="E68" i="45"/>
  <c r="D65" i="35"/>
  <c r="AE65" i="35" s="1"/>
  <c r="K69" i="35"/>
  <c r="AL69" i="35" s="1"/>
  <c r="D66" i="45"/>
  <c r="D15" i="37"/>
  <c r="B69" i="45"/>
  <c r="B19" i="37"/>
  <c r="C14" i="37"/>
  <c r="E16" i="37"/>
  <c r="G17" i="37"/>
  <c r="G68" i="45"/>
  <c r="J69" i="45"/>
  <c r="J18" i="37"/>
  <c r="J69" i="37" s="1"/>
  <c r="C66" i="35"/>
  <c r="AD66" i="35" s="1"/>
  <c r="C67" i="35"/>
  <c r="AD67" i="35" s="1"/>
  <c r="L18" i="37"/>
  <c r="L69" i="45"/>
  <c r="L19" i="37"/>
  <c r="J70" i="35"/>
  <c r="AK70" i="35" s="1"/>
  <c r="J69" i="35"/>
  <c r="AK69" i="35" s="1"/>
  <c r="I66" i="35"/>
  <c r="AJ66" i="35" s="1"/>
  <c r="E68" i="35"/>
  <c r="AF68" i="35" s="1"/>
  <c r="E67" i="35"/>
  <c r="AF67" i="35" s="1"/>
  <c r="I67" i="37"/>
  <c r="I66" i="37"/>
  <c r="K17" i="37"/>
  <c r="L69" i="35"/>
  <c r="AM69" i="35" s="1"/>
  <c r="L70" i="35"/>
  <c r="AM70" i="35" s="1"/>
  <c r="F19" i="37"/>
  <c r="F70" i="37" s="1"/>
  <c r="F70" i="45"/>
  <c r="C66" i="45"/>
  <c r="C16" i="37"/>
  <c r="J71" i="37"/>
  <c r="J70" i="37"/>
  <c r="D66" i="35"/>
  <c r="AE66" i="35" s="1"/>
  <c r="B70" i="45"/>
  <c r="I66" i="45"/>
  <c r="M14" i="37"/>
  <c r="M66" i="45"/>
  <c r="M65" i="45"/>
  <c r="M15" i="37"/>
  <c r="K68" i="45"/>
  <c r="K18" i="37"/>
  <c r="K69" i="45"/>
  <c r="H66" i="45"/>
  <c r="H15" i="37"/>
  <c r="H66" i="37" s="1"/>
  <c r="N65" i="35"/>
  <c r="AO65" i="35" s="1"/>
  <c r="N66" i="35"/>
  <c r="AO66" i="35" s="1"/>
  <c r="C65" i="45"/>
  <c r="C15" i="37"/>
  <c r="N66" i="37"/>
  <c r="L70" i="45"/>
  <c r="H66" i="35"/>
  <c r="AI66" i="35" s="1"/>
  <c r="D65" i="45"/>
  <c r="K68" i="35"/>
  <c r="AL68" i="35" s="1"/>
  <c r="F18" i="37"/>
  <c r="L68" i="35"/>
  <c r="AM68" i="35" s="1"/>
  <c r="G15" i="37"/>
  <c r="K67" i="45"/>
  <c r="C65" i="35"/>
  <c r="AD65" i="35" s="1"/>
  <c r="F69" i="35"/>
  <c r="AG69" i="35" s="1"/>
  <c r="C65" i="37" l="1"/>
  <c r="F69" i="37"/>
  <c r="F69" i="45"/>
  <c r="E15" i="37"/>
  <c r="K16" i="37"/>
  <c r="K67" i="37" s="1"/>
  <c r="N64" i="45"/>
  <c r="N14" i="37"/>
  <c r="N65" i="45"/>
  <c r="I65" i="45"/>
  <c r="I64" i="45"/>
  <c r="I14" i="37"/>
  <c r="M66" i="37"/>
  <c r="M65" i="37"/>
  <c r="G68" i="37"/>
  <c r="D66" i="37"/>
  <c r="E68" i="37"/>
  <c r="E67" i="37"/>
  <c r="D14" i="37"/>
  <c r="D65" i="37" s="1"/>
  <c r="B17" i="37"/>
  <c r="G67" i="45"/>
  <c r="G66" i="45"/>
  <c r="G16" i="37"/>
  <c r="G66" i="37" s="1"/>
  <c r="K69" i="37"/>
  <c r="K68" i="37"/>
  <c r="I65" i="35"/>
  <c r="AJ65" i="35" s="1"/>
  <c r="L70" i="37"/>
  <c r="L69" i="37"/>
  <c r="E66" i="37"/>
  <c r="B70" i="37"/>
  <c r="B69" i="37"/>
  <c r="I13" i="37"/>
  <c r="M65" i="35"/>
  <c r="AN65" i="35" s="1"/>
  <c r="N13" i="37"/>
  <c r="B68" i="35"/>
  <c r="AC68" i="35" s="1"/>
  <c r="G67" i="35"/>
  <c r="AH67" i="35" s="1"/>
  <c r="C67" i="37"/>
  <c r="C66" i="37"/>
  <c r="E66" i="45"/>
  <c r="B68" i="45"/>
  <c r="M64" i="35"/>
  <c r="AN64" i="35" s="1"/>
  <c r="D64" i="45"/>
  <c r="I64" i="35"/>
  <c r="AJ64" i="35" s="1"/>
  <c r="G66" i="35"/>
  <c r="AH66" i="35" s="1"/>
  <c r="E66" i="35"/>
  <c r="AF66" i="35" s="1"/>
  <c r="B67" i="35"/>
  <c r="AC67" i="35" s="1"/>
  <c r="E14" i="37"/>
  <c r="E65" i="37" s="1"/>
  <c r="K15" i="37"/>
  <c r="J17" i="37" l="1"/>
  <c r="J68" i="45"/>
  <c r="M13" i="37"/>
  <c r="M64" i="37" s="1"/>
  <c r="M64" i="45"/>
  <c r="I12" i="37"/>
  <c r="D12" i="37"/>
  <c r="N64" i="35"/>
  <c r="AO64" i="35" s="1"/>
  <c r="J68" i="35"/>
  <c r="AK68" i="35" s="1"/>
  <c r="F68" i="45"/>
  <c r="F17" i="37"/>
  <c r="K67" i="35"/>
  <c r="AL67" i="35" s="1"/>
  <c r="K66" i="45"/>
  <c r="H14" i="37"/>
  <c r="H65" i="37" s="1"/>
  <c r="H65" i="45"/>
  <c r="K66" i="37"/>
  <c r="G65" i="45"/>
  <c r="G14" i="37"/>
  <c r="G65" i="37" s="1"/>
  <c r="F68" i="35"/>
  <c r="AG68" i="35" s="1"/>
  <c r="F67" i="35"/>
  <c r="AG67" i="35" s="1"/>
  <c r="D63" i="45"/>
  <c r="D13" i="37"/>
  <c r="B68" i="37"/>
  <c r="I65" i="37"/>
  <c r="I64" i="37"/>
  <c r="N64" i="37"/>
  <c r="N65" i="37"/>
  <c r="L17" i="37"/>
  <c r="L68" i="37" s="1"/>
  <c r="L68" i="45"/>
  <c r="D63" i="35"/>
  <c r="AE63" i="35" s="1"/>
  <c r="D64" i="35"/>
  <c r="AE64" i="35" s="1"/>
  <c r="C13" i="37"/>
  <c r="C64" i="37" s="1"/>
  <c r="C64" i="45"/>
  <c r="H65" i="35"/>
  <c r="AI65" i="35" s="1"/>
  <c r="I63" i="45"/>
  <c r="G67" i="37"/>
  <c r="E65" i="45"/>
  <c r="K66" i="35"/>
  <c r="AL66" i="35" s="1"/>
  <c r="I63" i="35"/>
  <c r="AJ63" i="35" s="1"/>
  <c r="N63" i="35"/>
  <c r="AO63" i="35" s="1"/>
  <c r="G65" i="35"/>
  <c r="AH65" i="35" s="1"/>
  <c r="F67" i="45"/>
  <c r="I62" i="45"/>
  <c r="L16" i="37"/>
  <c r="L67" i="37" s="1"/>
  <c r="D62" i="45"/>
  <c r="C63" i="45"/>
  <c r="D63" i="37" l="1"/>
  <c r="D64" i="37"/>
  <c r="M11" i="37"/>
  <c r="E64" i="45"/>
  <c r="E13" i="37"/>
  <c r="J15" i="37"/>
  <c r="K65" i="45"/>
  <c r="K14" i="37"/>
  <c r="K65" i="37" s="1"/>
  <c r="H64" i="45"/>
  <c r="H13" i="37"/>
  <c r="L67" i="35"/>
  <c r="AM67" i="35" s="1"/>
  <c r="M63" i="45"/>
  <c r="M62" i="45"/>
  <c r="M12" i="37"/>
  <c r="J66" i="45"/>
  <c r="J16" i="37"/>
  <c r="J67" i="37" s="1"/>
  <c r="D11" i="37"/>
  <c r="N62" i="45"/>
  <c r="N12" i="37"/>
  <c r="N63" i="45"/>
  <c r="F16" i="37"/>
  <c r="B66" i="35"/>
  <c r="AC66" i="35" s="1"/>
  <c r="L67" i="45"/>
  <c r="I63" i="37"/>
  <c r="B16" i="37"/>
  <c r="B67" i="37" s="1"/>
  <c r="B67" i="45"/>
  <c r="E65" i="35"/>
  <c r="AF65" i="35" s="1"/>
  <c r="E64" i="35"/>
  <c r="AF64" i="35" s="1"/>
  <c r="J68" i="37"/>
  <c r="C12" i="37"/>
  <c r="C63" i="37" s="1"/>
  <c r="N11" i="37"/>
  <c r="I11" i="37"/>
  <c r="I62" i="37" s="1"/>
  <c r="C64" i="35"/>
  <c r="AD64" i="35" s="1"/>
  <c r="M63" i="35"/>
  <c r="AN63" i="35" s="1"/>
  <c r="M62" i="35"/>
  <c r="AN62" i="35" s="1"/>
  <c r="H64" i="35"/>
  <c r="AI64" i="35" s="1"/>
  <c r="D62" i="35"/>
  <c r="AE62" i="35" s="1"/>
  <c r="F68" i="37"/>
  <c r="F67" i="37"/>
  <c r="J67" i="35"/>
  <c r="AK67" i="35" s="1"/>
  <c r="D62" i="37"/>
  <c r="J67" i="45"/>
  <c r="N62" i="35"/>
  <c r="AO62" i="35" s="1"/>
  <c r="H63" i="35"/>
  <c r="AI63" i="35" s="1"/>
  <c r="H12" i="37"/>
  <c r="K65" i="35"/>
  <c r="AL65" i="35" s="1"/>
  <c r="J66" i="35"/>
  <c r="AK66" i="35" s="1"/>
  <c r="N10" i="37"/>
  <c r="L66" i="35"/>
  <c r="AM66" i="35" s="1"/>
  <c r="C63" i="35"/>
  <c r="AD63" i="35" s="1"/>
  <c r="J66" i="37" l="1"/>
  <c r="B15" i="37"/>
  <c r="F66" i="35"/>
  <c r="AG66" i="35" s="1"/>
  <c r="F65" i="45"/>
  <c r="F15" i="37"/>
  <c r="F66" i="45"/>
  <c r="H64" i="37"/>
  <c r="H63" i="37"/>
  <c r="E64" i="37"/>
  <c r="N61" i="45"/>
  <c r="B66" i="45"/>
  <c r="H63" i="45"/>
  <c r="I62" i="35"/>
  <c r="AJ62" i="35" s="1"/>
  <c r="I61" i="35"/>
  <c r="AJ61" i="35" s="1"/>
  <c r="N62" i="37"/>
  <c r="N63" i="37"/>
  <c r="M63" i="37"/>
  <c r="M62" i="37"/>
  <c r="E63" i="45"/>
  <c r="E12" i="37"/>
  <c r="G13" i="37"/>
  <c r="G64" i="37" s="1"/>
  <c r="G64" i="45"/>
  <c r="L66" i="45"/>
  <c r="L15" i="37"/>
  <c r="L66" i="37" s="1"/>
  <c r="F14" i="37"/>
  <c r="N61" i="37"/>
  <c r="G64" i="35"/>
  <c r="AH64" i="35" s="1"/>
  <c r="G63" i="35"/>
  <c r="AH63" i="35" s="1"/>
  <c r="L65" i="35"/>
  <c r="AM65" i="35" s="1"/>
  <c r="H10" i="37"/>
  <c r="F65" i="35"/>
  <c r="AG65" i="35" s="1"/>
  <c r="I60" i="35"/>
  <c r="AJ60" i="35" s="1"/>
  <c r="C10" i="37"/>
  <c r="D10" i="37" l="1"/>
  <c r="D61" i="37" s="1"/>
  <c r="D61" i="45"/>
  <c r="E62" i="35"/>
  <c r="AF62" i="35" s="1"/>
  <c r="E63" i="35"/>
  <c r="AF63" i="35" s="1"/>
  <c r="H62" i="35"/>
  <c r="AI62" i="35" s="1"/>
  <c r="L64" i="45"/>
  <c r="L14" i="37"/>
  <c r="L65" i="45"/>
  <c r="E63" i="37"/>
  <c r="M60" i="35"/>
  <c r="AN60" i="35" s="1"/>
  <c r="M61" i="35"/>
  <c r="AN61" i="35" s="1"/>
  <c r="K13" i="37"/>
  <c r="K64" i="37" s="1"/>
  <c r="K64" i="45"/>
  <c r="J14" i="37"/>
  <c r="J65" i="37" s="1"/>
  <c r="J65" i="45"/>
  <c r="C61" i="45"/>
  <c r="C11" i="37"/>
  <c r="C62" i="45"/>
  <c r="G63" i="45"/>
  <c r="G12" i="37"/>
  <c r="M10" i="37"/>
  <c r="M61" i="45"/>
  <c r="B65" i="35"/>
  <c r="AC65" i="35" s="1"/>
  <c r="N61" i="35"/>
  <c r="AO61" i="35" s="1"/>
  <c r="N60" i="35"/>
  <c r="AO60" i="35" s="1"/>
  <c r="H62" i="45"/>
  <c r="H61" i="45"/>
  <c r="H11" i="37"/>
  <c r="B14" i="37"/>
  <c r="B65" i="37" s="1"/>
  <c r="L13" i="37"/>
  <c r="E62" i="45"/>
  <c r="E11" i="37"/>
  <c r="I10" i="37"/>
  <c r="I61" i="45"/>
  <c r="N60" i="45"/>
  <c r="N9" i="37"/>
  <c r="K64" i="35"/>
  <c r="AL64" i="35" s="1"/>
  <c r="J65" i="35"/>
  <c r="AK65" i="35" s="1"/>
  <c r="C62" i="35"/>
  <c r="AD62" i="35" s="1"/>
  <c r="F66" i="37"/>
  <c r="F65" i="37"/>
  <c r="B66" i="37"/>
  <c r="D60" i="35"/>
  <c r="AE60" i="35" s="1"/>
  <c r="D61" i="35"/>
  <c r="AE61" i="35" s="1"/>
  <c r="B65" i="45"/>
  <c r="H61" i="35"/>
  <c r="AI61" i="35" s="1"/>
  <c r="L64" i="35"/>
  <c r="AM64" i="35" s="1"/>
  <c r="F64" i="35"/>
  <c r="AG64" i="35" s="1"/>
  <c r="C61" i="35"/>
  <c r="AD61" i="35" s="1"/>
  <c r="J64" i="35"/>
  <c r="AK64" i="35" s="1"/>
  <c r="L63" i="45"/>
  <c r="D9" i="37"/>
  <c r="J64" i="45"/>
  <c r="M8" i="37"/>
  <c r="K63" i="45"/>
  <c r="G62" i="35"/>
  <c r="AH62" i="35" s="1"/>
  <c r="I9" i="37" l="1"/>
  <c r="G11" i="37"/>
  <c r="G62" i="37" s="1"/>
  <c r="I59" i="35"/>
  <c r="AJ59" i="35" s="1"/>
  <c r="K62" i="35"/>
  <c r="AL62" i="35" s="1"/>
  <c r="K63" i="35"/>
  <c r="AL63" i="35" s="1"/>
  <c r="H60" i="45"/>
  <c r="H9" i="37"/>
  <c r="F63" i="35"/>
  <c r="AG63" i="35" s="1"/>
  <c r="M61" i="37"/>
  <c r="E62" i="37"/>
  <c r="K12" i="37"/>
  <c r="K63" i="37" s="1"/>
  <c r="D60" i="37"/>
  <c r="L12" i="37"/>
  <c r="B13" i="37"/>
  <c r="B64" i="37" s="1"/>
  <c r="N60" i="37"/>
  <c r="I61" i="37"/>
  <c r="I60" i="37"/>
  <c r="B64" i="45"/>
  <c r="B64" i="35"/>
  <c r="AC64" i="35" s="1"/>
  <c r="G63" i="37"/>
  <c r="C62" i="37"/>
  <c r="C61" i="37"/>
  <c r="F13" i="37"/>
  <c r="F64" i="37" s="1"/>
  <c r="F64" i="45"/>
  <c r="J13" i="37"/>
  <c r="J64" i="37" s="1"/>
  <c r="C60" i="45"/>
  <c r="C9" i="37"/>
  <c r="J63" i="35"/>
  <c r="AK63" i="35" s="1"/>
  <c r="M60" i="45"/>
  <c r="M59" i="45"/>
  <c r="M9" i="37"/>
  <c r="M59" i="37" s="1"/>
  <c r="I60" i="45"/>
  <c r="H61" i="37"/>
  <c r="H62" i="37"/>
  <c r="E61" i="35"/>
  <c r="AF61" i="35" s="1"/>
  <c r="G62" i="45"/>
  <c r="L65" i="37"/>
  <c r="L64" i="37"/>
  <c r="D60" i="45"/>
  <c r="H60" i="35"/>
  <c r="AI60" i="35" s="1"/>
  <c r="B63" i="35"/>
  <c r="AC63" i="35" s="1"/>
  <c r="G61" i="45"/>
  <c r="L11" i="37"/>
  <c r="K11" i="37"/>
  <c r="D59" i="35" l="1"/>
  <c r="AE59" i="35" s="1"/>
  <c r="F62" i="35"/>
  <c r="AG62" i="35" s="1"/>
  <c r="D59" i="45"/>
  <c r="D58" i="45"/>
  <c r="D8" i="37"/>
  <c r="F63" i="45"/>
  <c r="F12" i="37"/>
  <c r="F63" i="37" s="1"/>
  <c r="L63" i="37"/>
  <c r="L62" i="37"/>
  <c r="H60" i="37"/>
  <c r="K62" i="37"/>
  <c r="N59" i="35"/>
  <c r="AO59" i="35" s="1"/>
  <c r="L62" i="45"/>
  <c r="M60" i="37"/>
  <c r="C8" i="37"/>
  <c r="J12" i="37"/>
  <c r="J63" i="37" s="1"/>
  <c r="N58" i="45"/>
  <c r="N8" i="37"/>
  <c r="N59" i="45"/>
  <c r="B12" i="37"/>
  <c r="B63" i="37" s="1"/>
  <c r="C60" i="35"/>
  <c r="AD60" i="35" s="1"/>
  <c r="C59" i="35"/>
  <c r="AD59" i="35" s="1"/>
  <c r="C59" i="37"/>
  <c r="C60" i="37"/>
  <c r="J63" i="45"/>
  <c r="B63" i="45"/>
  <c r="K62" i="45"/>
  <c r="M58" i="45"/>
  <c r="M7" i="37"/>
  <c r="I8" i="37"/>
  <c r="E10" i="37"/>
  <c r="E61" i="37" s="1"/>
  <c r="E61" i="45"/>
  <c r="M59" i="35"/>
  <c r="AN59" i="35" s="1"/>
  <c r="D7" i="37"/>
  <c r="G10" i="37"/>
  <c r="G61" i="37" s="1"/>
  <c r="N7" i="37"/>
  <c r="G61" i="35"/>
  <c r="AH61" i="35" s="1"/>
  <c r="C59" i="45"/>
  <c r="L63" i="35"/>
  <c r="AM63" i="35" s="1"/>
  <c r="I59" i="45"/>
  <c r="B62" i="45"/>
  <c r="M58" i="35"/>
  <c r="AN58" i="35" s="1"/>
  <c r="J11" i="37"/>
  <c r="I6" i="37"/>
  <c r="C58" i="45"/>
  <c r="E60" i="45"/>
  <c r="N6" i="37"/>
  <c r="C6" i="37"/>
  <c r="M6" i="37"/>
  <c r="D6" i="37"/>
  <c r="N57" i="35" l="1"/>
  <c r="AO57" i="35" s="1"/>
  <c r="D57" i="35"/>
  <c r="AE57" i="35" s="1"/>
  <c r="J62" i="35"/>
  <c r="AK62" i="35" s="1"/>
  <c r="K61" i="45"/>
  <c r="K10" i="37"/>
  <c r="H7" i="37"/>
  <c r="I57" i="35"/>
  <c r="AJ57" i="35" s="1"/>
  <c r="I58" i="35"/>
  <c r="AJ58" i="35" s="1"/>
  <c r="L61" i="45"/>
  <c r="L10" i="37"/>
  <c r="B10" i="37"/>
  <c r="B62" i="35"/>
  <c r="AC62" i="35" s="1"/>
  <c r="B61" i="35"/>
  <c r="AC61" i="35" s="1"/>
  <c r="G60" i="35"/>
  <c r="AH60" i="35" s="1"/>
  <c r="M57" i="45"/>
  <c r="J62" i="45"/>
  <c r="I57" i="45"/>
  <c r="I7" i="37"/>
  <c r="I57" i="37" s="1"/>
  <c r="G9" i="37"/>
  <c r="G60" i="45"/>
  <c r="I59" i="37"/>
  <c r="I58" i="37"/>
  <c r="N58" i="37"/>
  <c r="N59" i="37"/>
  <c r="D58" i="37"/>
  <c r="D59" i="37"/>
  <c r="E60" i="35"/>
  <c r="AF60" i="35" s="1"/>
  <c r="E9" i="37"/>
  <c r="E60" i="37" s="1"/>
  <c r="J62" i="37"/>
  <c r="H58" i="45"/>
  <c r="H8" i="37"/>
  <c r="H59" i="45"/>
  <c r="M57" i="35"/>
  <c r="AN57" i="35" s="1"/>
  <c r="N57" i="37"/>
  <c r="D57" i="37"/>
  <c r="I58" i="45"/>
  <c r="K61" i="35"/>
  <c r="AL61" i="35" s="1"/>
  <c r="C57" i="45"/>
  <c r="C7" i="37"/>
  <c r="C57" i="37" s="1"/>
  <c r="F62" i="45"/>
  <c r="F11" i="37"/>
  <c r="L61" i="35"/>
  <c r="AM61" i="35" s="1"/>
  <c r="H59" i="35"/>
  <c r="AI59" i="35" s="1"/>
  <c r="B61" i="45"/>
  <c r="B11" i="37"/>
  <c r="N57" i="45"/>
  <c r="D57" i="45"/>
  <c r="M58" i="37"/>
  <c r="M57" i="37"/>
  <c r="L62" i="35"/>
  <c r="AM62" i="35" s="1"/>
  <c r="N58" i="35"/>
  <c r="AO58" i="35" s="1"/>
  <c r="D58" i="35"/>
  <c r="AE58" i="35" s="1"/>
  <c r="E59" i="35"/>
  <c r="AF59" i="35" s="1"/>
  <c r="J61" i="35"/>
  <c r="AK61" i="35" s="1"/>
  <c r="H6" i="37"/>
  <c r="E6" i="37"/>
  <c r="G6" i="37"/>
  <c r="G59" i="35"/>
  <c r="AH59" i="35" s="1"/>
  <c r="H57" i="35" l="1"/>
  <c r="AI57" i="35" s="1"/>
  <c r="G57" i="45"/>
  <c r="G7" i="37"/>
  <c r="G57" i="37" s="1"/>
  <c r="E57" i="45"/>
  <c r="E7" i="37"/>
  <c r="E57" i="37" s="1"/>
  <c r="K60" i="45"/>
  <c r="K59" i="45"/>
  <c r="K9" i="37"/>
  <c r="K60" i="37" s="1"/>
  <c r="J61" i="45"/>
  <c r="J10" i="37"/>
  <c r="J61" i="37" s="1"/>
  <c r="F61" i="45"/>
  <c r="F10" i="37"/>
  <c r="F61" i="37" s="1"/>
  <c r="F62" i="37"/>
  <c r="K61" i="37"/>
  <c r="F61" i="35"/>
  <c r="AG61" i="35" s="1"/>
  <c r="G58" i="45"/>
  <c r="G8" i="37"/>
  <c r="E58" i="45"/>
  <c r="E8" i="37"/>
  <c r="H58" i="35"/>
  <c r="AI58" i="35" s="1"/>
  <c r="H58" i="37"/>
  <c r="H59" i="37"/>
  <c r="G60" i="37"/>
  <c r="L61" i="37"/>
  <c r="K8" i="37"/>
  <c r="E59" i="45"/>
  <c r="G59" i="45"/>
  <c r="H57" i="37"/>
  <c r="C57" i="35"/>
  <c r="AD57" i="35" s="1"/>
  <c r="C58" i="35"/>
  <c r="AD58" i="35" s="1"/>
  <c r="B62" i="37"/>
  <c r="B61" i="37"/>
  <c r="L60" i="35"/>
  <c r="AM60" i="35" s="1"/>
  <c r="K60" i="35"/>
  <c r="AL60" i="35" s="1"/>
  <c r="C58" i="37"/>
  <c r="H57" i="45"/>
  <c r="F9" i="37"/>
  <c r="F60" i="35"/>
  <c r="AG60" i="35" s="1"/>
  <c r="K59" i="35"/>
  <c r="AL59" i="35" s="1"/>
  <c r="L59" i="35"/>
  <c r="AM59" i="35" s="1"/>
  <c r="G58" i="37" l="1"/>
  <c r="J60" i="35"/>
  <c r="AK60" i="35" s="1"/>
  <c r="B9" i="37"/>
  <c r="B60" i="37" s="1"/>
  <c r="B60" i="45"/>
  <c r="E59" i="37"/>
  <c r="E58" i="37"/>
  <c r="G58" i="35"/>
  <c r="AH58" i="35" s="1"/>
  <c r="G57" i="35"/>
  <c r="AH57" i="35" s="1"/>
  <c r="F60" i="45"/>
  <c r="K59" i="37"/>
  <c r="L9" i="37"/>
  <c r="L60" i="37" s="1"/>
  <c r="L60" i="45"/>
  <c r="B59" i="35"/>
  <c r="AC59" i="35" s="1"/>
  <c r="B60" i="35"/>
  <c r="AC60" i="35" s="1"/>
  <c r="E57" i="35"/>
  <c r="AF57" i="35" s="1"/>
  <c r="E58" i="35"/>
  <c r="AF58" i="35" s="1"/>
  <c r="J60" i="45"/>
  <c r="J9" i="37"/>
  <c r="F60" i="37"/>
  <c r="G59" i="37"/>
  <c r="J8" i="37"/>
  <c r="J59" i="35"/>
  <c r="AK59" i="35" s="1"/>
  <c r="L58" i="35"/>
  <c r="AM58" i="35" s="1"/>
  <c r="K6" i="37"/>
  <c r="L58" i="45" l="1"/>
  <c r="L8" i="37"/>
  <c r="B8" i="37"/>
  <c r="K57" i="45"/>
  <c r="K7" i="37"/>
  <c r="K58" i="45"/>
  <c r="K58" i="35"/>
  <c r="AL58" i="35" s="1"/>
  <c r="K57" i="35"/>
  <c r="AL57" i="35" s="1"/>
  <c r="F59" i="35"/>
  <c r="AG59" i="35" s="1"/>
  <c r="F58" i="35"/>
  <c r="AG58" i="35" s="1"/>
  <c r="J60" i="37"/>
  <c r="J59" i="37"/>
  <c r="B59" i="45"/>
  <c r="F59" i="45"/>
  <c r="F8" i="37"/>
  <c r="J59" i="45"/>
  <c r="L7" i="37"/>
  <c r="L59" i="45"/>
  <c r="L6" i="37"/>
  <c r="F57" i="35"/>
  <c r="AG57" i="35" s="1"/>
  <c r="F6" i="37"/>
  <c r="L57" i="35"/>
  <c r="AM57" i="35" s="1"/>
  <c r="B6" i="37"/>
  <c r="J6" i="37"/>
  <c r="B57" i="45" l="1"/>
  <c r="B7" i="37"/>
  <c r="B57" i="37" s="1"/>
  <c r="L57" i="45"/>
  <c r="B58" i="45"/>
  <c r="B57" i="35"/>
  <c r="AC57" i="35" s="1"/>
  <c r="B58" i="35"/>
  <c r="AC58" i="35" s="1"/>
  <c r="K57" i="37"/>
  <c r="K58" i="37"/>
  <c r="J58" i="45"/>
  <c r="J57" i="45"/>
  <c r="J7" i="37"/>
  <c r="J58" i="35"/>
  <c r="AK58" i="35" s="1"/>
  <c r="J57" i="35"/>
  <c r="AK57" i="35" s="1"/>
  <c r="F57" i="45"/>
  <c r="F7" i="37"/>
  <c r="F57" i="37" s="1"/>
  <c r="F59" i="37"/>
  <c r="L59" i="37"/>
  <c r="L58" i="37"/>
  <c r="L57" i="37"/>
  <c r="F58" i="45"/>
  <c r="B59" i="37"/>
  <c r="B58" i="37"/>
  <c r="F58" i="37" l="1"/>
  <c r="J57" i="37"/>
  <c r="J58" i="37"/>
</calcChain>
</file>

<file path=xl/sharedStrings.xml><?xml version="1.0" encoding="utf-8"?>
<sst xmlns="http://schemas.openxmlformats.org/spreadsheetml/2006/main" count="449" uniqueCount="109">
  <si>
    <t>Contact details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</si>
  <si>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Standard Industrial Classification (2007)</t>
    </r>
  </si>
  <si>
    <t>+44 (0)1633 455 981</t>
  </si>
  <si>
    <t>Capital productivity (GVA/VICS)</t>
  </si>
  <si>
    <t>Industry description</t>
  </si>
  <si>
    <t>Log changes</t>
  </si>
  <si>
    <t>Contribution of labour composition to GVA growth (percentage points)</t>
  </si>
  <si>
    <t>Contribution of capital services to GVA growth (percentage points)</t>
  </si>
  <si>
    <t>Contributions of Capital deepening to GVA per hour growth (percentage points)</t>
  </si>
  <si>
    <t>Contents</t>
  </si>
  <si>
    <r>
      <t>SIC(2007)</t>
    </r>
    <r>
      <rPr>
        <b/>
        <vertAlign val="superscript"/>
        <sz val="9"/>
        <color theme="1"/>
        <rFont val="Calibri"/>
        <family val="2"/>
        <scheme val="minor"/>
      </rPr>
      <t>1</t>
    </r>
  </si>
  <si>
    <t>productivity@ons.gov.uk</t>
  </si>
  <si>
    <t>Back to Contents</t>
  </si>
  <si>
    <t>Gross Value Added (GVA): annual indices and log changes</t>
  </si>
  <si>
    <t>Labour weights</t>
  </si>
  <si>
    <t>Capital weights</t>
  </si>
  <si>
    <t xml:space="preserve">Table A1: </t>
  </si>
  <si>
    <t>Table A2:</t>
  </si>
  <si>
    <t>Table A3:</t>
  </si>
  <si>
    <t>Table A4:</t>
  </si>
  <si>
    <t xml:space="preserve">Table A5: </t>
  </si>
  <si>
    <t>Table A6:</t>
  </si>
  <si>
    <t>Table A7:</t>
  </si>
  <si>
    <t>Table A8:</t>
  </si>
  <si>
    <t>Note to interpretation</t>
  </si>
  <si>
    <t>XXXX = source data, taken from ONS systems</t>
  </si>
  <si>
    <t>YYYY = derived in this workbook. Check formulae for more information</t>
  </si>
  <si>
    <t>Base year:</t>
  </si>
  <si>
    <t>2016=100</t>
  </si>
  <si>
    <t>Percent</t>
  </si>
  <si>
    <t>PANEL 1</t>
  </si>
  <si>
    <t>PANEL 2</t>
  </si>
  <si>
    <t>data</t>
  </si>
  <si>
    <t>Hours worked: annual indices and log changes</t>
  </si>
  <si>
    <t>Labour composition: annual indices and log changes</t>
  </si>
  <si>
    <t>PANEL 3</t>
  </si>
  <si>
    <t>Capital productivity</t>
  </si>
  <si>
    <t>(GVA/Combined Inputs)</t>
  </si>
  <si>
    <t>(GVA/Hours worked)</t>
  </si>
  <si>
    <t>(Capital services/Hours worked)</t>
  </si>
  <si>
    <t>Capital deepening</t>
  </si>
  <si>
    <t>Hours worked: contributions to GVA growth</t>
  </si>
  <si>
    <t>Labour composition: contributions to GVA growth</t>
  </si>
  <si>
    <t>Capital services: contributions to GVA growth</t>
  </si>
  <si>
    <t>Capital deepening (Capital services/Hours worked): contributions to GVA per hour growth (QoQ and YoY)</t>
  </si>
  <si>
    <t>GVA per hour worked: annual indices and log changes</t>
  </si>
  <si>
    <t>CA</t>
  </si>
  <si>
    <t>CB</t>
  </si>
  <si>
    <t>CC</t>
  </si>
  <si>
    <t>CD</t>
  </si>
  <si>
    <t>CE</t>
  </si>
  <si>
    <t>CF</t>
  </si>
  <si>
    <t>CG</t>
  </si>
  <si>
    <t>CH</t>
  </si>
  <si>
    <t>CI</t>
  </si>
  <si>
    <t>CJ</t>
  </si>
  <si>
    <t>CK</t>
  </si>
  <si>
    <t>CL</t>
  </si>
  <si>
    <t>CM</t>
  </si>
  <si>
    <t>Capital services: annual indices and log changes</t>
  </si>
  <si>
    <t>Combined inputs: annual indices and log changes</t>
  </si>
  <si>
    <t>Multi-factor productivity: annual indices and log changes</t>
  </si>
  <si>
    <t>Capital deepening (Capital services/Hours worked): annual indices and log changes</t>
  </si>
  <si>
    <t>Annual labour weights</t>
  </si>
  <si>
    <t>Annual capital weights</t>
  </si>
  <si>
    <t>TOTAL C</t>
  </si>
  <si>
    <t>Income share: Manufacturing sub-sections</t>
  </si>
  <si>
    <t>Food products, beverages and tobacco.</t>
  </si>
  <si>
    <t>Textiles, wearing apparel and leather products.</t>
  </si>
  <si>
    <t xml:space="preserve">Wood and paper products and printing. </t>
  </si>
  <si>
    <t xml:space="preserve">Coke and refined petroleum products. </t>
  </si>
  <si>
    <t xml:space="preserve">Chemicals and chemical products. </t>
  </si>
  <si>
    <t xml:space="preserve">Basic pharmaceutical products and preparations. </t>
  </si>
  <si>
    <t>Rubber and plastic products and non-metallic mineral products</t>
  </si>
  <si>
    <t>Basic metals and metal products</t>
  </si>
  <si>
    <t>Computer, electronic and optical products  </t>
  </si>
  <si>
    <t>Electrical equipment  </t>
  </si>
  <si>
    <t>Machinery and equipment N.E.C.  </t>
  </si>
  <si>
    <t>Transport equipment</t>
  </si>
  <si>
    <t>Other manufacturing and repair</t>
  </si>
  <si>
    <t>Release: Multi-factor productivity estimates: Experimental estimates to Q1 (January to March) 2019</t>
  </si>
  <si>
    <t>Release date: 5 July 2019</t>
  </si>
  <si>
    <t>Annual estimates, 1970 to 2018, Sub-sections of industries C, G and M</t>
  </si>
  <si>
    <t>GVA: Sub-sections of industries C, G and M</t>
  </si>
  <si>
    <t>TOTAL G</t>
  </si>
  <si>
    <t>69-70</t>
  </si>
  <si>
    <t>71</t>
  </si>
  <si>
    <t>72</t>
  </si>
  <si>
    <t>73</t>
  </si>
  <si>
    <t>74-75</t>
  </si>
  <si>
    <t>TOTAL M</t>
  </si>
  <si>
    <t>PANEL 1 (columns B-AA)</t>
  </si>
  <si>
    <t>PANEL 2 (columns AC-BB)</t>
  </si>
  <si>
    <t>Hours worked: Sub-sections of industries C, G and M</t>
  </si>
  <si>
    <t>Contribution of hours worked to GVA growth (percentage points)</t>
  </si>
  <si>
    <t>Labour composition: Sub-sections of industries C, G and M</t>
  </si>
  <si>
    <t>Wholesale and retail trade and repair of motor vehicles and motorcycles  </t>
  </si>
  <si>
    <t>Wholesale trade, except of motor vehicles and motorcycles  </t>
  </si>
  <si>
    <t>Retail trade, except of motor vehicles and motorcycles  </t>
  </si>
  <si>
    <t>Legal and accounting activities; Activities of head offices; management consultancy activities</t>
  </si>
  <si>
    <t>Architectural and engineering activities; technical testing and analysis  </t>
  </si>
  <si>
    <t>Scientific research and development  </t>
  </si>
  <si>
    <t>Advertising and market research  </t>
  </si>
  <si>
    <t>Other professional, scientific and technical activities; Veterinary activities</t>
  </si>
  <si>
    <t>Capital services: Sub-sections of industries C, G and M</t>
  </si>
  <si>
    <t>PANEL 3 (columns BD-CC)</t>
  </si>
  <si>
    <t>Combined inputs: Sub-sections of industries C, G and M</t>
  </si>
  <si>
    <t>MFP: Sub-sections of industries C, G and M</t>
  </si>
  <si>
    <t>GVA per hour: Sub-sections of industries C, G and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</si>
</sst>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9" fontId="5" fillId="0" borderId="0" applyFont="0" applyFill="0" applyBorder="0" applyAlignment="0" applyProtection="0"/>
  </cellStyleXfs>
  <cellXfs count="51">
    <xf numFmtId="0" fontId="0" fillId="0" borderId="0" xfId="0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2" borderId="0" xfId="4" applyFont="1" applyFill="1" applyProtection="1">
      <protection locked="0"/>
    </xf>
    <xf numFmtId="0" fontId="11" fillId="2" borderId="0" xfId="3" applyFont="1" applyFill="1" applyAlignment="1" applyProtection="1">
      <protection locked="0"/>
    </xf>
    <xf numFmtId="14" fontId="8" fillId="2" borderId="0" xfId="0" applyNumberFormat="1" applyFont="1" applyFill="1"/>
    <xf numFmtId="0" fontId="9" fillId="0" borderId="0" xfId="0" applyFont="1"/>
    <xf numFmtId="0" fontId="12" fillId="2" borderId="0" xfId="0" applyFont="1" applyFill="1" applyAlignment="1">
      <alignment horizontal="left"/>
    </xf>
    <xf numFmtId="2" fontId="7" fillId="0" borderId="0" xfId="1" applyNumberFormat="1" applyFont="1" applyBorder="1"/>
    <xf numFmtId="0" fontId="8" fillId="0" borderId="0" xfId="0" applyFont="1"/>
    <xf numFmtId="0" fontId="8" fillId="0" borderId="0" xfId="0" applyFont="1"/>
    <xf numFmtId="0" fontId="9" fillId="0" borderId="1" xfId="0" applyFont="1" applyBorder="1"/>
    <xf numFmtId="2" fontId="8" fillId="0" borderId="0" xfId="0" applyNumberFormat="1" applyFont="1"/>
    <xf numFmtId="0" fontId="8" fillId="0" borderId="0" xfId="0" applyFont="1" applyAlignment="1">
      <alignment vertical="center" wrapText="1"/>
    </xf>
    <xf numFmtId="0" fontId="9" fillId="0" borderId="0" xfId="0" quotePrefix="1" applyFont="1"/>
    <xf numFmtId="0" fontId="8" fillId="0" borderId="0" xfId="0" applyFont="1" applyAlignment="1">
      <alignment vertical="center"/>
    </xf>
    <xf numFmtId="0" fontId="12" fillId="2" borderId="0" xfId="0" applyFont="1" applyFill="1"/>
    <xf numFmtId="0" fontId="12" fillId="0" borderId="0" xfId="0" applyFont="1"/>
    <xf numFmtId="14" fontId="12" fillId="2" borderId="0" xfId="0" applyNumberFormat="1" applyFont="1" applyFill="1"/>
    <xf numFmtId="0" fontId="15" fillId="0" borderId="0" xfId="0" applyFont="1"/>
    <xf numFmtId="0" fontId="11" fillId="2" borderId="0" xfId="3" applyFont="1" applyFill="1" applyAlignment="1" applyProtection="1">
      <alignment vertical="top"/>
    </xf>
    <xf numFmtId="0" fontId="8" fillId="0" borderId="0" xfId="0" applyFont="1" applyFill="1" applyAlignment="1">
      <alignment vertical="center" wrapText="1"/>
    </xf>
    <xf numFmtId="0" fontId="6" fillId="0" borderId="0" xfId="3" applyBorder="1" applyAlignment="1" applyProtection="1"/>
    <xf numFmtId="0" fontId="9" fillId="2" borderId="0" xfId="0" quotePrefix="1" applyFont="1" applyFill="1" applyAlignment="1">
      <alignment horizontal="left"/>
    </xf>
    <xf numFmtId="0" fontId="8" fillId="0" borderId="1" xfId="0" applyFont="1" applyBorder="1"/>
    <xf numFmtId="49" fontId="8" fillId="2" borderId="0" xfId="0" quotePrefix="1" applyNumberFormat="1" applyFont="1" applyFill="1"/>
    <xf numFmtId="0" fontId="7" fillId="2" borderId="0" xfId="4" applyFont="1" applyFill="1" applyProtection="1">
      <protection locked="0"/>
    </xf>
    <xf numFmtId="0" fontId="17" fillId="2" borderId="0" xfId="0" applyFont="1" applyFill="1" applyAlignment="1">
      <alignment horizontal="left"/>
    </xf>
    <xf numFmtId="0" fontId="7" fillId="3" borderId="0" xfId="0" applyFont="1" applyFill="1"/>
    <xf numFmtId="0" fontId="7" fillId="2" borderId="0" xfId="0" quotePrefix="1" applyFont="1" applyFill="1"/>
    <xf numFmtId="2" fontId="7" fillId="3" borderId="0" xfId="0" applyNumberFormat="1" applyFont="1" applyFill="1"/>
    <xf numFmtId="10" fontId="7" fillId="3" borderId="0" xfId="10" applyNumberFormat="1" applyFont="1" applyFill="1"/>
    <xf numFmtId="10" fontId="7" fillId="0" borderId="0" xfId="10" applyNumberFormat="1" applyFont="1" applyBorder="1"/>
    <xf numFmtId="0" fontId="6" fillId="0" borderId="0" xfId="3" applyAlignment="1" applyProtection="1"/>
    <xf numFmtId="0" fontId="8" fillId="0" borderId="0" xfId="0" applyFont="1" applyAlignment="1">
      <alignment vertical="top"/>
    </xf>
    <xf numFmtId="0" fontId="8" fillId="2" borderId="0" xfId="0" applyFont="1" applyFill="1" applyAlignment="1">
      <alignment vertical="top"/>
    </xf>
    <xf numFmtId="0" fontId="9" fillId="2" borderId="2" xfId="0" quotePrefix="1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/>
    </xf>
    <xf numFmtId="0" fontId="11" fillId="2" borderId="2" xfId="3" applyFont="1" applyFill="1" applyBorder="1" applyAlignment="1" applyProtection="1">
      <alignment vertical="top"/>
    </xf>
    <xf numFmtId="0" fontId="7" fillId="0" borderId="2" xfId="0" applyFont="1" applyFill="1" applyBorder="1" applyAlignment="1">
      <alignment vertical="top" wrapText="1"/>
    </xf>
    <xf numFmtId="0" fontId="8" fillId="2" borderId="2" xfId="0" applyFont="1" applyFill="1" applyBorder="1" applyAlignment="1">
      <alignment vertical="top"/>
    </xf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10" fillId="2" borderId="0" xfId="0" applyFont="1" applyFill="1"/>
    <xf numFmtId="0" fontId="13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</cellXfs>
  <cellStyles count="11">
    <cellStyle name="ANCLAS,REZONES Y SUS PARTES,DE FUNDICION,DE HIERRO O DE ACERO" xfId="1" xr:uid="{00000000-0005-0000-0000-000000000000}"/>
    <cellStyle name="Comma 2" xfId="2" xr:uid="{00000000-0005-0000-0000-000001000000}"/>
    <cellStyle name="Hyperlink" xfId="3" builtinId="8"/>
    <cellStyle name="Hyperlink 2" xfId="7" xr:uid="{00000000-0005-0000-0000-000003000000}"/>
    <cellStyle name="Normal" xfId="0" builtinId="0"/>
    <cellStyle name="Normal 2" xfId="4" xr:uid="{00000000-0005-0000-0000-000005000000}"/>
    <cellStyle name="Normal 2 2" xfId="8" xr:uid="{00000000-0005-0000-0000-000006000000}"/>
    <cellStyle name="Normal 3" xfId="5" xr:uid="{00000000-0005-0000-0000-000007000000}"/>
    <cellStyle name="Normal 5" xfId="9" xr:uid="{00000000-0005-0000-0000-000008000000}"/>
    <cellStyle name="Percent" xfId="10" builtinId="5"/>
    <cellStyle name="Percent 2" xfId="6" xr:uid="{00000000-0005-0000-0000-00000A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oductivity@ons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roductivity@ons.gsi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98"/>
  <sheetViews>
    <sheetView tabSelected="1" workbookViewId="0">
      <selection activeCell="C20" sqref="C20"/>
    </sheetView>
  </sheetViews>
  <sheetFormatPr defaultColWidth="9.109375" defaultRowHeight="12" x14ac:dyDescent="0.25"/>
  <cols>
    <col min="1" max="1" width="10.6640625" style="4" bestFit="1" customWidth="1"/>
    <col min="2" max="2" width="90.33203125" style="4" customWidth="1"/>
    <col min="3" max="16384" width="9.109375" style="4"/>
  </cols>
  <sheetData>
    <row r="1" spans="1:47" ht="15.6" x14ac:dyDescent="0.3">
      <c r="A1" s="30" t="s">
        <v>80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1:47" ht="15.6" x14ac:dyDescent="0.3">
      <c r="A2" s="30" t="s">
        <v>81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1:47" s="13" customFormat="1" ht="15.6" x14ac:dyDescent="0.3">
      <c r="A3" s="10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1:47" s="13" customFormat="1" x14ac:dyDescent="0.25">
      <c r="A4" s="5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2" customFormat="1" ht="13.8" x14ac:dyDescent="0.25">
      <c r="A5" s="14" t="s">
        <v>10</v>
      </c>
      <c r="B5" s="14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2" customFormat="1" x14ac:dyDescent="0.25">
      <c r="A6" s="13" t="s">
        <v>46</v>
      </c>
      <c r="B6" s="13" t="s">
        <v>67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5">
      <c r="A7" s="13" t="s">
        <v>47</v>
      </c>
      <c r="B7" s="13" t="s">
        <v>68</v>
      </c>
      <c r="C7" s="3"/>
      <c r="D7" s="3"/>
      <c r="E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</row>
    <row r="8" spans="1:47" x14ac:dyDescent="0.25">
      <c r="A8" s="13" t="s">
        <v>48</v>
      </c>
      <c r="B8" s="13" t="s">
        <v>69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</row>
    <row r="9" spans="1:47" x14ac:dyDescent="0.25">
      <c r="A9" s="13" t="s">
        <v>49</v>
      </c>
      <c r="B9" s="13" t="s">
        <v>70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</row>
    <row r="10" spans="1:47" x14ac:dyDescent="0.25">
      <c r="A10" s="13" t="s">
        <v>50</v>
      </c>
      <c r="B10" s="13" t="s">
        <v>71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1:47" x14ac:dyDescent="0.25">
      <c r="A11" s="13" t="s">
        <v>51</v>
      </c>
      <c r="B11" s="13" t="s">
        <v>72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</row>
    <row r="12" spans="1:47" x14ac:dyDescent="0.25">
      <c r="A12" s="13" t="s">
        <v>52</v>
      </c>
      <c r="B12" s="13" t="s">
        <v>73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x14ac:dyDescent="0.25">
      <c r="A13" s="13" t="s">
        <v>53</v>
      </c>
      <c r="B13" s="13" t="s">
        <v>74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1:47" x14ac:dyDescent="0.25">
      <c r="A14" s="13" t="s">
        <v>54</v>
      </c>
      <c r="B14" s="13" t="s">
        <v>75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</row>
    <row r="15" spans="1:47" x14ac:dyDescent="0.25">
      <c r="A15" s="13" t="s">
        <v>55</v>
      </c>
      <c r="B15" s="13" t="s">
        <v>76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1:47" x14ac:dyDescent="0.25">
      <c r="A16" s="13" t="s">
        <v>56</v>
      </c>
      <c r="B16" s="13" t="s">
        <v>77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1:47" x14ac:dyDescent="0.25">
      <c r="A17" s="13" t="s">
        <v>57</v>
      </c>
      <c r="B17" s="13" t="s">
        <v>78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x14ac:dyDescent="0.25">
      <c r="A18" s="13" t="s">
        <v>58</v>
      </c>
      <c r="B18" s="13" t="s">
        <v>79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x14ac:dyDescent="0.25">
      <c r="A19" s="48"/>
      <c r="B19" s="48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x14ac:dyDescent="0.25">
      <c r="A20" s="49">
        <v>45</v>
      </c>
      <c r="B20" s="48" t="s">
        <v>96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x14ac:dyDescent="0.25">
      <c r="A21" s="49">
        <v>46</v>
      </c>
      <c r="B21" s="48" t="s">
        <v>97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x14ac:dyDescent="0.25">
      <c r="A22" s="49">
        <v>47</v>
      </c>
      <c r="B22" s="48" t="s">
        <v>98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x14ac:dyDescent="0.25">
      <c r="A23" s="48"/>
      <c r="B23" s="48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x14ac:dyDescent="0.25">
      <c r="A24" s="48" t="s">
        <v>85</v>
      </c>
      <c r="B24" s="48" t="s">
        <v>99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s="13" customFormat="1" x14ac:dyDescent="0.25">
      <c r="A25" s="48" t="s">
        <v>86</v>
      </c>
      <c r="B25" s="48" t="s">
        <v>100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1:47" s="13" customFormat="1" x14ac:dyDescent="0.25">
      <c r="A26" s="48" t="s">
        <v>87</v>
      </c>
      <c r="B26" s="48" t="s">
        <v>101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1:47" s="13" customFormat="1" x14ac:dyDescent="0.25">
      <c r="A27" s="48" t="s">
        <v>88</v>
      </c>
      <c r="B27" s="48" t="s">
        <v>102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1:47" s="13" customFormat="1" x14ac:dyDescent="0.25">
      <c r="A28" s="27" t="s">
        <v>89</v>
      </c>
      <c r="B28" s="27" t="s">
        <v>103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</row>
    <row r="29" spans="1:47" s="13" customFormat="1" x14ac:dyDescent="0.25">
      <c r="A29" s="48"/>
      <c r="B29" s="4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</row>
    <row r="30" spans="1:47" ht="13.8" x14ac:dyDescent="0.25">
      <c r="A30" s="1" t="s">
        <v>1</v>
      </c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</row>
    <row r="31" spans="1:47" x14ac:dyDescent="0.25">
      <c r="A31" s="1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</row>
    <row r="32" spans="1:47" s="13" customFormat="1" x14ac:dyDescent="0.25">
      <c r="A32" s="46" t="s">
        <v>24</v>
      </c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</row>
    <row r="33" spans="1:47" s="13" customFormat="1" x14ac:dyDescent="0.25">
      <c r="A33" s="31" t="s">
        <v>25</v>
      </c>
      <c r="B33" s="3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</row>
    <row r="34" spans="1:47" s="13" customFormat="1" x14ac:dyDescent="0.25">
      <c r="A34" s="1" t="s">
        <v>26</v>
      </c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</row>
    <row r="35" spans="1:47" s="13" customFormat="1" x14ac:dyDescent="0.25">
      <c r="A35" s="1" t="s">
        <v>27</v>
      </c>
      <c r="B35" s="32" t="s">
        <v>28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1:47" s="13" customFormat="1" x14ac:dyDescent="0.25">
      <c r="A36" s="1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</row>
    <row r="37" spans="1:47" x14ac:dyDescent="0.25">
      <c r="A37" s="6" t="s">
        <v>0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</row>
    <row r="38" spans="1:47" x14ac:dyDescent="0.25">
      <c r="A38" s="7" t="s">
        <v>11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</row>
    <row r="39" spans="1:47" x14ac:dyDescent="0.25">
      <c r="A39" s="28" t="s">
        <v>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1:47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1:47" x14ac:dyDescent="0.25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1:47" x14ac:dyDescent="0.25">
      <c r="A42" s="8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1:47" x14ac:dyDescent="0.25">
      <c r="A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1:47" x14ac:dyDescent="0.25">
      <c r="A44" s="9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1:47" x14ac:dyDescent="0.25">
      <c r="A45" s="8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1:47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1:47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1:47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1:47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1:47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1:4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</row>
    <row r="52" spans="1:47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</row>
    <row r="53" spans="1:47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</row>
    <row r="54" spans="1:47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</row>
    <row r="55" spans="1:47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</row>
    <row r="56" spans="1:47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</row>
    <row r="57" spans="1:47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</row>
    <row r="58" spans="1:47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</row>
    <row r="59" spans="1:4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</row>
    <row r="60" spans="1:47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</row>
    <row r="61" spans="1:47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</row>
    <row r="62" spans="1:47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</row>
    <row r="63" spans="1:47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</row>
    <row r="64" spans="1:4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</row>
    <row r="65" spans="1:47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</row>
    <row r="66" spans="1:47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</row>
    <row r="67" spans="1:47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</row>
    <row r="68" spans="1:47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</row>
    <row r="69" spans="1:47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</row>
    <row r="70" spans="1:47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</row>
    <row r="71" spans="1:47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</row>
    <row r="72" spans="1:47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</row>
    <row r="73" spans="1:47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</row>
    <row r="74" spans="1:47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</row>
    <row r="75" spans="1:47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</row>
    <row r="76" spans="1:47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</row>
    <row r="77" spans="1:47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</row>
    <row r="78" spans="1:47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</row>
    <row r="79" spans="1:47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</row>
    <row r="80" spans="1:47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</row>
    <row r="81" spans="1:47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</row>
    <row r="82" spans="1:47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</row>
    <row r="83" spans="1:47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</row>
    <row r="84" spans="1:47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</row>
    <row r="85" spans="1:47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</row>
    <row r="86" spans="1:47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</row>
    <row r="87" spans="1:47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</row>
    <row r="88" spans="1:47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</row>
    <row r="89" spans="1:47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</row>
    <row r="90" spans="1:47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</row>
    <row r="91" spans="1:47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</row>
    <row r="92" spans="1:47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</row>
    <row r="93" spans="1:47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</row>
    <row r="94" spans="1:47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</row>
    <row r="95" spans="1:47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</row>
    <row r="96" spans="1:47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</row>
    <row r="97" spans="1:47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1:47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</row>
  </sheetData>
  <hyperlinks>
    <hyperlink ref="A38" r:id="rId1" xr:uid="{00000000-0004-0000-01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5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"/>
    </sheetView>
  </sheetViews>
  <sheetFormatPr defaultColWidth="8.88671875" defaultRowHeight="12" x14ac:dyDescent="0.25"/>
  <cols>
    <col min="1" max="1" width="20.6640625" style="13" customWidth="1"/>
    <col min="2" max="2" width="9.109375" style="13" customWidth="1"/>
    <col min="3" max="15" width="8.88671875" style="13"/>
    <col min="16" max="16" width="3.6640625" style="13" customWidth="1"/>
    <col min="17" max="20" width="8.6640625" style="13" customWidth="1"/>
    <col min="21" max="21" width="3.6640625" style="13" customWidth="1"/>
    <col min="22" max="27" width="8.6640625" style="13" customWidth="1"/>
    <col min="28" max="28" width="3.6640625" style="13" customWidth="1"/>
    <col min="29" max="29" width="8.88671875" style="13"/>
    <col min="30" max="30" width="9.88671875" style="13" bestFit="1" customWidth="1"/>
    <col min="31" max="42" width="8.88671875" style="13"/>
    <col min="43" max="43" width="3.6640625" style="13" customWidth="1"/>
    <col min="44" max="47" width="8.88671875" style="13"/>
    <col min="48" max="48" width="3.6640625" style="13" customWidth="1"/>
    <col min="49" max="16384" width="8.88671875" style="13"/>
  </cols>
  <sheetData>
    <row r="1" spans="1:54" ht="13.2" x14ac:dyDescent="0.25">
      <c r="A1" s="25" t="s">
        <v>12</v>
      </c>
      <c r="B1" s="9" t="s">
        <v>30</v>
      </c>
      <c r="AC1" s="9" t="s">
        <v>31</v>
      </c>
    </row>
    <row r="2" spans="1:54" x14ac:dyDescent="0.25">
      <c r="A2" s="9" t="s">
        <v>66</v>
      </c>
    </row>
    <row r="3" spans="1:54" x14ac:dyDescent="0.25">
      <c r="A3" s="16"/>
      <c r="B3" s="9" t="s">
        <v>14</v>
      </c>
      <c r="AC3" s="9" t="s">
        <v>15</v>
      </c>
    </row>
    <row r="4" spans="1:54" x14ac:dyDescent="0.25"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7" t="s">
        <v>51</v>
      </c>
      <c r="H4" s="47" t="s">
        <v>52</v>
      </c>
      <c r="I4" s="47" t="s">
        <v>53</v>
      </c>
      <c r="J4" s="47" t="s">
        <v>54</v>
      </c>
      <c r="K4" s="47" t="s">
        <v>55</v>
      </c>
      <c r="L4" s="47" t="s">
        <v>56</v>
      </c>
      <c r="M4" s="47" t="s">
        <v>57</v>
      </c>
      <c r="N4" s="47" t="s">
        <v>58</v>
      </c>
      <c r="O4" s="47" t="s">
        <v>65</v>
      </c>
      <c r="Q4" s="50">
        <v>45</v>
      </c>
      <c r="R4" s="50">
        <v>46</v>
      </c>
      <c r="S4" s="50">
        <v>47</v>
      </c>
      <c r="T4" s="50" t="s">
        <v>84</v>
      </c>
      <c r="U4" s="50"/>
      <c r="V4" s="50" t="s">
        <v>85</v>
      </c>
      <c r="W4" s="50" t="s">
        <v>86</v>
      </c>
      <c r="X4" s="50" t="s">
        <v>87</v>
      </c>
      <c r="Y4" s="50" t="s">
        <v>88</v>
      </c>
      <c r="Z4" s="50" t="s">
        <v>89</v>
      </c>
      <c r="AA4" s="50" t="s">
        <v>90</v>
      </c>
      <c r="AC4" s="47" t="s">
        <v>46</v>
      </c>
      <c r="AD4" s="47" t="s">
        <v>47</v>
      </c>
      <c r="AE4" s="47" t="s">
        <v>48</v>
      </c>
      <c r="AF4" s="47" t="s">
        <v>49</v>
      </c>
      <c r="AG4" s="47" t="s">
        <v>50</v>
      </c>
      <c r="AH4" s="47" t="s">
        <v>51</v>
      </c>
      <c r="AI4" s="47" t="s">
        <v>52</v>
      </c>
      <c r="AJ4" s="47" t="s">
        <v>53</v>
      </c>
      <c r="AK4" s="47" t="s">
        <v>54</v>
      </c>
      <c r="AL4" s="47" t="s">
        <v>55</v>
      </c>
      <c r="AM4" s="47" t="s">
        <v>56</v>
      </c>
      <c r="AN4" s="47" t="s">
        <v>57</v>
      </c>
      <c r="AO4" s="47" t="s">
        <v>58</v>
      </c>
      <c r="AP4" s="47" t="s">
        <v>65</v>
      </c>
      <c r="AR4" s="50">
        <v>45</v>
      </c>
      <c r="AS4" s="50">
        <v>46</v>
      </c>
      <c r="AT4" s="50">
        <v>47</v>
      </c>
      <c r="AU4" s="50" t="s">
        <v>84</v>
      </c>
      <c r="AV4" s="50"/>
      <c r="AW4" s="50" t="s">
        <v>85</v>
      </c>
      <c r="AX4" s="50" t="s">
        <v>86</v>
      </c>
      <c r="AY4" s="50" t="s">
        <v>87</v>
      </c>
      <c r="AZ4" s="50" t="s">
        <v>88</v>
      </c>
      <c r="BA4" s="50" t="s">
        <v>89</v>
      </c>
      <c r="BB4" s="50" t="s">
        <v>90</v>
      </c>
    </row>
    <row r="5" spans="1:54" x14ac:dyDescent="0.25">
      <c r="A5" s="9" t="s">
        <v>29</v>
      </c>
    </row>
    <row r="6" spans="1:54" x14ac:dyDescent="0.25">
      <c r="A6" s="13">
        <v>1970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54" x14ac:dyDescent="0.25">
      <c r="A7" s="13">
        <v>1971</v>
      </c>
      <c r="B7" s="34">
        <v>0.71479999999999999</v>
      </c>
      <c r="C7" s="34">
        <v>0.89370000000000005</v>
      </c>
      <c r="D7" s="34">
        <v>0.73250000000000004</v>
      </c>
      <c r="E7" s="34">
        <v>0.81169999999999998</v>
      </c>
      <c r="F7" s="34">
        <v>0.74780000000000002</v>
      </c>
      <c r="G7" s="34">
        <v>0.48320000000000002</v>
      </c>
      <c r="H7" s="34">
        <v>0.72740000000000005</v>
      </c>
      <c r="I7" s="34">
        <v>0.8821</v>
      </c>
      <c r="J7" s="34">
        <v>0.72330000000000005</v>
      </c>
      <c r="K7" s="34">
        <v>0.80479999999999996</v>
      </c>
      <c r="L7" s="34">
        <v>0.80789999999999995</v>
      </c>
      <c r="M7" s="34">
        <v>0.87090000000000001</v>
      </c>
      <c r="N7" s="34">
        <v>0.72629999999999995</v>
      </c>
      <c r="O7" s="34">
        <v>0.78839999999999999</v>
      </c>
      <c r="P7" s="15"/>
      <c r="Q7" s="34">
        <v>0.68159999999999998</v>
      </c>
      <c r="R7" s="34">
        <v>0.50290000000000001</v>
      </c>
      <c r="S7" s="34">
        <v>0.67120000000000002</v>
      </c>
      <c r="T7" s="34">
        <v>0.61580000000000001</v>
      </c>
      <c r="U7" s="15"/>
      <c r="V7" s="34">
        <v>0.64319999999999999</v>
      </c>
      <c r="W7" s="34">
        <v>0.63</v>
      </c>
      <c r="X7" s="34">
        <v>0.23230000000000001</v>
      </c>
      <c r="Y7" s="34">
        <v>0.2913</v>
      </c>
      <c r="Z7" s="34">
        <v>0.77949999999999997</v>
      </c>
      <c r="AA7" s="34">
        <v>0.55810000000000004</v>
      </c>
      <c r="AB7" s="15"/>
      <c r="AC7" s="35">
        <f t="shared" ref="AC7:AC53" si="0">1-B7</f>
        <v>0.28520000000000001</v>
      </c>
      <c r="AD7" s="35">
        <f t="shared" ref="AD7:AD53" si="1">1-C7</f>
        <v>0.10629999999999995</v>
      </c>
      <c r="AE7" s="35">
        <f t="shared" ref="AE7:AE53" si="2">1-D7</f>
        <v>0.26749999999999996</v>
      </c>
      <c r="AF7" s="35">
        <f t="shared" ref="AF7:AF53" si="3">1-E7</f>
        <v>0.18830000000000002</v>
      </c>
      <c r="AG7" s="35">
        <f t="shared" ref="AG7:AG53" si="4">1-F7</f>
        <v>0.25219999999999998</v>
      </c>
      <c r="AH7" s="35">
        <f t="shared" ref="AH7:AH53" si="5">1-G7</f>
        <v>0.51679999999999993</v>
      </c>
      <c r="AI7" s="35">
        <f t="shared" ref="AI7:AI53" si="6">1-H7</f>
        <v>0.27259999999999995</v>
      </c>
      <c r="AJ7" s="35">
        <f t="shared" ref="AJ7:AJ53" si="7">1-I7</f>
        <v>0.1179</v>
      </c>
      <c r="AK7" s="35">
        <f t="shared" ref="AK7:AK53" si="8">1-J7</f>
        <v>0.27669999999999995</v>
      </c>
      <c r="AL7" s="35">
        <f t="shared" ref="AL7:AL53" si="9">1-K7</f>
        <v>0.19520000000000004</v>
      </c>
      <c r="AM7" s="35">
        <f t="shared" ref="AM7:AM53" si="10">1-L7</f>
        <v>0.19210000000000005</v>
      </c>
      <c r="AN7" s="35">
        <f t="shared" ref="AN7:AN53" si="11">1-M7</f>
        <v>0.12909999999999999</v>
      </c>
      <c r="AO7" s="35">
        <f t="shared" ref="AO7:AO53" si="12">1-N7</f>
        <v>0.27370000000000005</v>
      </c>
      <c r="AP7" s="35">
        <f t="shared" ref="AP7:AP53" si="13">1-O7</f>
        <v>0.21160000000000001</v>
      </c>
      <c r="AR7" s="35">
        <f t="shared" ref="AR7:AR54" si="14">1-Q7</f>
        <v>0.31840000000000002</v>
      </c>
      <c r="AS7" s="35">
        <f t="shared" ref="AS7:AS54" si="15">1-R7</f>
        <v>0.49709999999999999</v>
      </c>
      <c r="AT7" s="35">
        <f t="shared" ref="AT7:AT54" si="16">1-S7</f>
        <v>0.32879999999999998</v>
      </c>
      <c r="AU7" s="35">
        <f t="shared" ref="AU7:AU54" si="17">1-T7</f>
        <v>0.38419999999999999</v>
      </c>
      <c r="AW7" s="35">
        <f t="shared" ref="AW7:AW54" si="18">1-V7</f>
        <v>0.35680000000000001</v>
      </c>
      <c r="AX7" s="35">
        <f t="shared" ref="AX7:AX54" si="19">1-W7</f>
        <v>0.37</v>
      </c>
      <c r="AY7" s="35">
        <f t="shared" ref="AY7:AY54" si="20">1-X7</f>
        <v>0.76770000000000005</v>
      </c>
      <c r="AZ7" s="35">
        <f t="shared" ref="AZ7:AZ54" si="21">1-Y7</f>
        <v>0.7087</v>
      </c>
      <c r="BA7" s="35">
        <f t="shared" ref="BA7:BA54" si="22">1-Z7</f>
        <v>0.22050000000000003</v>
      </c>
      <c r="BB7" s="35">
        <f t="shared" ref="BB7:BB54" si="23">1-AA7</f>
        <v>0.44189999999999996</v>
      </c>
    </row>
    <row r="8" spans="1:54" x14ac:dyDescent="0.25">
      <c r="A8" s="13">
        <v>1972</v>
      </c>
      <c r="B8" s="34">
        <v>0.70589999999999997</v>
      </c>
      <c r="C8" s="34">
        <v>0.88700000000000001</v>
      </c>
      <c r="D8" s="34">
        <v>0.72209999999999996</v>
      </c>
      <c r="E8" s="34">
        <v>0.80279999999999996</v>
      </c>
      <c r="F8" s="34">
        <v>0.73680000000000001</v>
      </c>
      <c r="G8" s="34">
        <v>0.46889999999999998</v>
      </c>
      <c r="H8" s="34">
        <v>0.71689999999999998</v>
      </c>
      <c r="I8" s="34">
        <v>0.873</v>
      </c>
      <c r="J8" s="34">
        <v>0.70520000000000005</v>
      </c>
      <c r="K8" s="34">
        <v>0.79049999999999998</v>
      </c>
      <c r="L8" s="34">
        <v>0.79290000000000005</v>
      </c>
      <c r="M8" s="34">
        <v>0.86439999999999995</v>
      </c>
      <c r="N8" s="34">
        <v>0.71579999999999999</v>
      </c>
      <c r="O8" s="34">
        <v>0.77710000000000001</v>
      </c>
      <c r="P8" s="15"/>
      <c r="Q8" s="34">
        <v>0.67730000000000001</v>
      </c>
      <c r="R8" s="34">
        <v>0.49669999999999997</v>
      </c>
      <c r="S8" s="34">
        <v>0.66159999999999997</v>
      </c>
      <c r="T8" s="34">
        <v>0.60750000000000004</v>
      </c>
      <c r="U8" s="15"/>
      <c r="V8" s="34">
        <v>0.64119999999999999</v>
      </c>
      <c r="W8" s="34">
        <v>0.62790000000000001</v>
      </c>
      <c r="X8" s="34">
        <v>0.23039999999999999</v>
      </c>
      <c r="Y8" s="34">
        <v>0.28949999999999998</v>
      </c>
      <c r="Z8" s="34">
        <v>0.77800000000000002</v>
      </c>
      <c r="AA8" s="34">
        <v>0.55589999999999995</v>
      </c>
      <c r="AB8" s="15"/>
      <c r="AC8" s="35">
        <f t="shared" si="0"/>
        <v>0.29410000000000003</v>
      </c>
      <c r="AD8" s="35">
        <f t="shared" si="1"/>
        <v>0.11299999999999999</v>
      </c>
      <c r="AE8" s="35">
        <f t="shared" si="2"/>
        <v>0.27790000000000004</v>
      </c>
      <c r="AF8" s="35">
        <f t="shared" si="3"/>
        <v>0.19720000000000004</v>
      </c>
      <c r="AG8" s="35">
        <f t="shared" si="4"/>
        <v>0.26319999999999999</v>
      </c>
      <c r="AH8" s="35">
        <f t="shared" si="5"/>
        <v>0.53110000000000002</v>
      </c>
      <c r="AI8" s="35">
        <f t="shared" si="6"/>
        <v>0.28310000000000002</v>
      </c>
      <c r="AJ8" s="35">
        <f t="shared" si="7"/>
        <v>0.127</v>
      </c>
      <c r="AK8" s="35">
        <f t="shared" si="8"/>
        <v>0.29479999999999995</v>
      </c>
      <c r="AL8" s="35">
        <f t="shared" si="9"/>
        <v>0.20950000000000002</v>
      </c>
      <c r="AM8" s="35">
        <f t="shared" si="10"/>
        <v>0.20709999999999995</v>
      </c>
      <c r="AN8" s="35">
        <f t="shared" si="11"/>
        <v>0.13560000000000005</v>
      </c>
      <c r="AO8" s="35">
        <f t="shared" si="12"/>
        <v>0.28420000000000001</v>
      </c>
      <c r="AP8" s="35">
        <f t="shared" si="13"/>
        <v>0.22289999999999999</v>
      </c>
      <c r="AR8" s="35">
        <f t="shared" si="14"/>
        <v>0.32269999999999999</v>
      </c>
      <c r="AS8" s="35">
        <f t="shared" si="15"/>
        <v>0.50330000000000008</v>
      </c>
      <c r="AT8" s="35">
        <f t="shared" si="16"/>
        <v>0.33840000000000003</v>
      </c>
      <c r="AU8" s="35">
        <f t="shared" si="17"/>
        <v>0.39249999999999996</v>
      </c>
      <c r="AW8" s="35">
        <f t="shared" si="18"/>
        <v>0.35880000000000001</v>
      </c>
      <c r="AX8" s="35">
        <f t="shared" si="19"/>
        <v>0.37209999999999999</v>
      </c>
      <c r="AY8" s="35">
        <f t="shared" si="20"/>
        <v>0.76960000000000006</v>
      </c>
      <c r="AZ8" s="35">
        <f t="shared" si="21"/>
        <v>0.71050000000000002</v>
      </c>
      <c r="BA8" s="35">
        <f t="shared" si="22"/>
        <v>0.22199999999999998</v>
      </c>
      <c r="BB8" s="35">
        <f t="shared" si="23"/>
        <v>0.44410000000000005</v>
      </c>
    </row>
    <row r="9" spans="1:54" x14ac:dyDescent="0.25">
      <c r="A9" s="13">
        <v>1973</v>
      </c>
      <c r="B9" s="34">
        <v>0.70279999999999998</v>
      </c>
      <c r="C9" s="34">
        <v>0.88339999999999996</v>
      </c>
      <c r="D9" s="34">
        <v>0.71960000000000002</v>
      </c>
      <c r="E9" s="34">
        <v>0.79649999999999999</v>
      </c>
      <c r="F9" s="34">
        <v>0.72909999999999997</v>
      </c>
      <c r="G9" s="34">
        <v>0.45910000000000001</v>
      </c>
      <c r="H9" s="34">
        <v>0.70979999999999999</v>
      </c>
      <c r="I9" s="34">
        <v>0.86760000000000004</v>
      </c>
      <c r="J9" s="34">
        <v>0.69640000000000002</v>
      </c>
      <c r="K9" s="34">
        <v>0.78349999999999997</v>
      </c>
      <c r="L9" s="34">
        <v>0.78680000000000005</v>
      </c>
      <c r="M9" s="34">
        <v>0.86319999999999997</v>
      </c>
      <c r="N9" s="34">
        <v>0.71760000000000002</v>
      </c>
      <c r="O9" s="34">
        <v>0.77210000000000001</v>
      </c>
      <c r="P9" s="15"/>
      <c r="Q9" s="34">
        <v>0.67859999999999998</v>
      </c>
      <c r="R9" s="34">
        <v>0.49459999999999998</v>
      </c>
      <c r="S9" s="34">
        <v>0.65980000000000005</v>
      </c>
      <c r="T9" s="34">
        <v>0.60609999999999997</v>
      </c>
      <c r="U9" s="15"/>
      <c r="V9" s="34">
        <v>0.64039999999999997</v>
      </c>
      <c r="W9" s="34">
        <v>0.62709999999999999</v>
      </c>
      <c r="X9" s="34">
        <v>0.2293</v>
      </c>
      <c r="Y9" s="34">
        <v>0.2888</v>
      </c>
      <c r="Z9" s="34">
        <v>0.77739999999999998</v>
      </c>
      <c r="AA9" s="34">
        <v>0.55510000000000004</v>
      </c>
      <c r="AB9" s="15"/>
      <c r="AC9" s="35">
        <f t="shared" si="0"/>
        <v>0.29720000000000002</v>
      </c>
      <c r="AD9" s="35">
        <f t="shared" si="1"/>
        <v>0.11660000000000004</v>
      </c>
      <c r="AE9" s="35">
        <f t="shared" si="2"/>
        <v>0.28039999999999998</v>
      </c>
      <c r="AF9" s="35">
        <f t="shared" si="3"/>
        <v>0.20350000000000001</v>
      </c>
      <c r="AG9" s="35">
        <f t="shared" si="4"/>
        <v>0.27090000000000003</v>
      </c>
      <c r="AH9" s="35">
        <f t="shared" si="5"/>
        <v>0.54089999999999994</v>
      </c>
      <c r="AI9" s="35">
        <f t="shared" si="6"/>
        <v>0.29020000000000001</v>
      </c>
      <c r="AJ9" s="35">
        <f t="shared" si="7"/>
        <v>0.13239999999999996</v>
      </c>
      <c r="AK9" s="35">
        <f t="shared" si="8"/>
        <v>0.30359999999999998</v>
      </c>
      <c r="AL9" s="35">
        <f t="shared" si="9"/>
        <v>0.21650000000000003</v>
      </c>
      <c r="AM9" s="35">
        <f t="shared" si="10"/>
        <v>0.21319999999999995</v>
      </c>
      <c r="AN9" s="35">
        <f t="shared" si="11"/>
        <v>0.13680000000000003</v>
      </c>
      <c r="AO9" s="35">
        <f t="shared" si="12"/>
        <v>0.28239999999999998</v>
      </c>
      <c r="AP9" s="35">
        <f t="shared" si="13"/>
        <v>0.22789999999999999</v>
      </c>
      <c r="AR9" s="35">
        <f t="shared" si="14"/>
        <v>0.32140000000000002</v>
      </c>
      <c r="AS9" s="35">
        <f t="shared" si="15"/>
        <v>0.50540000000000007</v>
      </c>
      <c r="AT9" s="35">
        <f t="shared" si="16"/>
        <v>0.34019999999999995</v>
      </c>
      <c r="AU9" s="35">
        <f t="shared" si="17"/>
        <v>0.39390000000000003</v>
      </c>
      <c r="AW9" s="35">
        <f t="shared" si="18"/>
        <v>0.35960000000000003</v>
      </c>
      <c r="AX9" s="35">
        <f t="shared" si="19"/>
        <v>0.37290000000000001</v>
      </c>
      <c r="AY9" s="35">
        <f t="shared" si="20"/>
        <v>0.77069999999999994</v>
      </c>
      <c r="AZ9" s="35">
        <f t="shared" si="21"/>
        <v>0.71120000000000005</v>
      </c>
      <c r="BA9" s="35">
        <f t="shared" si="22"/>
        <v>0.22260000000000002</v>
      </c>
      <c r="BB9" s="35">
        <f t="shared" si="23"/>
        <v>0.44489999999999996</v>
      </c>
    </row>
    <row r="10" spans="1:54" x14ac:dyDescent="0.25">
      <c r="A10" s="13">
        <v>1974</v>
      </c>
      <c r="B10" s="34">
        <v>0.73509999999999998</v>
      </c>
      <c r="C10" s="34">
        <v>0.89710000000000001</v>
      </c>
      <c r="D10" s="34">
        <v>0.75049999999999994</v>
      </c>
      <c r="E10" s="34">
        <v>0.81930000000000003</v>
      </c>
      <c r="F10" s="34">
        <v>0.75749999999999995</v>
      </c>
      <c r="G10" s="34">
        <v>0.49790000000000001</v>
      </c>
      <c r="H10" s="34">
        <v>0.73660000000000003</v>
      </c>
      <c r="I10" s="34">
        <v>0.88260000000000005</v>
      </c>
      <c r="J10" s="34">
        <v>0.73119999999999996</v>
      </c>
      <c r="K10" s="34">
        <v>0.81069999999999998</v>
      </c>
      <c r="L10" s="34">
        <v>0.81330000000000002</v>
      </c>
      <c r="M10" s="34">
        <v>0.87960000000000005</v>
      </c>
      <c r="N10" s="34">
        <v>0.7571</v>
      </c>
      <c r="O10" s="34">
        <v>0.79800000000000004</v>
      </c>
      <c r="P10" s="15"/>
      <c r="Q10" s="34">
        <v>0.70950000000000002</v>
      </c>
      <c r="R10" s="34">
        <v>0.54249999999999998</v>
      </c>
      <c r="S10" s="34">
        <v>0.69820000000000004</v>
      </c>
      <c r="T10" s="34">
        <v>0.6472</v>
      </c>
      <c r="U10" s="15"/>
      <c r="V10" s="34">
        <v>0.68420000000000003</v>
      </c>
      <c r="W10" s="34">
        <v>0.67179999999999995</v>
      </c>
      <c r="X10" s="34">
        <v>0.26869999999999999</v>
      </c>
      <c r="Y10" s="34">
        <v>0.33360000000000001</v>
      </c>
      <c r="Z10" s="34">
        <v>0.80879999999999996</v>
      </c>
      <c r="AA10" s="34">
        <v>0.60350000000000004</v>
      </c>
      <c r="AB10" s="15"/>
      <c r="AC10" s="35">
        <f t="shared" si="0"/>
        <v>0.26490000000000002</v>
      </c>
      <c r="AD10" s="35">
        <f t="shared" si="1"/>
        <v>0.10289999999999999</v>
      </c>
      <c r="AE10" s="35">
        <f t="shared" si="2"/>
        <v>0.24950000000000006</v>
      </c>
      <c r="AF10" s="35">
        <f t="shared" si="3"/>
        <v>0.18069999999999997</v>
      </c>
      <c r="AG10" s="35">
        <f t="shared" si="4"/>
        <v>0.24250000000000005</v>
      </c>
      <c r="AH10" s="35">
        <f t="shared" si="5"/>
        <v>0.50209999999999999</v>
      </c>
      <c r="AI10" s="35">
        <f t="shared" si="6"/>
        <v>0.26339999999999997</v>
      </c>
      <c r="AJ10" s="35">
        <f t="shared" si="7"/>
        <v>0.11739999999999995</v>
      </c>
      <c r="AK10" s="35">
        <f t="shared" si="8"/>
        <v>0.26880000000000004</v>
      </c>
      <c r="AL10" s="35">
        <f t="shared" si="9"/>
        <v>0.18930000000000002</v>
      </c>
      <c r="AM10" s="35">
        <f t="shared" si="10"/>
        <v>0.18669999999999998</v>
      </c>
      <c r="AN10" s="35">
        <f t="shared" si="11"/>
        <v>0.12039999999999995</v>
      </c>
      <c r="AO10" s="35">
        <f t="shared" si="12"/>
        <v>0.2429</v>
      </c>
      <c r="AP10" s="35">
        <f t="shared" si="13"/>
        <v>0.20199999999999996</v>
      </c>
      <c r="AR10" s="35">
        <f t="shared" si="14"/>
        <v>0.29049999999999998</v>
      </c>
      <c r="AS10" s="35">
        <f t="shared" si="15"/>
        <v>0.45750000000000002</v>
      </c>
      <c r="AT10" s="35">
        <f t="shared" si="16"/>
        <v>0.30179999999999996</v>
      </c>
      <c r="AU10" s="35">
        <f t="shared" si="17"/>
        <v>0.3528</v>
      </c>
      <c r="AW10" s="35">
        <f t="shared" si="18"/>
        <v>0.31579999999999997</v>
      </c>
      <c r="AX10" s="35">
        <f t="shared" si="19"/>
        <v>0.32820000000000005</v>
      </c>
      <c r="AY10" s="35">
        <f t="shared" si="20"/>
        <v>0.73130000000000006</v>
      </c>
      <c r="AZ10" s="35">
        <f t="shared" si="21"/>
        <v>0.66639999999999999</v>
      </c>
      <c r="BA10" s="35">
        <f t="shared" si="22"/>
        <v>0.19120000000000004</v>
      </c>
      <c r="BB10" s="35">
        <f t="shared" si="23"/>
        <v>0.39649999999999996</v>
      </c>
    </row>
    <row r="11" spans="1:54" x14ac:dyDescent="0.25">
      <c r="A11" s="13">
        <v>1975</v>
      </c>
      <c r="B11" s="34">
        <v>0.78059999999999996</v>
      </c>
      <c r="C11" s="34">
        <v>0.91690000000000005</v>
      </c>
      <c r="D11" s="34">
        <v>0.79300000000000004</v>
      </c>
      <c r="E11" s="34">
        <v>0.85440000000000005</v>
      </c>
      <c r="F11" s="34">
        <v>0.80149999999999999</v>
      </c>
      <c r="G11" s="34">
        <v>0.56040000000000001</v>
      </c>
      <c r="H11" s="34">
        <v>0.78039999999999998</v>
      </c>
      <c r="I11" s="34">
        <v>0.9052</v>
      </c>
      <c r="J11" s="34">
        <v>0.77880000000000005</v>
      </c>
      <c r="K11" s="34">
        <v>0.84740000000000004</v>
      </c>
      <c r="L11" s="34">
        <v>0.84699999999999998</v>
      </c>
      <c r="M11" s="34">
        <v>0.90229999999999999</v>
      </c>
      <c r="N11" s="34">
        <v>0.8054</v>
      </c>
      <c r="O11" s="34">
        <v>0.83460000000000001</v>
      </c>
      <c r="P11" s="15"/>
      <c r="Q11" s="34">
        <v>0.75849999999999995</v>
      </c>
      <c r="R11" s="34">
        <v>0.61439999999999995</v>
      </c>
      <c r="S11" s="34">
        <v>0.75509999999999999</v>
      </c>
      <c r="T11" s="34">
        <v>0.70889999999999997</v>
      </c>
      <c r="U11" s="15"/>
      <c r="V11" s="34">
        <v>0.74760000000000004</v>
      </c>
      <c r="W11" s="34">
        <v>0.73670000000000002</v>
      </c>
      <c r="X11" s="34">
        <v>0.33260000000000001</v>
      </c>
      <c r="Y11" s="34">
        <v>0.4042</v>
      </c>
      <c r="Z11" s="34">
        <v>0.85299999999999998</v>
      </c>
      <c r="AA11" s="34">
        <v>0.67500000000000004</v>
      </c>
      <c r="AB11" s="15"/>
      <c r="AC11" s="35">
        <f t="shared" si="0"/>
        <v>0.21940000000000004</v>
      </c>
      <c r="AD11" s="35">
        <f t="shared" si="1"/>
        <v>8.3099999999999952E-2</v>
      </c>
      <c r="AE11" s="35">
        <f t="shared" si="2"/>
        <v>0.20699999999999996</v>
      </c>
      <c r="AF11" s="35">
        <f t="shared" si="3"/>
        <v>0.14559999999999995</v>
      </c>
      <c r="AG11" s="35">
        <f t="shared" si="4"/>
        <v>0.19850000000000001</v>
      </c>
      <c r="AH11" s="35">
        <f t="shared" si="5"/>
        <v>0.43959999999999999</v>
      </c>
      <c r="AI11" s="35">
        <f t="shared" si="6"/>
        <v>0.21960000000000002</v>
      </c>
      <c r="AJ11" s="35">
        <f t="shared" si="7"/>
        <v>9.4799999999999995E-2</v>
      </c>
      <c r="AK11" s="35">
        <f t="shared" si="8"/>
        <v>0.22119999999999995</v>
      </c>
      <c r="AL11" s="35">
        <f t="shared" si="9"/>
        <v>0.15259999999999996</v>
      </c>
      <c r="AM11" s="35">
        <f t="shared" si="10"/>
        <v>0.15300000000000002</v>
      </c>
      <c r="AN11" s="35">
        <f t="shared" si="11"/>
        <v>9.7700000000000009E-2</v>
      </c>
      <c r="AO11" s="35">
        <f t="shared" si="12"/>
        <v>0.1946</v>
      </c>
      <c r="AP11" s="35">
        <f t="shared" si="13"/>
        <v>0.16539999999999999</v>
      </c>
      <c r="AR11" s="35">
        <f t="shared" si="14"/>
        <v>0.24150000000000005</v>
      </c>
      <c r="AS11" s="35">
        <f t="shared" si="15"/>
        <v>0.38560000000000005</v>
      </c>
      <c r="AT11" s="35">
        <f t="shared" si="16"/>
        <v>0.24490000000000001</v>
      </c>
      <c r="AU11" s="35">
        <f t="shared" si="17"/>
        <v>0.29110000000000003</v>
      </c>
      <c r="AW11" s="35">
        <f t="shared" si="18"/>
        <v>0.25239999999999996</v>
      </c>
      <c r="AX11" s="35">
        <f t="shared" si="19"/>
        <v>0.26329999999999998</v>
      </c>
      <c r="AY11" s="35">
        <f t="shared" si="20"/>
        <v>0.66739999999999999</v>
      </c>
      <c r="AZ11" s="35">
        <f t="shared" si="21"/>
        <v>0.5958</v>
      </c>
      <c r="BA11" s="35">
        <f t="shared" si="22"/>
        <v>0.14700000000000002</v>
      </c>
      <c r="BB11" s="35">
        <f t="shared" si="23"/>
        <v>0.32499999999999996</v>
      </c>
    </row>
    <row r="12" spans="1:54" x14ac:dyDescent="0.25">
      <c r="A12" s="13">
        <v>1976</v>
      </c>
      <c r="B12" s="34">
        <v>0.78720000000000001</v>
      </c>
      <c r="C12" s="34">
        <v>0.91810000000000003</v>
      </c>
      <c r="D12" s="34">
        <v>0.79700000000000004</v>
      </c>
      <c r="E12" s="34">
        <v>0.86129999999999995</v>
      </c>
      <c r="F12" s="34">
        <v>0.81010000000000004</v>
      </c>
      <c r="G12" s="34">
        <v>0.57369999999999999</v>
      </c>
      <c r="H12" s="34">
        <v>0.78690000000000004</v>
      </c>
      <c r="I12" s="34">
        <v>0.90869999999999995</v>
      </c>
      <c r="J12" s="34">
        <v>0.78410000000000002</v>
      </c>
      <c r="K12" s="34">
        <v>0.85140000000000005</v>
      </c>
      <c r="L12" s="34">
        <v>0.85060000000000002</v>
      </c>
      <c r="M12" s="34">
        <v>0.90629999999999999</v>
      </c>
      <c r="N12" s="34">
        <v>0.81389999999999996</v>
      </c>
      <c r="O12" s="34">
        <v>0.8397</v>
      </c>
      <c r="P12" s="15"/>
      <c r="Q12" s="34">
        <v>0.77139999999999997</v>
      </c>
      <c r="R12" s="34">
        <v>0.63090000000000002</v>
      </c>
      <c r="S12" s="34">
        <v>0.76749999999999996</v>
      </c>
      <c r="T12" s="34">
        <v>0.72299999999999998</v>
      </c>
      <c r="U12" s="15"/>
      <c r="V12" s="34">
        <v>0.76270000000000004</v>
      </c>
      <c r="W12" s="34">
        <v>0.75219999999999998</v>
      </c>
      <c r="X12" s="34">
        <v>0.34989999999999999</v>
      </c>
      <c r="Y12" s="34">
        <v>0.42299999999999999</v>
      </c>
      <c r="Z12" s="34">
        <v>0.86309999999999998</v>
      </c>
      <c r="AA12" s="34">
        <v>0.6925</v>
      </c>
      <c r="AB12" s="15"/>
      <c r="AC12" s="35">
        <f t="shared" si="0"/>
        <v>0.21279999999999999</v>
      </c>
      <c r="AD12" s="35">
        <f t="shared" si="1"/>
        <v>8.1899999999999973E-2</v>
      </c>
      <c r="AE12" s="35">
        <f t="shared" si="2"/>
        <v>0.20299999999999996</v>
      </c>
      <c r="AF12" s="35">
        <f t="shared" si="3"/>
        <v>0.13870000000000005</v>
      </c>
      <c r="AG12" s="35">
        <f t="shared" si="4"/>
        <v>0.18989999999999996</v>
      </c>
      <c r="AH12" s="35">
        <f t="shared" si="5"/>
        <v>0.42630000000000001</v>
      </c>
      <c r="AI12" s="35">
        <f t="shared" si="6"/>
        <v>0.21309999999999996</v>
      </c>
      <c r="AJ12" s="35">
        <f t="shared" si="7"/>
        <v>9.1300000000000048E-2</v>
      </c>
      <c r="AK12" s="35">
        <f t="shared" si="8"/>
        <v>0.21589999999999998</v>
      </c>
      <c r="AL12" s="35">
        <f t="shared" si="9"/>
        <v>0.14859999999999995</v>
      </c>
      <c r="AM12" s="35">
        <f t="shared" si="10"/>
        <v>0.14939999999999998</v>
      </c>
      <c r="AN12" s="35">
        <f t="shared" si="11"/>
        <v>9.3700000000000006E-2</v>
      </c>
      <c r="AO12" s="35">
        <f t="shared" si="12"/>
        <v>0.18610000000000004</v>
      </c>
      <c r="AP12" s="35">
        <f t="shared" si="13"/>
        <v>0.1603</v>
      </c>
      <c r="AR12" s="35">
        <f t="shared" si="14"/>
        <v>0.22860000000000003</v>
      </c>
      <c r="AS12" s="35">
        <f t="shared" si="15"/>
        <v>0.36909999999999998</v>
      </c>
      <c r="AT12" s="35">
        <f t="shared" si="16"/>
        <v>0.23250000000000004</v>
      </c>
      <c r="AU12" s="35">
        <f t="shared" si="17"/>
        <v>0.27700000000000002</v>
      </c>
      <c r="AW12" s="35">
        <f t="shared" si="18"/>
        <v>0.23729999999999996</v>
      </c>
      <c r="AX12" s="35">
        <f t="shared" si="19"/>
        <v>0.24780000000000002</v>
      </c>
      <c r="AY12" s="35">
        <f t="shared" si="20"/>
        <v>0.65010000000000001</v>
      </c>
      <c r="AZ12" s="35">
        <f t="shared" si="21"/>
        <v>0.57699999999999996</v>
      </c>
      <c r="BA12" s="35">
        <f t="shared" si="22"/>
        <v>0.13690000000000002</v>
      </c>
      <c r="BB12" s="35">
        <f t="shared" si="23"/>
        <v>0.3075</v>
      </c>
    </row>
    <row r="13" spans="1:54" x14ac:dyDescent="0.25">
      <c r="A13" s="13">
        <v>1977</v>
      </c>
      <c r="B13" s="34">
        <v>0.75249999999999995</v>
      </c>
      <c r="C13" s="34">
        <v>0.89939999999999998</v>
      </c>
      <c r="D13" s="34">
        <v>0.76200000000000001</v>
      </c>
      <c r="E13" s="34">
        <v>0.83809999999999996</v>
      </c>
      <c r="F13" s="34">
        <v>0.78080000000000005</v>
      </c>
      <c r="G13" s="34">
        <v>0.53029999999999999</v>
      </c>
      <c r="H13" s="34">
        <v>0.75429999999999997</v>
      </c>
      <c r="I13" s="34">
        <v>0.89090000000000003</v>
      </c>
      <c r="J13" s="34">
        <v>0.74770000000000003</v>
      </c>
      <c r="K13" s="34">
        <v>0.8236</v>
      </c>
      <c r="L13" s="34">
        <v>0.82279999999999998</v>
      </c>
      <c r="M13" s="34">
        <v>0.88819999999999999</v>
      </c>
      <c r="N13" s="34">
        <v>0.78239999999999998</v>
      </c>
      <c r="O13" s="34">
        <v>0.81089999999999995</v>
      </c>
      <c r="P13" s="15"/>
      <c r="Q13" s="34">
        <v>0.74019999999999997</v>
      </c>
      <c r="R13" s="34">
        <v>0.58540000000000003</v>
      </c>
      <c r="S13" s="34">
        <v>0.73070000000000002</v>
      </c>
      <c r="T13" s="34">
        <v>0.68330000000000002</v>
      </c>
      <c r="U13" s="15"/>
      <c r="V13" s="34">
        <v>0.72770000000000001</v>
      </c>
      <c r="W13" s="34">
        <v>0.71619999999999995</v>
      </c>
      <c r="X13" s="34">
        <v>0.31090000000000001</v>
      </c>
      <c r="Y13" s="34">
        <v>0.38030000000000003</v>
      </c>
      <c r="Z13" s="34">
        <v>0.83940000000000003</v>
      </c>
      <c r="AA13" s="34">
        <v>0.65210000000000001</v>
      </c>
      <c r="AB13" s="15"/>
      <c r="AC13" s="35">
        <f t="shared" si="0"/>
        <v>0.24750000000000005</v>
      </c>
      <c r="AD13" s="35">
        <f t="shared" si="1"/>
        <v>0.10060000000000002</v>
      </c>
      <c r="AE13" s="35">
        <f t="shared" si="2"/>
        <v>0.23799999999999999</v>
      </c>
      <c r="AF13" s="35">
        <f t="shared" si="3"/>
        <v>0.16190000000000004</v>
      </c>
      <c r="AG13" s="35">
        <f t="shared" si="4"/>
        <v>0.21919999999999995</v>
      </c>
      <c r="AH13" s="35">
        <f t="shared" si="5"/>
        <v>0.46970000000000001</v>
      </c>
      <c r="AI13" s="35">
        <f t="shared" si="6"/>
        <v>0.24570000000000003</v>
      </c>
      <c r="AJ13" s="35">
        <f t="shared" si="7"/>
        <v>0.10909999999999997</v>
      </c>
      <c r="AK13" s="35">
        <f t="shared" si="8"/>
        <v>0.25229999999999997</v>
      </c>
      <c r="AL13" s="35">
        <f t="shared" si="9"/>
        <v>0.1764</v>
      </c>
      <c r="AM13" s="35">
        <f t="shared" si="10"/>
        <v>0.17720000000000002</v>
      </c>
      <c r="AN13" s="35">
        <f t="shared" si="11"/>
        <v>0.11180000000000001</v>
      </c>
      <c r="AO13" s="35">
        <f t="shared" si="12"/>
        <v>0.21760000000000002</v>
      </c>
      <c r="AP13" s="35">
        <f t="shared" si="13"/>
        <v>0.18910000000000005</v>
      </c>
      <c r="AR13" s="35">
        <f t="shared" si="14"/>
        <v>0.25980000000000003</v>
      </c>
      <c r="AS13" s="35">
        <f t="shared" si="15"/>
        <v>0.41459999999999997</v>
      </c>
      <c r="AT13" s="35">
        <f t="shared" si="16"/>
        <v>0.26929999999999998</v>
      </c>
      <c r="AU13" s="35">
        <f t="shared" si="17"/>
        <v>0.31669999999999998</v>
      </c>
      <c r="AW13" s="35">
        <f t="shared" si="18"/>
        <v>0.27229999999999999</v>
      </c>
      <c r="AX13" s="35">
        <f t="shared" si="19"/>
        <v>0.28380000000000005</v>
      </c>
      <c r="AY13" s="35">
        <f t="shared" si="20"/>
        <v>0.68910000000000005</v>
      </c>
      <c r="AZ13" s="35">
        <f t="shared" si="21"/>
        <v>0.61969999999999992</v>
      </c>
      <c r="BA13" s="35">
        <f t="shared" si="22"/>
        <v>0.16059999999999997</v>
      </c>
      <c r="BB13" s="35">
        <f t="shared" si="23"/>
        <v>0.34789999999999999</v>
      </c>
    </row>
    <row r="14" spans="1:54" x14ac:dyDescent="0.25">
      <c r="A14" s="13">
        <v>1978</v>
      </c>
      <c r="B14" s="34">
        <v>0.72060000000000002</v>
      </c>
      <c r="C14" s="34">
        <v>0.88170000000000004</v>
      </c>
      <c r="D14" s="34">
        <v>0.72970000000000002</v>
      </c>
      <c r="E14" s="34">
        <v>0.81610000000000005</v>
      </c>
      <c r="F14" s="34">
        <v>0.75309999999999999</v>
      </c>
      <c r="G14" s="34">
        <v>0.49020000000000002</v>
      </c>
      <c r="H14" s="34">
        <v>0.72499999999999998</v>
      </c>
      <c r="I14" s="34">
        <v>0.87260000000000004</v>
      </c>
      <c r="J14" s="34">
        <v>0.71609999999999996</v>
      </c>
      <c r="K14" s="34">
        <v>0.79920000000000002</v>
      </c>
      <c r="L14" s="34">
        <v>0.79710000000000003</v>
      </c>
      <c r="M14" s="34">
        <v>0.872</v>
      </c>
      <c r="N14" s="34">
        <v>0.75380000000000003</v>
      </c>
      <c r="O14" s="34">
        <v>0.78420000000000001</v>
      </c>
      <c r="P14" s="15"/>
      <c r="Q14" s="34">
        <v>0.71550000000000002</v>
      </c>
      <c r="R14" s="34">
        <v>0.54900000000000004</v>
      </c>
      <c r="S14" s="34">
        <v>0.69930000000000003</v>
      </c>
      <c r="T14" s="34">
        <v>0.65049999999999997</v>
      </c>
      <c r="U14" s="15"/>
      <c r="V14" s="34">
        <v>0.69869999999999999</v>
      </c>
      <c r="W14" s="34">
        <v>0.6865</v>
      </c>
      <c r="X14" s="34">
        <v>0.28010000000000002</v>
      </c>
      <c r="Y14" s="34">
        <v>0.3458</v>
      </c>
      <c r="Z14" s="34">
        <v>0.81969999999999998</v>
      </c>
      <c r="AA14" s="34">
        <v>0.61899999999999999</v>
      </c>
      <c r="AB14" s="15"/>
      <c r="AC14" s="35">
        <f t="shared" si="0"/>
        <v>0.27939999999999998</v>
      </c>
      <c r="AD14" s="35">
        <f t="shared" si="1"/>
        <v>0.11829999999999996</v>
      </c>
      <c r="AE14" s="35">
        <f t="shared" si="2"/>
        <v>0.27029999999999998</v>
      </c>
      <c r="AF14" s="35">
        <f t="shared" si="3"/>
        <v>0.18389999999999995</v>
      </c>
      <c r="AG14" s="35">
        <f t="shared" si="4"/>
        <v>0.24690000000000001</v>
      </c>
      <c r="AH14" s="35">
        <f t="shared" si="5"/>
        <v>0.50980000000000003</v>
      </c>
      <c r="AI14" s="35">
        <f t="shared" si="6"/>
        <v>0.27500000000000002</v>
      </c>
      <c r="AJ14" s="35">
        <f t="shared" si="7"/>
        <v>0.12739999999999996</v>
      </c>
      <c r="AK14" s="35">
        <f t="shared" si="8"/>
        <v>0.28390000000000004</v>
      </c>
      <c r="AL14" s="35">
        <f t="shared" si="9"/>
        <v>0.20079999999999998</v>
      </c>
      <c r="AM14" s="35">
        <f t="shared" si="10"/>
        <v>0.20289999999999997</v>
      </c>
      <c r="AN14" s="35">
        <f t="shared" si="11"/>
        <v>0.128</v>
      </c>
      <c r="AO14" s="35">
        <f t="shared" si="12"/>
        <v>0.24619999999999997</v>
      </c>
      <c r="AP14" s="35">
        <f t="shared" si="13"/>
        <v>0.21579999999999999</v>
      </c>
      <c r="AR14" s="35">
        <f t="shared" si="14"/>
        <v>0.28449999999999998</v>
      </c>
      <c r="AS14" s="35">
        <f t="shared" si="15"/>
        <v>0.45099999999999996</v>
      </c>
      <c r="AT14" s="35">
        <f t="shared" si="16"/>
        <v>0.30069999999999997</v>
      </c>
      <c r="AU14" s="35">
        <f t="shared" si="17"/>
        <v>0.34950000000000003</v>
      </c>
      <c r="AW14" s="35">
        <f t="shared" si="18"/>
        <v>0.30130000000000001</v>
      </c>
      <c r="AX14" s="35">
        <f t="shared" si="19"/>
        <v>0.3135</v>
      </c>
      <c r="AY14" s="35">
        <f t="shared" si="20"/>
        <v>0.71989999999999998</v>
      </c>
      <c r="AZ14" s="35">
        <f t="shared" si="21"/>
        <v>0.6542</v>
      </c>
      <c r="BA14" s="35">
        <f t="shared" si="22"/>
        <v>0.18030000000000002</v>
      </c>
      <c r="BB14" s="35">
        <f t="shared" si="23"/>
        <v>0.38100000000000001</v>
      </c>
    </row>
    <row r="15" spans="1:54" x14ac:dyDescent="0.25">
      <c r="A15" s="13">
        <v>1979</v>
      </c>
      <c r="B15" s="34">
        <v>0.71870000000000001</v>
      </c>
      <c r="C15" s="34">
        <v>0.87170000000000003</v>
      </c>
      <c r="D15" s="34">
        <v>0.72799999999999998</v>
      </c>
      <c r="E15" s="34">
        <v>0.81479999999999997</v>
      </c>
      <c r="F15" s="34">
        <v>0.75139999999999996</v>
      </c>
      <c r="G15" s="34">
        <v>0.48799999999999999</v>
      </c>
      <c r="H15" s="34">
        <v>0.72309999999999997</v>
      </c>
      <c r="I15" s="34">
        <v>0.86890000000000001</v>
      </c>
      <c r="J15" s="34">
        <v>0.71460000000000001</v>
      </c>
      <c r="K15" s="34">
        <v>0.79800000000000004</v>
      </c>
      <c r="L15" s="34">
        <v>0.79530000000000001</v>
      </c>
      <c r="M15" s="34">
        <v>0.87090000000000001</v>
      </c>
      <c r="N15" s="34">
        <v>0.75409999999999999</v>
      </c>
      <c r="O15" s="34">
        <v>0.78039999999999998</v>
      </c>
      <c r="P15" s="15"/>
      <c r="Q15" s="34">
        <v>0.71889999999999998</v>
      </c>
      <c r="R15" s="34">
        <v>0.5524</v>
      </c>
      <c r="S15" s="34">
        <v>0.69979999999999998</v>
      </c>
      <c r="T15" s="34">
        <v>0.6522</v>
      </c>
      <c r="U15" s="15"/>
      <c r="V15" s="34">
        <v>0.70150000000000001</v>
      </c>
      <c r="W15" s="34">
        <v>0.68940000000000001</v>
      </c>
      <c r="X15" s="34">
        <v>0.28289999999999998</v>
      </c>
      <c r="Y15" s="34">
        <v>0.34889999999999999</v>
      </c>
      <c r="Z15" s="34">
        <v>0.82169999999999999</v>
      </c>
      <c r="AA15" s="34">
        <v>0.62219999999999998</v>
      </c>
      <c r="AB15" s="15"/>
      <c r="AC15" s="35">
        <f t="shared" si="0"/>
        <v>0.28129999999999999</v>
      </c>
      <c r="AD15" s="35">
        <f t="shared" si="1"/>
        <v>0.12829999999999997</v>
      </c>
      <c r="AE15" s="35">
        <f t="shared" si="2"/>
        <v>0.27200000000000002</v>
      </c>
      <c r="AF15" s="35">
        <f t="shared" si="3"/>
        <v>0.18520000000000003</v>
      </c>
      <c r="AG15" s="35">
        <f t="shared" si="4"/>
        <v>0.24860000000000004</v>
      </c>
      <c r="AH15" s="35">
        <f t="shared" si="5"/>
        <v>0.51200000000000001</v>
      </c>
      <c r="AI15" s="35">
        <f t="shared" si="6"/>
        <v>0.27690000000000003</v>
      </c>
      <c r="AJ15" s="35">
        <f t="shared" si="7"/>
        <v>0.13109999999999999</v>
      </c>
      <c r="AK15" s="35">
        <f t="shared" si="8"/>
        <v>0.28539999999999999</v>
      </c>
      <c r="AL15" s="35">
        <f t="shared" si="9"/>
        <v>0.20199999999999996</v>
      </c>
      <c r="AM15" s="35">
        <f t="shared" si="10"/>
        <v>0.20469999999999999</v>
      </c>
      <c r="AN15" s="35">
        <f t="shared" si="11"/>
        <v>0.12909999999999999</v>
      </c>
      <c r="AO15" s="35">
        <f t="shared" si="12"/>
        <v>0.24590000000000001</v>
      </c>
      <c r="AP15" s="35">
        <f t="shared" si="13"/>
        <v>0.21960000000000002</v>
      </c>
      <c r="AR15" s="35">
        <f t="shared" si="14"/>
        <v>0.28110000000000002</v>
      </c>
      <c r="AS15" s="35">
        <f t="shared" si="15"/>
        <v>0.4476</v>
      </c>
      <c r="AT15" s="35">
        <f t="shared" si="16"/>
        <v>0.30020000000000002</v>
      </c>
      <c r="AU15" s="35">
        <f t="shared" si="17"/>
        <v>0.3478</v>
      </c>
      <c r="AW15" s="35">
        <f t="shared" si="18"/>
        <v>0.29849999999999999</v>
      </c>
      <c r="AX15" s="35">
        <f t="shared" si="19"/>
        <v>0.31059999999999999</v>
      </c>
      <c r="AY15" s="35">
        <f t="shared" si="20"/>
        <v>0.71710000000000007</v>
      </c>
      <c r="AZ15" s="35">
        <f t="shared" si="21"/>
        <v>0.65110000000000001</v>
      </c>
      <c r="BA15" s="35">
        <f t="shared" si="22"/>
        <v>0.17830000000000001</v>
      </c>
      <c r="BB15" s="35">
        <f t="shared" si="23"/>
        <v>0.37780000000000002</v>
      </c>
    </row>
    <row r="16" spans="1:54" x14ac:dyDescent="0.25">
      <c r="A16" s="13">
        <v>1980</v>
      </c>
      <c r="B16" s="34">
        <v>0.72909999999999997</v>
      </c>
      <c r="C16" s="34">
        <v>0.86329999999999996</v>
      </c>
      <c r="D16" s="34">
        <v>0.73709999999999998</v>
      </c>
      <c r="E16" s="34">
        <v>0.82250000000000001</v>
      </c>
      <c r="F16" s="34">
        <v>0.75600000000000001</v>
      </c>
      <c r="G16" s="34">
        <v>0.49419999999999997</v>
      </c>
      <c r="H16" s="34">
        <v>0.72629999999999995</v>
      </c>
      <c r="I16" s="34">
        <v>0.86950000000000005</v>
      </c>
      <c r="J16" s="34">
        <v>0.72389999999999999</v>
      </c>
      <c r="K16" s="34">
        <v>0.80530000000000002</v>
      </c>
      <c r="L16" s="34">
        <v>0.80030000000000001</v>
      </c>
      <c r="M16" s="34">
        <v>0.87270000000000003</v>
      </c>
      <c r="N16" s="34">
        <v>0.75890000000000002</v>
      </c>
      <c r="O16" s="34">
        <v>0.78300000000000003</v>
      </c>
      <c r="P16" s="15"/>
      <c r="Q16" s="34">
        <v>0.7349</v>
      </c>
      <c r="R16" s="34">
        <v>0.5696</v>
      </c>
      <c r="S16" s="34">
        <v>0.71150000000000002</v>
      </c>
      <c r="T16" s="34">
        <v>0.66649999999999998</v>
      </c>
      <c r="U16" s="15"/>
      <c r="V16" s="34">
        <v>0.71519999999999995</v>
      </c>
      <c r="W16" s="34">
        <v>0.70340000000000003</v>
      </c>
      <c r="X16" s="34">
        <v>0.29659999999999997</v>
      </c>
      <c r="Y16" s="34">
        <v>0.36430000000000001</v>
      </c>
      <c r="Z16" s="34">
        <v>0.83120000000000005</v>
      </c>
      <c r="AA16" s="34">
        <v>0.63759999999999994</v>
      </c>
      <c r="AB16" s="15"/>
      <c r="AC16" s="35">
        <f t="shared" si="0"/>
        <v>0.27090000000000003</v>
      </c>
      <c r="AD16" s="35">
        <f t="shared" si="1"/>
        <v>0.13670000000000004</v>
      </c>
      <c r="AE16" s="35">
        <f t="shared" si="2"/>
        <v>0.26290000000000002</v>
      </c>
      <c r="AF16" s="35">
        <f t="shared" si="3"/>
        <v>0.17749999999999999</v>
      </c>
      <c r="AG16" s="35">
        <f t="shared" si="4"/>
        <v>0.24399999999999999</v>
      </c>
      <c r="AH16" s="35">
        <f t="shared" si="5"/>
        <v>0.50580000000000003</v>
      </c>
      <c r="AI16" s="35">
        <f t="shared" si="6"/>
        <v>0.27370000000000005</v>
      </c>
      <c r="AJ16" s="35">
        <f t="shared" si="7"/>
        <v>0.13049999999999995</v>
      </c>
      <c r="AK16" s="35">
        <f t="shared" si="8"/>
        <v>0.27610000000000001</v>
      </c>
      <c r="AL16" s="35">
        <f t="shared" si="9"/>
        <v>0.19469999999999998</v>
      </c>
      <c r="AM16" s="35">
        <f t="shared" si="10"/>
        <v>0.19969999999999999</v>
      </c>
      <c r="AN16" s="35">
        <f t="shared" si="11"/>
        <v>0.12729999999999997</v>
      </c>
      <c r="AO16" s="35">
        <f t="shared" si="12"/>
        <v>0.24109999999999998</v>
      </c>
      <c r="AP16" s="35">
        <f t="shared" si="13"/>
        <v>0.21699999999999997</v>
      </c>
      <c r="AR16" s="35">
        <f t="shared" si="14"/>
        <v>0.2651</v>
      </c>
      <c r="AS16" s="35">
        <f t="shared" si="15"/>
        <v>0.4304</v>
      </c>
      <c r="AT16" s="35">
        <f t="shared" si="16"/>
        <v>0.28849999999999998</v>
      </c>
      <c r="AU16" s="35">
        <f t="shared" si="17"/>
        <v>0.33350000000000002</v>
      </c>
      <c r="AW16" s="35">
        <f t="shared" si="18"/>
        <v>0.28480000000000005</v>
      </c>
      <c r="AX16" s="35">
        <f t="shared" si="19"/>
        <v>0.29659999999999997</v>
      </c>
      <c r="AY16" s="35">
        <f t="shared" si="20"/>
        <v>0.70340000000000003</v>
      </c>
      <c r="AZ16" s="35">
        <f t="shared" si="21"/>
        <v>0.63569999999999993</v>
      </c>
      <c r="BA16" s="35">
        <f t="shared" si="22"/>
        <v>0.16879999999999995</v>
      </c>
      <c r="BB16" s="35">
        <f t="shared" si="23"/>
        <v>0.36240000000000006</v>
      </c>
    </row>
    <row r="17" spans="1:54" x14ac:dyDescent="0.25">
      <c r="A17" s="13">
        <v>1981</v>
      </c>
      <c r="B17" s="34">
        <v>0.7329</v>
      </c>
      <c r="C17" s="34">
        <v>0.85399999999999998</v>
      </c>
      <c r="D17" s="34">
        <v>0.73799999999999999</v>
      </c>
      <c r="E17" s="34">
        <v>0.82550000000000001</v>
      </c>
      <c r="F17" s="34">
        <v>0.75360000000000005</v>
      </c>
      <c r="G17" s="34">
        <v>0.49099999999999999</v>
      </c>
      <c r="H17" s="34">
        <v>0.71970000000000001</v>
      </c>
      <c r="I17" s="34">
        <v>0.86339999999999995</v>
      </c>
      <c r="J17" s="34">
        <v>0.72489999999999999</v>
      </c>
      <c r="K17" s="34">
        <v>0.80610000000000004</v>
      </c>
      <c r="L17" s="34">
        <v>0.7974</v>
      </c>
      <c r="M17" s="34">
        <v>0.86919999999999997</v>
      </c>
      <c r="N17" s="34">
        <v>0.75529999999999997</v>
      </c>
      <c r="O17" s="34">
        <v>0.77890000000000004</v>
      </c>
      <c r="P17" s="15"/>
      <c r="Q17" s="34">
        <v>0.748</v>
      </c>
      <c r="R17" s="34">
        <v>0.58230000000000004</v>
      </c>
      <c r="S17" s="34">
        <v>0.72030000000000005</v>
      </c>
      <c r="T17" s="34">
        <v>0.67759999999999998</v>
      </c>
      <c r="U17" s="15"/>
      <c r="V17" s="34">
        <v>0.72609999999999997</v>
      </c>
      <c r="W17" s="34">
        <v>0.71460000000000001</v>
      </c>
      <c r="X17" s="34">
        <v>0.30649999999999999</v>
      </c>
      <c r="Y17" s="34">
        <v>0.37669999999999998</v>
      </c>
      <c r="Z17" s="34">
        <v>0.8387</v>
      </c>
      <c r="AA17" s="34">
        <v>0.64990000000000003</v>
      </c>
      <c r="AB17" s="15"/>
      <c r="AC17" s="35">
        <f t="shared" si="0"/>
        <v>0.2671</v>
      </c>
      <c r="AD17" s="35">
        <f t="shared" si="1"/>
        <v>0.14600000000000002</v>
      </c>
      <c r="AE17" s="35">
        <f t="shared" si="2"/>
        <v>0.26200000000000001</v>
      </c>
      <c r="AF17" s="35">
        <f t="shared" si="3"/>
        <v>0.17449999999999999</v>
      </c>
      <c r="AG17" s="35">
        <f t="shared" si="4"/>
        <v>0.24639999999999995</v>
      </c>
      <c r="AH17" s="35">
        <f t="shared" si="5"/>
        <v>0.50900000000000001</v>
      </c>
      <c r="AI17" s="35">
        <f t="shared" si="6"/>
        <v>0.28029999999999999</v>
      </c>
      <c r="AJ17" s="35">
        <f t="shared" si="7"/>
        <v>0.13660000000000005</v>
      </c>
      <c r="AK17" s="35">
        <f t="shared" si="8"/>
        <v>0.27510000000000001</v>
      </c>
      <c r="AL17" s="35">
        <f t="shared" si="9"/>
        <v>0.19389999999999996</v>
      </c>
      <c r="AM17" s="35">
        <f t="shared" si="10"/>
        <v>0.2026</v>
      </c>
      <c r="AN17" s="35">
        <f t="shared" si="11"/>
        <v>0.13080000000000003</v>
      </c>
      <c r="AO17" s="35">
        <f t="shared" si="12"/>
        <v>0.24470000000000003</v>
      </c>
      <c r="AP17" s="35">
        <f t="shared" si="13"/>
        <v>0.22109999999999996</v>
      </c>
      <c r="AR17" s="35">
        <f t="shared" si="14"/>
        <v>0.252</v>
      </c>
      <c r="AS17" s="35">
        <f t="shared" si="15"/>
        <v>0.41769999999999996</v>
      </c>
      <c r="AT17" s="35">
        <f t="shared" si="16"/>
        <v>0.27969999999999995</v>
      </c>
      <c r="AU17" s="35">
        <f t="shared" si="17"/>
        <v>0.32240000000000002</v>
      </c>
      <c r="AW17" s="35">
        <f t="shared" si="18"/>
        <v>0.27390000000000003</v>
      </c>
      <c r="AX17" s="35">
        <f t="shared" si="19"/>
        <v>0.28539999999999999</v>
      </c>
      <c r="AY17" s="35">
        <f t="shared" si="20"/>
        <v>0.69350000000000001</v>
      </c>
      <c r="AZ17" s="35">
        <f t="shared" si="21"/>
        <v>0.62329999999999997</v>
      </c>
      <c r="BA17" s="35">
        <f t="shared" si="22"/>
        <v>0.1613</v>
      </c>
      <c r="BB17" s="35">
        <f t="shared" si="23"/>
        <v>0.35009999999999997</v>
      </c>
    </row>
    <row r="18" spans="1:54" x14ac:dyDescent="0.25">
      <c r="A18" s="13">
        <v>1982</v>
      </c>
      <c r="B18" s="34">
        <v>0.71530000000000005</v>
      </c>
      <c r="C18" s="34">
        <v>0.83620000000000005</v>
      </c>
      <c r="D18" s="34">
        <v>0.72050000000000003</v>
      </c>
      <c r="E18" s="34">
        <v>0.81569999999999998</v>
      </c>
      <c r="F18" s="34">
        <v>0.73429999999999995</v>
      </c>
      <c r="G18" s="34">
        <v>0.46600000000000003</v>
      </c>
      <c r="H18" s="34">
        <v>0.69850000000000001</v>
      </c>
      <c r="I18" s="34">
        <v>0.84530000000000005</v>
      </c>
      <c r="J18" s="34">
        <v>0.70509999999999995</v>
      </c>
      <c r="K18" s="34">
        <v>0.79039999999999999</v>
      </c>
      <c r="L18" s="34">
        <v>0.77680000000000005</v>
      </c>
      <c r="M18" s="34">
        <v>0.85329999999999995</v>
      </c>
      <c r="N18" s="34">
        <v>0.73640000000000005</v>
      </c>
      <c r="O18" s="34">
        <v>0.75849999999999995</v>
      </c>
      <c r="P18" s="15"/>
      <c r="Q18" s="34">
        <v>0.73760000000000003</v>
      </c>
      <c r="R18" s="34">
        <v>0.57120000000000004</v>
      </c>
      <c r="S18" s="34">
        <v>0.70820000000000005</v>
      </c>
      <c r="T18" s="34">
        <v>0.66549999999999998</v>
      </c>
      <c r="U18" s="15"/>
      <c r="V18" s="34">
        <v>0.71699999999999997</v>
      </c>
      <c r="W18" s="34">
        <v>0.70520000000000005</v>
      </c>
      <c r="X18" s="34">
        <v>0.29549999999999998</v>
      </c>
      <c r="Y18" s="34">
        <v>0.36630000000000001</v>
      </c>
      <c r="Z18" s="34">
        <v>0.83240000000000003</v>
      </c>
      <c r="AA18" s="34">
        <v>0.63949999999999996</v>
      </c>
      <c r="AB18" s="15"/>
      <c r="AC18" s="35">
        <f t="shared" si="0"/>
        <v>0.28469999999999995</v>
      </c>
      <c r="AD18" s="35">
        <f t="shared" si="1"/>
        <v>0.16379999999999995</v>
      </c>
      <c r="AE18" s="35">
        <f t="shared" si="2"/>
        <v>0.27949999999999997</v>
      </c>
      <c r="AF18" s="35">
        <f t="shared" si="3"/>
        <v>0.18430000000000002</v>
      </c>
      <c r="AG18" s="35">
        <f t="shared" si="4"/>
        <v>0.26570000000000005</v>
      </c>
      <c r="AH18" s="35">
        <f t="shared" si="5"/>
        <v>0.53400000000000003</v>
      </c>
      <c r="AI18" s="35">
        <f t="shared" si="6"/>
        <v>0.30149999999999999</v>
      </c>
      <c r="AJ18" s="35">
        <f t="shared" si="7"/>
        <v>0.15469999999999995</v>
      </c>
      <c r="AK18" s="35">
        <f t="shared" si="8"/>
        <v>0.29490000000000005</v>
      </c>
      <c r="AL18" s="35">
        <f t="shared" si="9"/>
        <v>0.20960000000000001</v>
      </c>
      <c r="AM18" s="35">
        <f t="shared" si="10"/>
        <v>0.22319999999999995</v>
      </c>
      <c r="AN18" s="35">
        <f t="shared" si="11"/>
        <v>0.14670000000000005</v>
      </c>
      <c r="AO18" s="35">
        <f t="shared" si="12"/>
        <v>0.26359999999999995</v>
      </c>
      <c r="AP18" s="35">
        <f t="shared" si="13"/>
        <v>0.24150000000000005</v>
      </c>
      <c r="AR18" s="35">
        <f t="shared" si="14"/>
        <v>0.26239999999999997</v>
      </c>
      <c r="AS18" s="35">
        <f t="shared" si="15"/>
        <v>0.42879999999999996</v>
      </c>
      <c r="AT18" s="35">
        <f t="shared" si="16"/>
        <v>0.29179999999999995</v>
      </c>
      <c r="AU18" s="35">
        <f t="shared" si="17"/>
        <v>0.33450000000000002</v>
      </c>
      <c r="AW18" s="35">
        <f t="shared" si="18"/>
        <v>0.28300000000000003</v>
      </c>
      <c r="AX18" s="35">
        <f t="shared" si="19"/>
        <v>0.29479999999999995</v>
      </c>
      <c r="AY18" s="35">
        <f t="shared" si="20"/>
        <v>0.70450000000000002</v>
      </c>
      <c r="AZ18" s="35">
        <f t="shared" si="21"/>
        <v>0.63369999999999993</v>
      </c>
      <c r="BA18" s="35">
        <f t="shared" si="22"/>
        <v>0.16759999999999997</v>
      </c>
      <c r="BB18" s="35">
        <f t="shared" si="23"/>
        <v>0.36050000000000004</v>
      </c>
    </row>
    <row r="19" spans="1:54" x14ac:dyDescent="0.25">
      <c r="A19" s="13">
        <v>1983</v>
      </c>
      <c r="B19" s="34">
        <v>0.68630000000000002</v>
      </c>
      <c r="C19" s="34">
        <v>0.81679999999999997</v>
      </c>
      <c r="D19" s="34">
        <v>0.69599999999999995</v>
      </c>
      <c r="E19" s="34">
        <v>0.79530000000000001</v>
      </c>
      <c r="F19" s="34">
        <v>0.70540000000000003</v>
      </c>
      <c r="G19" s="34">
        <v>0.43049999999999999</v>
      </c>
      <c r="H19" s="34">
        <v>0.67249999999999999</v>
      </c>
      <c r="I19" s="34">
        <v>0.82</v>
      </c>
      <c r="J19" s="34">
        <v>0.67689999999999995</v>
      </c>
      <c r="K19" s="34">
        <v>0.76770000000000005</v>
      </c>
      <c r="L19" s="34">
        <v>0.74619999999999997</v>
      </c>
      <c r="M19" s="34">
        <v>0.83109999999999995</v>
      </c>
      <c r="N19" s="34">
        <v>0.71240000000000003</v>
      </c>
      <c r="O19" s="34">
        <v>0.73080000000000001</v>
      </c>
      <c r="P19" s="15"/>
      <c r="Q19" s="34">
        <v>0.71819999999999995</v>
      </c>
      <c r="R19" s="34">
        <v>0.54830000000000001</v>
      </c>
      <c r="S19" s="34">
        <v>0.6845</v>
      </c>
      <c r="T19" s="34">
        <v>0.64180000000000004</v>
      </c>
      <c r="U19" s="15"/>
      <c r="V19" s="34">
        <v>0.70120000000000005</v>
      </c>
      <c r="W19" s="34">
        <v>0.68910000000000005</v>
      </c>
      <c r="X19" s="34">
        <v>0.27879999999999999</v>
      </c>
      <c r="Y19" s="34">
        <v>0.34860000000000002</v>
      </c>
      <c r="Z19" s="34">
        <v>0.82150000000000001</v>
      </c>
      <c r="AA19" s="34">
        <v>0.62170000000000003</v>
      </c>
      <c r="AB19" s="15"/>
      <c r="AC19" s="35">
        <f t="shared" si="0"/>
        <v>0.31369999999999998</v>
      </c>
      <c r="AD19" s="35">
        <f t="shared" si="1"/>
        <v>0.18320000000000003</v>
      </c>
      <c r="AE19" s="35">
        <f t="shared" si="2"/>
        <v>0.30400000000000005</v>
      </c>
      <c r="AF19" s="35">
        <f t="shared" si="3"/>
        <v>0.20469999999999999</v>
      </c>
      <c r="AG19" s="35">
        <f t="shared" si="4"/>
        <v>0.29459999999999997</v>
      </c>
      <c r="AH19" s="35">
        <f t="shared" si="5"/>
        <v>0.56950000000000001</v>
      </c>
      <c r="AI19" s="35">
        <f t="shared" si="6"/>
        <v>0.32750000000000001</v>
      </c>
      <c r="AJ19" s="35">
        <f t="shared" si="7"/>
        <v>0.18000000000000005</v>
      </c>
      <c r="AK19" s="35">
        <f t="shared" si="8"/>
        <v>0.32310000000000005</v>
      </c>
      <c r="AL19" s="35">
        <f t="shared" si="9"/>
        <v>0.23229999999999995</v>
      </c>
      <c r="AM19" s="35">
        <f t="shared" si="10"/>
        <v>0.25380000000000003</v>
      </c>
      <c r="AN19" s="35">
        <f t="shared" si="11"/>
        <v>0.16890000000000005</v>
      </c>
      <c r="AO19" s="35">
        <f t="shared" si="12"/>
        <v>0.28759999999999997</v>
      </c>
      <c r="AP19" s="35">
        <f t="shared" si="13"/>
        <v>0.26919999999999999</v>
      </c>
      <c r="AR19" s="35">
        <f t="shared" si="14"/>
        <v>0.28180000000000005</v>
      </c>
      <c r="AS19" s="35">
        <f t="shared" si="15"/>
        <v>0.45169999999999999</v>
      </c>
      <c r="AT19" s="35">
        <f t="shared" si="16"/>
        <v>0.3155</v>
      </c>
      <c r="AU19" s="35">
        <f t="shared" si="17"/>
        <v>0.35819999999999996</v>
      </c>
      <c r="AW19" s="35">
        <f t="shared" si="18"/>
        <v>0.29879999999999995</v>
      </c>
      <c r="AX19" s="35">
        <f t="shared" si="19"/>
        <v>0.31089999999999995</v>
      </c>
      <c r="AY19" s="35">
        <f t="shared" si="20"/>
        <v>0.72120000000000006</v>
      </c>
      <c r="AZ19" s="35">
        <f t="shared" si="21"/>
        <v>0.65139999999999998</v>
      </c>
      <c r="BA19" s="35">
        <f t="shared" si="22"/>
        <v>0.17849999999999999</v>
      </c>
      <c r="BB19" s="35">
        <f t="shared" si="23"/>
        <v>0.37829999999999997</v>
      </c>
    </row>
    <row r="20" spans="1:54" x14ac:dyDescent="0.25">
      <c r="A20" s="13">
        <v>1984</v>
      </c>
      <c r="B20" s="34">
        <v>0.66469999999999996</v>
      </c>
      <c r="C20" s="34">
        <v>0.80549999999999999</v>
      </c>
      <c r="D20" s="34">
        <v>0.6825</v>
      </c>
      <c r="E20" s="34">
        <v>0.77790000000000004</v>
      </c>
      <c r="F20" s="34">
        <v>0.68600000000000005</v>
      </c>
      <c r="G20" s="34">
        <v>0.40789999999999998</v>
      </c>
      <c r="H20" s="34">
        <v>0.65869999999999995</v>
      </c>
      <c r="I20" s="34">
        <v>0.80100000000000005</v>
      </c>
      <c r="J20" s="34">
        <v>0.65939999999999999</v>
      </c>
      <c r="K20" s="34">
        <v>0.75339999999999996</v>
      </c>
      <c r="L20" s="34">
        <v>0.72550000000000003</v>
      </c>
      <c r="M20" s="34">
        <v>0.81289999999999996</v>
      </c>
      <c r="N20" s="34">
        <v>0.69840000000000002</v>
      </c>
      <c r="O20" s="34">
        <v>0.71220000000000006</v>
      </c>
      <c r="P20" s="15"/>
      <c r="Q20" s="34">
        <v>0.70720000000000005</v>
      </c>
      <c r="R20" s="34">
        <v>0.53480000000000005</v>
      </c>
      <c r="S20" s="34">
        <v>0.67430000000000001</v>
      </c>
      <c r="T20" s="34">
        <v>0.63019999999999998</v>
      </c>
      <c r="U20" s="15"/>
      <c r="V20" s="34">
        <v>0.69730000000000003</v>
      </c>
      <c r="W20" s="34">
        <v>0.68510000000000004</v>
      </c>
      <c r="X20" s="34">
        <v>0.27379999999999999</v>
      </c>
      <c r="Y20" s="34">
        <v>0.34429999999999999</v>
      </c>
      <c r="Z20" s="34">
        <v>0.81869999999999998</v>
      </c>
      <c r="AA20" s="34">
        <v>0.61719999999999997</v>
      </c>
      <c r="AB20" s="15"/>
      <c r="AC20" s="35">
        <f t="shared" si="0"/>
        <v>0.33530000000000004</v>
      </c>
      <c r="AD20" s="35">
        <f t="shared" si="1"/>
        <v>0.19450000000000001</v>
      </c>
      <c r="AE20" s="35">
        <f t="shared" si="2"/>
        <v>0.3175</v>
      </c>
      <c r="AF20" s="35">
        <f t="shared" si="3"/>
        <v>0.22209999999999996</v>
      </c>
      <c r="AG20" s="35">
        <f t="shared" si="4"/>
        <v>0.31399999999999995</v>
      </c>
      <c r="AH20" s="35">
        <f t="shared" si="5"/>
        <v>0.59210000000000007</v>
      </c>
      <c r="AI20" s="35">
        <f t="shared" si="6"/>
        <v>0.34130000000000005</v>
      </c>
      <c r="AJ20" s="35">
        <f t="shared" si="7"/>
        <v>0.19899999999999995</v>
      </c>
      <c r="AK20" s="35">
        <f t="shared" si="8"/>
        <v>0.34060000000000001</v>
      </c>
      <c r="AL20" s="35">
        <f t="shared" si="9"/>
        <v>0.24660000000000004</v>
      </c>
      <c r="AM20" s="35">
        <f t="shared" si="10"/>
        <v>0.27449999999999997</v>
      </c>
      <c r="AN20" s="35">
        <f t="shared" si="11"/>
        <v>0.18710000000000004</v>
      </c>
      <c r="AO20" s="35">
        <f t="shared" si="12"/>
        <v>0.30159999999999998</v>
      </c>
      <c r="AP20" s="35">
        <f t="shared" si="13"/>
        <v>0.28779999999999994</v>
      </c>
      <c r="AR20" s="35">
        <f t="shared" si="14"/>
        <v>0.29279999999999995</v>
      </c>
      <c r="AS20" s="35">
        <f t="shared" si="15"/>
        <v>0.46519999999999995</v>
      </c>
      <c r="AT20" s="35">
        <f t="shared" si="16"/>
        <v>0.32569999999999999</v>
      </c>
      <c r="AU20" s="35">
        <f t="shared" si="17"/>
        <v>0.36980000000000002</v>
      </c>
      <c r="AW20" s="35">
        <f t="shared" si="18"/>
        <v>0.30269999999999997</v>
      </c>
      <c r="AX20" s="35">
        <f t="shared" si="19"/>
        <v>0.31489999999999996</v>
      </c>
      <c r="AY20" s="35">
        <f t="shared" si="20"/>
        <v>0.72619999999999996</v>
      </c>
      <c r="AZ20" s="35">
        <f t="shared" si="21"/>
        <v>0.65569999999999995</v>
      </c>
      <c r="BA20" s="35">
        <f t="shared" si="22"/>
        <v>0.18130000000000002</v>
      </c>
      <c r="BB20" s="35">
        <f t="shared" si="23"/>
        <v>0.38280000000000003</v>
      </c>
    </row>
    <row r="21" spans="1:54" x14ac:dyDescent="0.25">
      <c r="A21" s="13">
        <v>1985</v>
      </c>
      <c r="B21" s="34">
        <v>0.64600000000000002</v>
      </c>
      <c r="C21" s="34">
        <v>0.79690000000000005</v>
      </c>
      <c r="D21" s="34">
        <v>0.67049999999999998</v>
      </c>
      <c r="E21" s="34">
        <v>0.77100000000000002</v>
      </c>
      <c r="F21" s="34">
        <v>0.67130000000000001</v>
      </c>
      <c r="G21" s="34">
        <v>0.39190000000000003</v>
      </c>
      <c r="H21" s="34">
        <v>0.64739999999999998</v>
      </c>
      <c r="I21" s="34">
        <v>0.78779999999999994</v>
      </c>
      <c r="J21" s="34">
        <v>0.64410000000000001</v>
      </c>
      <c r="K21" s="34">
        <v>0.74050000000000005</v>
      </c>
      <c r="L21" s="34">
        <v>0.71289999999999998</v>
      </c>
      <c r="M21" s="34">
        <v>0.79630000000000001</v>
      </c>
      <c r="N21" s="34">
        <v>0.68989999999999996</v>
      </c>
      <c r="O21" s="34">
        <v>0.69789999999999996</v>
      </c>
      <c r="P21" s="15"/>
      <c r="Q21" s="34">
        <v>0.69469999999999998</v>
      </c>
      <c r="R21" s="34">
        <v>0.53259999999999996</v>
      </c>
      <c r="S21" s="34">
        <v>0.66049999999999998</v>
      </c>
      <c r="T21" s="34">
        <v>0.61929999999999996</v>
      </c>
      <c r="U21" s="15"/>
      <c r="V21" s="34">
        <v>0.69879999999999998</v>
      </c>
      <c r="W21" s="34">
        <v>0.68659999999999999</v>
      </c>
      <c r="X21" s="34">
        <v>0.27260000000000001</v>
      </c>
      <c r="Y21" s="34">
        <v>0.34589999999999999</v>
      </c>
      <c r="Z21" s="34">
        <v>0.81979999999999997</v>
      </c>
      <c r="AA21" s="34">
        <v>0.61870000000000003</v>
      </c>
      <c r="AB21" s="15"/>
      <c r="AC21" s="35">
        <f t="shared" si="0"/>
        <v>0.35399999999999998</v>
      </c>
      <c r="AD21" s="35">
        <f t="shared" si="1"/>
        <v>0.20309999999999995</v>
      </c>
      <c r="AE21" s="35">
        <f t="shared" si="2"/>
        <v>0.32950000000000002</v>
      </c>
      <c r="AF21" s="35">
        <f t="shared" si="3"/>
        <v>0.22899999999999998</v>
      </c>
      <c r="AG21" s="35">
        <f t="shared" si="4"/>
        <v>0.32869999999999999</v>
      </c>
      <c r="AH21" s="35">
        <f t="shared" si="5"/>
        <v>0.60809999999999997</v>
      </c>
      <c r="AI21" s="35">
        <f t="shared" si="6"/>
        <v>0.35260000000000002</v>
      </c>
      <c r="AJ21" s="35">
        <f t="shared" si="7"/>
        <v>0.21220000000000006</v>
      </c>
      <c r="AK21" s="35">
        <f t="shared" si="8"/>
        <v>0.35589999999999999</v>
      </c>
      <c r="AL21" s="35">
        <f t="shared" si="9"/>
        <v>0.25949999999999995</v>
      </c>
      <c r="AM21" s="35">
        <f t="shared" si="10"/>
        <v>0.28710000000000002</v>
      </c>
      <c r="AN21" s="35">
        <f t="shared" si="11"/>
        <v>0.20369999999999999</v>
      </c>
      <c r="AO21" s="35">
        <f t="shared" si="12"/>
        <v>0.31010000000000004</v>
      </c>
      <c r="AP21" s="35">
        <f t="shared" si="13"/>
        <v>0.30210000000000004</v>
      </c>
      <c r="AR21" s="35">
        <f t="shared" si="14"/>
        <v>0.30530000000000002</v>
      </c>
      <c r="AS21" s="35">
        <f t="shared" si="15"/>
        <v>0.46740000000000004</v>
      </c>
      <c r="AT21" s="35">
        <f t="shared" si="16"/>
        <v>0.33950000000000002</v>
      </c>
      <c r="AU21" s="35">
        <f t="shared" si="17"/>
        <v>0.38070000000000004</v>
      </c>
      <c r="AW21" s="35">
        <f t="shared" si="18"/>
        <v>0.30120000000000002</v>
      </c>
      <c r="AX21" s="35">
        <f t="shared" si="19"/>
        <v>0.31340000000000001</v>
      </c>
      <c r="AY21" s="35">
        <f t="shared" si="20"/>
        <v>0.72740000000000005</v>
      </c>
      <c r="AZ21" s="35">
        <f t="shared" si="21"/>
        <v>0.65410000000000001</v>
      </c>
      <c r="BA21" s="35">
        <f t="shared" si="22"/>
        <v>0.18020000000000003</v>
      </c>
      <c r="BB21" s="35">
        <f t="shared" si="23"/>
        <v>0.38129999999999997</v>
      </c>
    </row>
    <row r="22" spans="1:54" x14ac:dyDescent="0.25">
      <c r="A22" s="13">
        <v>1986</v>
      </c>
      <c r="B22" s="34">
        <v>0.63839999999999997</v>
      </c>
      <c r="C22" s="34">
        <v>0.79510000000000003</v>
      </c>
      <c r="D22" s="34">
        <v>0.67059999999999997</v>
      </c>
      <c r="E22" s="34">
        <v>0.77239999999999998</v>
      </c>
      <c r="F22" s="34">
        <v>0.66339999999999999</v>
      </c>
      <c r="G22" s="34">
        <v>0.38319999999999999</v>
      </c>
      <c r="H22" s="34">
        <v>0.64039999999999997</v>
      </c>
      <c r="I22" s="34">
        <v>0.78100000000000003</v>
      </c>
      <c r="J22" s="34">
        <v>0.63639999999999997</v>
      </c>
      <c r="K22" s="34">
        <v>0.73419999999999996</v>
      </c>
      <c r="L22" s="34">
        <v>0.70760000000000001</v>
      </c>
      <c r="M22" s="34">
        <v>0.78800000000000003</v>
      </c>
      <c r="N22" s="34">
        <v>0.69259999999999999</v>
      </c>
      <c r="O22" s="34">
        <v>0.69230000000000003</v>
      </c>
      <c r="P22" s="15"/>
      <c r="Q22" s="34">
        <v>0.68720000000000003</v>
      </c>
      <c r="R22" s="34">
        <v>0.54069999999999996</v>
      </c>
      <c r="S22" s="34">
        <v>0.64929999999999999</v>
      </c>
      <c r="T22" s="34">
        <v>0.61370000000000002</v>
      </c>
      <c r="U22" s="15"/>
      <c r="V22" s="34">
        <v>0.70909999999999995</v>
      </c>
      <c r="W22" s="34">
        <v>0.69720000000000004</v>
      </c>
      <c r="X22" s="34">
        <v>0.28029999999999999</v>
      </c>
      <c r="Y22" s="34">
        <v>0.35749999999999998</v>
      </c>
      <c r="Z22" s="34">
        <v>0.82689999999999997</v>
      </c>
      <c r="AA22" s="34">
        <v>0.63029999999999997</v>
      </c>
      <c r="AB22" s="15"/>
      <c r="AC22" s="35">
        <f t="shared" si="0"/>
        <v>0.36160000000000003</v>
      </c>
      <c r="AD22" s="35">
        <f t="shared" si="1"/>
        <v>0.20489999999999997</v>
      </c>
      <c r="AE22" s="35">
        <f t="shared" si="2"/>
        <v>0.32940000000000003</v>
      </c>
      <c r="AF22" s="35">
        <f t="shared" si="3"/>
        <v>0.22760000000000002</v>
      </c>
      <c r="AG22" s="35">
        <f t="shared" si="4"/>
        <v>0.33660000000000001</v>
      </c>
      <c r="AH22" s="35">
        <f t="shared" si="5"/>
        <v>0.61680000000000001</v>
      </c>
      <c r="AI22" s="35">
        <f t="shared" si="6"/>
        <v>0.35960000000000003</v>
      </c>
      <c r="AJ22" s="35">
        <f t="shared" si="7"/>
        <v>0.21899999999999997</v>
      </c>
      <c r="AK22" s="35">
        <f t="shared" si="8"/>
        <v>0.36360000000000003</v>
      </c>
      <c r="AL22" s="35">
        <f t="shared" si="9"/>
        <v>0.26580000000000004</v>
      </c>
      <c r="AM22" s="35">
        <f t="shared" si="10"/>
        <v>0.29239999999999999</v>
      </c>
      <c r="AN22" s="35">
        <f t="shared" si="11"/>
        <v>0.21199999999999997</v>
      </c>
      <c r="AO22" s="35">
        <f t="shared" si="12"/>
        <v>0.30740000000000001</v>
      </c>
      <c r="AP22" s="35">
        <f t="shared" si="13"/>
        <v>0.30769999999999997</v>
      </c>
      <c r="AR22" s="35">
        <f t="shared" si="14"/>
        <v>0.31279999999999997</v>
      </c>
      <c r="AS22" s="35">
        <f t="shared" si="15"/>
        <v>0.45930000000000004</v>
      </c>
      <c r="AT22" s="35">
        <f t="shared" si="16"/>
        <v>0.35070000000000001</v>
      </c>
      <c r="AU22" s="35">
        <f t="shared" si="17"/>
        <v>0.38629999999999998</v>
      </c>
      <c r="AW22" s="35">
        <f t="shared" si="18"/>
        <v>0.29090000000000005</v>
      </c>
      <c r="AX22" s="35">
        <f t="shared" si="19"/>
        <v>0.30279999999999996</v>
      </c>
      <c r="AY22" s="35">
        <f t="shared" si="20"/>
        <v>0.71970000000000001</v>
      </c>
      <c r="AZ22" s="35">
        <f t="shared" si="21"/>
        <v>0.64250000000000007</v>
      </c>
      <c r="BA22" s="35">
        <f t="shared" si="22"/>
        <v>0.17310000000000003</v>
      </c>
      <c r="BB22" s="35">
        <f t="shared" si="23"/>
        <v>0.36970000000000003</v>
      </c>
    </row>
    <row r="23" spans="1:54" x14ac:dyDescent="0.25">
      <c r="A23" s="13">
        <v>1987</v>
      </c>
      <c r="B23" s="34">
        <v>0.62880000000000003</v>
      </c>
      <c r="C23" s="34">
        <v>0.79010000000000002</v>
      </c>
      <c r="D23" s="34">
        <v>0.67269999999999996</v>
      </c>
      <c r="E23" s="34">
        <v>0.77100000000000002</v>
      </c>
      <c r="F23" s="34">
        <v>0.65259999999999996</v>
      </c>
      <c r="G23" s="34">
        <v>0.37219999999999998</v>
      </c>
      <c r="H23" s="34">
        <v>0.63239999999999996</v>
      </c>
      <c r="I23" s="34">
        <v>0.77249999999999996</v>
      </c>
      <c r="J23" s="34">
        <v>0.62619999999999998</v>
      </c>
      <c r="K23" s="34">
        <v>0.72550000000000003</v>
      </c>
      <c r="L23" s="34">
        <v>0.70009999999999994</v>
      </c>
      <c r="M23" s="34">
        <v>0.77839999999999998</v>
      </c>
      <c r="N23" s="34">
        <v>0.69059999999999999</v>
      </c>
      <c r="O23" s="34">
        <v>0.68469999999999998</v>
      </c>
      <c r="P23" s="15"/>
      <c r="Q23" s="34">
        <v>0.67120000000000002</v>
      </c>
      <c r="R23" s="34">
        <v>0.53990000000000005</v>
      </c>
      <c r="S23" s="34">
        <v>0.64449999999999996</v>
      </c>
      <c r="T23" s="34">
        <v>0.6079</v>
      </c>
      <c r="U23" s="15"/>
      <c r="V23" s="34">
        <v>0.71260000000000001</v>
      </c>
      <c r="W23" s="34">
        <v>0.70079999999999998</v>
      </c>
      <c r="X23" s="34">
        <v>0.28170000000000001</v>
      </c>
      <c r="Y23" s="34">
        <v>0.36130000000000001</v>
      </c>
      <c r="Z23" s="34">
        <v>0.82940000000000003</v>
      </c>
      <c r="AA23" s="34">
        <v>0.63419999999999999</v>
      </c>
      <c r="AB23" s="15"/>
      <c r="AC23" s="35">
        <f t="shared" si="0"/>
        <v>0.37119999999999997</v>
      </c>
      <c r="AD23" s="35">
        <f t="shared" si="1"/>
        <v>0.20989999999999998</v>
      </c>
      <c r="AE23" s="35">
        <f t="shared" si="2"/>
        <v>0.32730000000000004</v>
      </c>
      <c r="AF23" s="35">
        <f t="shared" si="3"/>
        <v>0.22899999999999998</v>
      </c>
      <c r="AG23" s="35">
        <f t="shared" si="4"/>
        <v>0.34740000000000004</v>
      </c>
      <c r="AH23" s="35">
        <f t="shared" si="5"/>
        <v>0.62780000000000002</v>
      </c>
      <c r="AI23" s="35">
        <f t="shared" si="6"/>
        <v>0.36760000000000004</v>
      </c>
      <c r="AJ23" s="35">
        <f t="shared" si="7"/>
        <v>0.22750000000000004</v>
      </c>
      <c r="AK23" s="35">
        <f t="shared" si="8"/>
        <v>0.37380000000000002</v>
      </c>
      <c r="AL23" s="35">
        <f t="shared" si="9"/>
        <v>0.27449999999999997</v>
      </c>
      <c r="AM23" s="35">
        <f t="shared" si="10"/>
        <v>0.29990000000000006</v>
      </c>
      <c r="AN23" s="35">
        <f t="shared" si="11"/>
        <v>0.22160000000000002</v>
      </c>
      <c r="AO23" s="35">
        <f t="shared" si="12"/>
        <v>0.30940000000000001</v>
      </c>
      <c r="AP23" s="35">
        <f t="shared" si="13"/>
        <v>0.31530000000000002</v>
      </c>
      <c r="AR23" s="35">
        <f t="shared" si="14"/>
        <v>0.32879999999999998</v>
      </c>
      <c r="AS23" s="35">
        <f t="shared" si="15"/>
        <v>0.46009999999999995</v>
      </c>
      <c r="AT23" s="35">
        <f t="shared" si="16"/>
        <v>0.35550000000000004</v>
      </c>
      <c r="AU23" s="35">
        <f t="shared" si="17"/>
        <v>0.3921</v>
      </c>
      <c r="AW23" s="35">
        <f t="shared" si="18"/>
        <v>0.28739999999999999</v>
      </c>
      <c r="AX23" s="35">
        <f t="shared" si="19"/>
        <v>0.29920000000000002</v>
      </c>
      <c r="AY23" s="35">
        <f t="shared" si="20"/>
        <v>0.71829999999999994</v>
      </c>
      <c r="AZ23" s="35">
        <f t="shared" si="21"/>
        <v>0.63870000000000005</v>
      </c>
      <c r="BA23" s="35">
        <f t="shared" si="22"/>
        <v>0.17059999999999997</v>
      </c>
      <c r="BB23" s="35">
        <f t="shared" si="23"/>
        <v>0.36580000000000001</v>
      </c>
    </row>
    <row r="24" spans="1:54" x14ac:dyDescent="0.25">
      <c r="A24" s="13">
        <v>1988</v>
      </c>
      <c r="B24" s="34">
        <v>0.60409999999999997</v>
      </c>
      <c r="C24" s="34">
        <v>0.7752</v>
      </c>
      <c r="D24" s="34">
        <v>0.6613</v>
      </c>
      <c r="E24" s="34">
        <v>0.76060000000000005</v>
      </c>
      <c r="F24" s="34">
        <v>0.63629999999999998</v>
      </c>
      <c r="G24" s="34">
        <v>0.35549999999999998</v>
      </c>
      <c r="H24" s="34">
        <v>0.61780000000000002</v>
      </c>
      <c r="I24" s="34">
        <v>0.75880000000000003</v>
      </c>
      <c r="J24" s="34">
        <v>0.60740000000000005</v>
      </c>
      <c r="K24" s="34">
        <v>0.70940000000000003</v>
      </c>
      <c r="L24" s="34">
        <v>0.68669999999999998</v>
      </c>
      <c r="M24" s="34">
        <v>0.7621</v>
      </c>
      <c r="N24" s="34">
        <v>0.67810000000000004</v>
      </c>
      <c r="O24" s="34">
        <v>0.66800000000000004</v>
      </c>
      <c r="P24" s="15"/>
      <c r="Q24" s="34">
        <v>0.64419999999999999</v>
      </c>
      <c r="R24" s="34">
        <v>0.52659999999999996</v>
      </c>
      <c r="S24" s="34">
        <v>0.63580000000000003</v>
      </c>
      <c r="T24" s="34">
        <v>0.59470000000000001</v>
      </c>
      <c r="U24" s="15"/>
      <c r="V24" s="34">
        <v>0.70520000000000005</v>
      </c>
      <c r="W24" s="34">
        <v>0.69320000000000004</v>
      </c>
      <c r="X24" s="34">
        <v>0.27200000000000002</v>
      </c>
      <c r="Y24" s="34">
        <v>0.35289999999999999</v>
      </c>
      <c r="Z24" s="34">
        <v>0.82420000000000004</v>
      </c>
      <c r="AA24" s="34">
        <v>0.62560000000000004</v>
      </c>
      <c r="AB24" s="15"/>
      <c r="AC24" s="35">
        <f t="shared" si="0"/>
        <v>0.39590000000000003</v>
      </c>
      <c r="AD24" s="35">
        <f t="shared" si="1"/>
        <v>0.2248</v>
      </c>
      <c r="AE24" s="35">
        <f t="shared" si="2"/>
        <v>0.3387</v>
      </c>
      <c r="AF24" s="35">
        <f t="shared" si="3"/>
        <v>0.23939999999999995</v>
      </c>
      <c r="AG24" s="35">
        <f t="shared" si="4"/>
        <v>0.36370000000000002</v>
      </c>
      <c r="AH24" s="35">
        <f t="shared" si="5"/>
        <v>0.64450000000000007</v>
      </c>
      <c r="AI24" s="35">
        <f t="shared" si="6"/>
        <v>0.38219999999999998</v>
      </c>
      <c r="AJ24" s="35">
        <f t="shared" si="7"/>
        <v>0.24119999999999997</v>
      </c>
      <c r="AK24" s="35">
        <f t="shared" si="8"/>
        <v>0.39259999999999995</v>
      </c>
      <c r="AL24" s="35">
        <f t="shared" si="9"/>
        <v>0.29059999999999997</v>
      </c>
      <c r="AM24" s="35">
        <f t="shared" si="10"/>
        <v>0.31330000000000002</v>
      </c>
      <c r="AN24" s="35">
        <f t="shared" si="11"/>
        <v>0.2379</v>
      </c>
      <c r="AO24" s="35">
        <f t="shared" si="12"/>
        <v>0.32189999999999996</v>
      </c>
      <c r="AP24" s="35">
        <f t="shared" si="13"/>
        <v>0.33199999999999996</v>
      </c>
      <c r="AR24" s="35">
        <f t="shared" si="14"/>
        <v>0.35580000000000001</v>
      </c>
      <c r="AS24" s="35">
        <f t="shared" si="15"/>
        <v>0.47340000000000004</v>
      </c>
      <c r="AT24" s="35">
        <f t="shared" si="16"/>
        <v>0.36419999999999997</v>
      </c>
      <c r="AU24" s="35">
        <f t="shared" si="17"/>
        <v>0.40529999999999999</v>
      </c>
      <c r="AW24" s="35">
        <f t="shared" si="18"/>
        <v>0.29479999999999995</v>
      </c>
      <c r="AX24" s="35">
        <f t="shared" si="19"/>
        <v>0.30679999999999996</v>
      </c>
      <c r="AY24" s="35">
        <f t="shared" si="20"/>
        <v>0.72799999999999998</v>
      </c>
      <c r="AZ24" s="35">
        <f t="shared" si="21"/>
        <v>0.64710000000000001</v>
      </c>
      <c r="BA24" s="35">
        <f t="shared" si="22"/>
        <v>0.17579999999999996</v>
      </c>
      <c r="BB24" s="35">
        <f t="shared" si="23"/>
        <v>0.37439999999999996</v>
      </c>
    </row>
    <row r="25" spans="1:54" x14ac:dyDescent="0.25">
      <c r="A25" s="13">
        <v>1989</v>
      </c>
      <c r="B25" s="34">
        <v>0.58689999999999998</v>
      </c>
      <c r="C25" s="34">
        <v>0.7611</v>
      </c>
      <c r="D25" s="34">
        <v>0.65669999999999995</v>
      </c>
      <c r="E25" s="34">
        <v>0.75270000000000004</v>
      </c>
      <c r="F25" s="34">
        <v>0.63049999999999995</v>
      </c>
      <c r="G25" s="34">
        <v>0.34989999999999999</v>
      </c>
      <c r="H25" s="34">
        <v>0.61619999999999997</v>
      </c>
      <c r="I25" s="34">
        <v>0.75280000000000002</v>
      </c>
      <c r="J25" s="34">
        <v>0.59930000000000005</v>
      </c>
      <c r="K25" s="34">
        <v>0.70230000000000004</v>
      </c>
      <c r="L25" s="34">
        <v>0.67959999999999998</v>
      </c>
      <c r="M25" s="34">
        <v>0.75080000000000002</v>
      </c>
      <c r="N25" s="34">
        <v>0.6734</v>
      </c>
      <c r="O25" s="34">
        <v>0.65910000000000002</v>
      </c>
      <c r="P25" s="15"/>
      <c r="Q25" s="34">
        <v>0.63680000000000003</v>
      </c>
      <c r="R25" s="34">
        <v>0.52669999999999995</v>
      </c>
      <c r="S25" s="34">
        <v>0.63219999999999998</v>
      </c>
      <c r="T25" s="34">
        <v>0.59150000000000003</v>
      </c>
      <c r="U25" s="15"/>
      <c r="V25" s="34">
        <v>0.70979999999999999</v>
      </c>
      <c r="W25" s="34">
        <v>0.69789999999999996</v>
      </c>
      <c r="X25" s="34">
        <v>0.27510000000000001</v>
      </c>
      <c r="Y25" s="34">
        <v>0.35809999999999997</v>
      </c>
      <c r="Z25" s="34">
        <v>0.82740000000000002</v>
      </c>
      <c r="AA25" s="34">
        <v>0.63080000000000003</v>
      </c>
      <c r="AB25" s="15"/>
      <c r="AC25" s="35">
        <f t="shared" si="0"/>
        <v>0.41310000000000002</v>
      </c>
      <c r="AD25" s="35">
        <f t="shared" si="1"/>
        <v>0.2389</v>
      </c>
      <c r="AE25" s="35">
        <f t="shared" si="2"/>
        <v>0.34330000000000005</v>
      </c>
      <c r="AF25" s="35">
        <f t="shared" si="3"/>
        <v>0.24729999999999996</v>
      </c>
      <c r="AG25" s="35">
        <f t="shared" si="4"/>
        <v>0.36950000000000005</v>
      </c>
      <c r="AH25" s="35">
        <f t="shared" si="5"/>
        <v>0.65010000000000001</v>
      </c>
      <c r="AI25" s="35">
        <f t="shared" si="6"/>
        <v>0.38380000000000003</v>
      </c>
      <c r="AJ25" s="35">
        <f t="shared" si="7"/>
        <v>0.24719999999999998</v>
      </c>
      <c r="AK25" s="35">
        <f t="shared" si="8"/>
        <v>0.40069999999999995</v>
      </c>
      <c r="AL25" s="35">
        <f t="shared" si="9"/>
        <v>0.29769999999999996</v>
      </c>
      <c r="AM25" s="35">
        <f t="shared" si="10"/>
        <v>0.32040000000000002</v>
      </c>
      <c r="AN25" s="35">
        <f t="shared" si="11"/>
        <v>0.24919999999999998</v>
      </c>
      <c r="AO25" s="35">
        <f t="shared" si="12"/>
        <v>0.3266</v>
      </c>
      <c r="AP25" s="35">
        <f t="shared" si="13"/>
        <v>0.34089999999999998</v>
      </c>
      <c r="AR25" s="35">
        <f t="shared" si="14"/>
        <v>0.36319999999999997</v>
      </c>
      <c r="AS25" s="35">
        <f t="shared" si="15"/>
        <v>0.47330000000000005</v>
      </c>
      <c r="AT25" s="35">
        <f t="shared" si="16"/>
        <v>0.36780000000000002</v>
      </c>
      <c r="AU25" s="35">
        <f t="shared" si="17"/>
        <v>0.40849999999999997</v>
      </c>
      <c r="AW25" s="35">
        <f t="shared" si="18"/>
        <v>0.29020000000000001</v>
      </c>
      <c r="AX25" s="35">
        <f t="shared" si="19"/>
        <v>0.30210000000000004</v>
      </c>
      <c r="AY25" s="35">
        <f t="shared" si="20"/>
        <v>0.72489999999999999</v>
      </c>
      <c r="AZ25" s="35">
        <f t="shared" si="21"/>
        <v>0.64190000000000003</v>
      </c>
      <c r="BA25" s="35">
        <f t="shared" si="22"/>
        <v>0.17259999999999998</v>
      </c>
      <c r="BB25" s="35">
        <f t="shared" si="23"/>
        <v>0.36919999999999997</v>
      </c>
    </row>
    <row r="26" spans="1:54" x14ac:dyDescent="0.25">
      <c r="A26" s="13">
        <v>1990</v>
      </c>
      <c r="B26" s="34">
        <v>0.58699999999999997</v>
      </c>
      <c r="C26" s="34">
        <v>0.751</v>
      </c>
      <c r="D26" s="34">
        <v>0.66080000000000005</v>
      </c>
      <c r="E26" s="34">
        <v>0.75439999999999996</v>
      </c>
      <c r="F26" s="34">
        <v>0.62880000000000003</v>
      </c>
      <c r="G26" s="34">
        <v>0.34820000000000001</v>
      </c>
      <c r="H26" s="34">
        <v>0.62090000000000001</v>
      </c>
      <c r="I26" s="34">
        <v>0.75470000000000004</v>
      </c>
      <c r="J26" s="34">
        <v>0.59370000000000001</v>
      </c>
      <c r="K26" s="34">
        <v>0.69750000000000001</v>
      </c>
      <c r="L26" s="34">
        <v>0.68159999999999998</v>
      </c>
      <c r="M26" s="34">
        <v>0.74829999999999997</v>
      </c>
      <c r="N26" s="34">
        <v>0.67759999999999998</v>
      </c>
      <c r="O26" s="34">
        <v>0.65859999999999996</v>
      </c>
      <c r="P26" s="15"/>
      <c r="Q26" s="34">
        <v>0.6522</v>
      </c>
      <c r="R26" s="34">
        <v>0.5343</v>
      </c>
      <c r="S26" s="34">
        <v>0.63780000000000003</v>
      </c>
      <c r="T26" s="34">
        <v>0.59940000000000004</v>
      </c>
      <c r="U26" s="15"/>
      <c r="V26" s="34">
        <v>0.72619999999999996</v>
      </c>
      <c r="W26" s="34">
        <v>0.7147</v>
      </c>
      <c r="X26" s="34">
        <v>0.29089999999999999</v>
      </c>
      <c r="Y26" s="34">
        <v>0.37719999999999998</v>
      </c>
      <c r="Z26" s="34">
        <v>0.8387</v>
      </c>
      <c r="AA26" s="34">
        <v>0.64949999999999997</v>
      </c>
      <c r="AB26" s="15"/>
      <c r="AC26" s="35">
        <f t="shared" si="0"/>
        <v>0.41300000000000003</v>
      </c>
      <c r="AD26" s="35">
        <f t="shared" si="1"/>
        <v>0.249</v>
      </c>
      <c r="AE26" s="35">
        <f t="shared" si="2"/>
        <v>0.33919999999999995</v>
      </c>
      <c r="AF26" s="35">
        <f t="shared" si="3"/>
        <v>0.24560000000000004</v>
      </c>
      <c r="AG26" s="35">
        <f t="shared" si="4"/>
        <v>0.37119999999999997</v>
      </c>
      <c r="AH26" s="35">
        <f t="shared" si="5"/>
        <v>0.65179999999999993</v>
      </c>
      <c r="AI26" s="35">
        <f t="shared" si="6"/>
        <v>0.37909999999999999</v>
      </c>
      <c r="AJ26" s="35">
        <f t="shared" si="7"/>
        <v>0.24529999999999996</v>
      </c>
      <c r="AK26" s="35">
        <f t="shared" si="8"/>
        <v>0.40629999999999999</v>
      </c>
      <c r="AL26" s="35">
        <f t="shared" si="9"/>
        <v>0.30249999999999999</v>
      </c>
      <c r="AM26" s="35">
        <f t="shared" si="10"/>
        <v>0.31840000000000002</v>
      </c>
      <c r="AN26" s="35">
        <f t="shared" si="11"/>
        <v>0.25170000000000003</v>
      </c>
      <c r="AO26" s="35">
        <f t="shared" si="12"/>
        <v>0.32240000000000002</v>
      </c>
      <c r="AP26" s="35">
        <f t="shared" si="13"/>
        <v>0.34140000000000004</v>
      </c>
      <c r="AR26" s="35">
        <f t="shared" si="14"/>
        <v>0.3478</v>
      </c>
      <c r="AS26" s="35">
        <f t="shared" si="15"/>
        <v>0.4657</v>
      </c>
      <c r="AT26" s="35">
        <f t="shared" si="16"/>
        <v>0.36219999999999997</v>
      </c>
      <c r="AU26" s="35">
        <f t="shared" si="17"/>
        <v>0.40059999999999996</v>
      </c>
      <c r="AW26" s="35">
        <f t="shared" si="18"/>
        <v>0.27380000000000004</v>
      </c>
      <c r="AX26" s="35">
        <f t="shared" si="19"/>
        <v>0.2853</v>
      </c>
      <c r="AY26" s="35">
        <f t="shared" si="20"/>
        <v>0.70910000000000006</v>
      </c>
      <c r="AZ26" s="35">
        <f t="shared" si="21"/>
        <v>0.62280000000000002</v>
      </c>
      <c r="BA26" s="35">
        <f t="shared" si="22"/>
        <v>0.1613</v>
      </c>
      <c r="BB26" s="35">
        <f t="shared" si="23"/>
        <v>0.35050000000000003</v>
      </c>
    </row>
    <row r="27" spans="1:54" x14ac:dyDescent="0.25">
      <c r="A27" s="13">
        <v>1991</v>
      </c>
      <c r="B27" s="34">
        <v>0.60840000000000005</v>
      </c>
      <c r="C27" s="34">
        <v>0.74690000000000001</v>
      </c>
      <c r="D27" s="34">
        <v>0.6764</v>
      </c>
      <c r="E27" s="34">
        <v>0.76759999999999995</v>
      </c>
      <c r="F27" s="34">
        <v>0.63160000000000005</v>
      </c>
      <c r="G27" s="34">
        <v>0.35089999999999999</v>
      </c>
      <c r="H27" s="34">
        <v>0.62239999999999995</v>
      </c>
      <c r="I27" s="34">
        <v>0.75780000000000003</v>
      </c>
      <c r="J27" s="34">
        <v>0.5917</v>
      </c>
      <c r="K27" s="34">
        <v>0.69569999999999999</v>
      </c>
      <c r="L27" s="34">
        <v>0.69059999999999999</v>
      </c>
      <c r="M27" s="34">
        <v>0.74909999999999999</v>
      </c>
      <c r="N27" s="34">
        <v>0.68459999999999999</v>
      </c>
      <c r="O27" s="34">
        <v>0.66420000000000001</v>
      </c>
      <c r="P27" s="15"/>
      <c r="Q27" s="34">
        <v>0.67169999999999996</v>
      </c>
      <c r="R27" s="34">
        <v>0.55459999999999998</v>
      </c>
      <c r="S27" s="34">
        <v>0.65759999999999996</v>
      </c>
      <c r="T27" s="34">
        <v>0.61970000000000003</v>
      </c>
      <c r="U27" s="15"/>
      <c r="V27" s="34">
        <v>0.74839999999999995</v>
      </c>
      <c r="W27" s="34">
        <v>0.73750000000000004</v>
      </c>
      <c r="X27" s="34">
        <v>0.31380000000000002</v>
      </c>
      <c r="Y27" s="34">
        <v>0.40429999999999999</v>
      </c>
      <c r="Z27" s="34">
        <v>0.85350000000000004</v>
      </c>
      <c r="AA27" s="34">
        <v>0.67500000000000004</v>
      </c>
      <c r="AB27" s="15"/>
      <c r="AC27" s="35">
        <f t="shared" si="0"/>
        <v>0.39159999999999995</v>
      </c>
      <c r="AD27" s="35">
        <f t="shared" si="1"/>
        <v>0.25309999999999999</v>
      </c>
      <c r="AE27" s="35">
        <f t="shared" si="2"/>
        <v>0.3236</v>
      </c>
      <c r="AF27" s="35">
        <f t="shared" si="3"/>
        <v>0.23240000000000005</v>
      </c>
      <c r="AG27" s="35">
        <f t="shared" si="4"/>
        <v>0.36839999999999995</v>
      </c>
      <c r="AH27" s="35">
        <f t="shared" si="5"/>
        <v>0.64910000000000001</v>
      </c>
      <c r="AI27" s="35">
        <f t="shared" si="6"/>
        <v>0.37760000000000005</v>
      </c>
      <c r="AJ27" s="35">
        <f t="shared" si="7"/>
        <v>0.24219999999999997</v>
      </c>
      <c r="AK27" s="35">
        <f t="shared" si="8"/>
        <v>0.4083</v>
      </c>
      <c r="AL27" s="35">
        <f t="shared" si="9"/>
        <v>0.30430000000000001</v>
      </c>
      <c r="AM27" s="35">
        <f t="shared" si="10"/>
        <v>0.30940000000000001</v>
      </c>
      <c r="AN27" s="35">
        <f t="shared" si="11"/>
        <v>0.25090000000000001</v>
      </c>
      <c r="AO27" s="35">
        <f t="shared" si="12"/>
        <v>0.31540000000000001</v>
      </c>
      <c r="AP27" s="35">
        <f t="shared" si="13"/>
        <v>0.33579999999999999</v>
      </c>
      <c r="AR27" s="35">
        <f t="shared" si="14"/>
        <v>0.32830000000000004</v>
      </c>
      <c r="AS27" s="35">
        <f t="shared" si="15"/>
        <v>0.44540000000000002</v>
      </c>
      <c r="AT27" s="35">
        <f t="shared" si="16"/>
        <v>0.34240000000000004</v>
      </c>
      <c r="AU27" s="35">
        <f t="shared" si="17"/>
        <v>0.38029999999999997</v>
      </c>
      <c r="AW27" s="35">
        <f t="shared" si="18"/>
        <v>0.25160000000000005</v>
      </c>
      <c r="AX27" s="35">
        <f t="shared" si="19"/>
        <v>0.26249999999999996</v>
      </c>
      <c r="AY27" s="35">
        <f t="shared" si="20"/>
        <v>0.68619999999999992</v>
      </c>
      <c r="AZ27" s="35">
        <f t="shared" si="21"/>
        <v>0.59570000000000001</v>
      </c>
      <c r="BA27" s="35">
        <f t="shared" si="22"/>
        <v>0.14649999999999996</v>
      </c>
      <c r="BB27" s="35">
        <f t="shared" si="23"/>
        <v>0.32499999999999996</v>
      </c>
    </row>
    <row r="28" spans="1:54" x14ac:dyDescent="0.25">
      <c r="A28" s="13">
        <v>1992</v>
      </c>
      <c r="B28" s="34">
        <v>0.62729999999999997</v>
      </c>
      <c r="C28" s="34">
        <v>0.74790000000000001</v>
      </c>
      <c r="D28" s="34">
        <v>0.69489999999999996</v>
      </c>
      <c r="E28" s="34">
        <v>0.78749999999999998</v>
      </c>
      <c r="F28" s="34">
        <v>0.63739999999999997</v>
      </c>
      <c r="G28" s="34">
        <v>0.35659999999999997</v>
      </c>
      <c r="H28" s="34">
        <v>0.62229999999999996</v>
      </c>
      <c r="I28" s="34">
        <v>0.75929999999999997</v>
      </c>
      <c r="J28" s="34">
        <v>0.58660000000000001</v>
      </c>
      <c r="K28" s="34">
        <v>0.69130000000000003</v>
      </c>
      <c r="L28" s="34">
        <v>0.69440000000000002</v>
      </c>
      <c r="M28" s="34">
        <v>0.74399999999999999</v>
      </c>
      <c r="N28" s="34">
        <v>0.68159999999999998</v>
      </c>
      <c r="O28" s="34">
        <v>0.66800000000000004</v>
      </c>
      <c r="P28" s="15"/>
      <c r="Q28" s="34">
        <v>0.6925</v>
      </c>
      <c r="R28" s="34">
        <v>0.56330000000000002</v>
      </c>
      <c r="S28" s="34">
        <v>0.68069999999999997</v>
      </c>
      <c r="T28" s="34">
        <v>0.6391</v>
      </c>
      <c r="U28" s="15"/>
      <c r="V28" s="34">
        <v>0.76680000000000004</v>
      </c>
      <c r="W28" s="34">
        <v>0.75649999999999995</v>
      </c>
      <c r="X28" s="34">
        <v>0.33429999999999999</v>
      </c>
      <c r="Y28" s="34">
        <v>0.42870000000000003</v>
      </c>
      <c r="Z28" s="34">
        <v>0.86570000000000003</v>
      </c>
      <c r="AA28" s="34">
        <v>0.6966</v>
      </c>
      <c r="AB28" s="15"/>
      <c r="AC28" s="35">
        <f t="shared" si="0"/>
        <v>0.37270000000000003</v>
      </c>
      <c r="AD28" s="35">
        <f t="shared" si="1"/>
        <v>0.25209999999999999</v>
      </c>
      <c r="AE28" s="35">
        <f t="shared" si="2"/>
        <v>0.30510000000000004</v>
      </c>
      <c r="AF28" s="35">
        <f t="shared" si="3"/>
        <v>0.21250000000000002</v>
      </c>
      <c r="AG28" s="35">
        <f t="shared" si="4"/>
        <v>0.36260000000000003</v>
      </c>
      <c r="AH28" s="35">
        <f t="shared" si="5"/>
        <v>0.64339999999999997</v>
      </c>
      <c r="AI28" s="35">
        <f t="shared" si="6"/>
        <v>0.37770000000000004</v>
      </c>
      <c r="AJ28" s="35">
        <f t="shared" si="7"/>
        <v>0.24070000000000003</v>
      </c>
      <c r="AK28" s="35">
        <f t="shared" si="8"/>
        <v>0.41339999999999999</v>
      </c>
      <c r="AL28" s="35">
        <f t="shared" si="9"/>
        <v>0.30869999999999997</v>
      </c>
      <c r="AM28" s="35">
        <f t="shared" si="10"/>
        <v>0.30559999999999998</v>
      </c>
      <c r="AN28" s="35">
        <f t="shared" si="11"/>
        <v>0.25600000000000001</v>
      </c>
      <c r="AO28" s="35">
        <f t="shared" si="12"/>
        <v>0.31840000000000002</v>
      </c>
      <c r="AP28" s="35">
        <f t="shared" si="13"/>
        <v>0.33199999999999996</v>
      </c>
      <c r="AR28" s="35">
        <f t="shared" si="14"/>
        <v>0.3075</v>
      </c>
      <c r="AS28" s="35">
        <f t="shared" si="15"/>
        <v>0.43669999999999998</v>
      </c>
      <c r="AT28" s="35">
        <f t="shared" si="16"/>
        <v>0.31930000000000003</v>
      </c>
      <c r="AU28" s="35">
        <f t="shared" si="17"/>
        <v>0.3609</v>
      </c>
      <c r="AW28" s="35">
        <f t="shared" si="18"/>
        <v>0.23319999999999996</v>
      </c>
      <c r="AX28" s="35">
        <f t="shared" si="19"/>
        <v>0.24350000000000005</v>
      </c>
      <c r="AY28" s="35">
        <f t="shared" si="20"/>
        <v>0.66569999999999996</v>
      </c>
      <c r="AZ28" s="35">
        <f t="shared" si="21"/>
        <v>0.57129999999999992</v>
      </c>
      <c r="BA28" s="35">
        <f t="shared" si="22"/>
        <v>0.13429999999999997</v>
      </c>
      <c r="BB28" s="35">
        <f t="shared" si="23"/>
        <v>0.3034</v>
      </c>
    </row>
    <row r="29" spans="1:54" x14ac:dyDescent="0.25">
      <c r="A29" s="13">
        <v>1993</v>
      </c>
      <c r="B29" s="34">
        <v>0.61980000000000002</v>
      </c>
      <c r="C29" s="34">
        <v>0.74419999999999997</v>
      </c>
      <c r="D29" s="34">
        <v>0.69040000000000001</v>
      </c>
      <c r="E29" s="34">
        <v>0.79630000000000001</v>
      </c>
      <c r="F29" s="34">
        <v>0.62819999999999998</v>
      </c>
      <c r="G29" s="34">
        <v>0.34770000000000001</v>
      </c>
      <c r="H29" s="34">
        <v>0.61170000000000002</v>
      </c>
      <c r="I29" s="34">
        <v>0.75190000000000001</v>
      </c>
      <c r="J29" s="34">
        <v>0.56869999999999998</v>
      </c>
      <c r="K29" s="34">
        <v>0.67530000000000001</v>
      </c>
      <c r="L29" s="34">
        <v>0.67769999999999997</v>
      </c>
      <c r="M29" s="34">
        <v>0.72319999999999995</v>
      </c>
      <c r="N29" s="34">
        <v>0.6714</v>
      </c>
      <c r="O29" s="34">
        <v>0.65720000000000001</v>
      </c>
      <c r="P29" s="15"/>
      <c r="Q29" s="34">
        <v>0.69869999999999999</v>
      </c>
      <c r="R29" s="34">
        <v>0.54559999999999997</v>
      </c>
      <c r="S29" s="34">
        <v>0.68279999999999996</v>
      </c>
      <c r="T29" s="34">
        <v>0.63649999999999995</v>
      </c>
      <c r="U29" s="15"/>
      <c r="V29" s="34">
        <v>0.76859999999999995</v>
      </c>
      <c r="W29" s="34">
        <v>0.75829999999999997</v>
      </c>
      <c r="X29" s="34">
        <v>0.33600000000000002</v>
      </c>
      <c r="Y29" s="34">
        <v>0.43099999999999999</v>
      </c>
      <c r="Z29" s="34">
        <v>0.86680000000000001</v>
      </c>
      <c r="AA29" s="34">
        <v>0.69869999999999999</v>
      </c>
      <c r="AB29" s="15"/>
      <c r="AC29" s="35">
        <f t="shared" si="0"/>
        <v>0.38019999999999998</v>
      </c>
      <c r="AD29" s="35">
        <f t="shared" si="1"/>
        <v>0.25580000000000003</v>
      </c>
      <c r="AE29" s="35">
        <f t="shared" si="2"/>
        <v>0.30959999999999999</v>
      </c>
      <c r="AF29" s="35">
        <f t="shared" si="3"/>
        <v>0.20369999999999999</v>
      </c>
      <c r="AG29" s="35">
        <f t="shared" si="4"/>
        <v>0.37180000000000002</v>
      </c>
      <c r="AH29" s="35">
        <f t="shared" si="5"/>
        <v>0.65229999999999999</v>
      </c>
      <c r="AI29" s="35">
        <f t="shared" si="6"/>
        <v>0.38829999999999998</v>
      </c>
      <c r="AJ29" s="35">
        <f t="shared" si="7"/>
        <v>0.24809999999999999</v>
      </c>
      <c r="AK29" s="35">
        <f t="shared" si="8"/>
        <v>0.43130000000000002</v>
      </c>
      <c r="AL29" s="35">
        <f t="shared" si="9"/>
        <v>0.32469999999999999</v>
      </c>
      <c r="AM29" s="35">
        <f t="shared" si="10"/>
        <v>0.32230000000000003</v>
      </c>
      <c r="AN29" s="35">
        <f t="shared" si="11"/>
        <v>0.27680000000000005</v>
      </c>
      <c r="AO29" s="35">
        <f t="shared" si="12"/>
        <v>0.3286</v>
      </c>
      <c r="AP29" s="35">
        <f t="shared" si="13"/>
        <v>0.34279999999999999</v>
      </c>
      <c r="AR29" s="35">
        <f t="shared" si="14"/>
        <v>0.30130000000000001</v>
      </c>
      <c r="AS29" s="35">
        <f t="shared" si="15"/>
        <v>0.45440000000000003</v>
      </c>
      <c r="AT29" s="35">
        <f t="shared" si="16"/>
        <v>0.31720000000000004</v>
      </c>
      <c r="AU29" s="35">
        <f t="shared" si="17"/>
        <v>0.36350000000000005</v>
      </c>
      <c r="AW29" s="35">
        <f t="shared" si="18"/>
        <v>0.23140000000000005</v>
      </c>
      <c r="AX29" s="35">
        <f t="shared" si="19"/>
        <v>0.24170000000000003</v>
      </c>
      <c r="AY29" s="35">
        <f t="shared" si="20"/>
        <v>0.66399999999999992</v>
      </c>
      <c r="AZ29" s="35">
        <f t="shared" si="21"/>
        <v>0.56899999999999995</v>
      </c>
      <c r="BA29" s="35">
        <f t="shared" si="22"/>
        <v>0.13319999999999999</v>
      </c>
      <c r="BB29" s="35">
        <f t="shared" si="23"/>
        <v>0.30130000000000001</v>
      </c>
    </row>
    <row r="30" spans="1:54" x14ac:dyDescent="0.25">
      <c r="A30" s="13">
        <v>1994</v>
      </c>
      <c r="B30" s="34">
        <v>0.60099999999999998</v>
      </c>
      <c r="C30" s="34">
        <v>0.73299999999999998</v>
      </c>
      <c r="D30" s="34">
        <v>0.67720000000000002</v>
      </c>
      <c r="E30" s="34">
        <v>0.78649999999999998</v>
      </c>
      <c r="F30" s="34">
        <v>0.60199999999999998</v>
      </c>
      <c r="G30" s="34">
        <v>0.3231</v>
      </c>
      <c r="H30" s="34">
        <v>0.59689999999999999</v>
      </c>
      <c r="I30" s="34">
        <v>0.73980000000000001</v>
      </c>
      <c r="J30" s="34">
        <v>0.55269999999999997</v>
      </c>
      <c r="K30" s="34">
        <v>0.66100000000000003</v>
      </c>
      <c r="L30" s="34">
        <v>0.65400000000000003</v>
      </c>
      <c r="M30" s="34">
        <v>0.6976</v>
      </c>
      <c r="N30" s="34">
        <v>0.66400000000000003</v>
      </c>
      <c r="O30" s="34">
        <v>0.64039999999999997</v>
      </c>
      <c r="P30" s="15"/>
      <c r="Q30" s="34">
        <v>0.67979999999999996</v>
      </c>
      <c r="R30" s="34">
        <v>0.53339999999999999</v>
      </c>
      <c r="S30" s="34">
        <v>0.66849999999999998</v>
      </c>
      <c r="T30" s="34">
        <v>0.62150000000000005</v>
      </c>
      <c r="U30" s="15"/>
      <c r="V30" s="34">
        <v>0.75960000000000005</v>
      </c>
      <c r="W30" s="34">
        <v>0.749</v>
      </c>
      <c r="X30" s="34">
        <v>0.3246</v>
      </c>
      <c r="Y30" s="34">
        <v>0.41880000000000001</v>
      </c>
      <c r="Z30" s="34">
        <v>0.86099999999999999</v>
      </c>
      <c r="AA30" s="34">
        <v>0.68799999999999994</v>
      </c>
      <c r="AB30" s="15"/>
      <c r="AC30" s="35">
        <f t="shared" si="0"/>
        <v>0.39900000000000002</v>
      </c>
      <c r="AD30" s="35">
        <f t="shared" si="1"/>
        <v>0.26700000000000002</v>
      </c>
      <c r="AE30" s="35">
        <f t="shared" si="2"/>
        <v>0.32279999999999998</v>
      </c>
      <c r="AF30" s="35">
        <f t="shared" si="3"/>
        <v>0.21350000000000002</v>
      </c>
      <c r="AG30" s="35">
        <f t="shared" si="4"/>
        <v>0.39800000000000002</v>
      </c>
      <c r="AH30" s="35">
        <f t="shared" si="5"/>
        <v>0.67690000000000006</v>
      </c>
      <c r="AI30" s="35">
        <f t="shared" si="6"/>
        <v>0.40310000000000001</v>
      </c>
      <c r="AJ30" s="35">
        <f t="shared" si="7"/>
        <v>0.26019999999999999</v>
      </c>
      <c r="AK30" s="35">
        <f t="shared" si="8"/>
        <v>0.44730000000000003</v>
      </c>
      <c r="AL30" s="35">
        <f t="shared" si="9"/>
        <v>0.33899999999999997</v>
      </c>
      <c r="AM30" s="35">
        <f t="shared" si="10"/>
        <v>0.34599999999999997</v>
      </c>
      <c r="AN30" s="35">
        <f t="shared" si="11"/>
        <v>0.3024</v>
      </c>
      <c r="AO30" s="35">
        <f t="shared" si="12"/>
        <v>0.33599999999999997</v>
      </c>
      <c r="AP30" s="35">
        <f t="shared" si="13"/>
        <v>0.35960000000000003</v>
      </c>
      <c r="AR30" s="35">
        <f t="shared" si="14"/>
        <v>0.32020000000000004</v>
      </c>
      <c r="AS30" s="35">
        <f t="shared" si="15"/>
        <v>0.46660000000000001</v>
      </c>
      <c r="AT30" s="35">
        <f t="shared" si="16"/>
        <v>0.33150000000000002</v>
      </c>
      <c r="AU30" s="35">
        <f t="shared" si="17"/>
        <v>0.37849999999999995</v>
      </c>
      <c r="AW30" s="35">
        <f t="shared" si="18"/>
        <v>0.24039999999999995</v>
      </c>
      <c r="AX30" s="35">
        <f t="shared" si="19"/>
        <v>0.251</v>
      </c>
      <c r="AY30" s="35">
        <f t="shared" si="20"/>
        <v>0.6754</v>
      </c>
      <c r="AZ30" s="35">
        <f t="shared" si="21"/>
        <v>0.58119999999999994</v>
      </c>
      <c r="BA30" s="35">
        <f t="shared" si="22"/>
        <v>0.13900000000000001</v>
      </c>
      <c r="BB30" s="35">
        <f t="shared" si="23"/>
        <v>0.31200000000000006</v>
      </c>
    </row>
    <row r="31" spans="1:54" x14ac:dyDescent="0.25">
      <c r="A31" s="13">
        <v>1995</v>
      </c>
      <c r="B31" s="34">
        <v>0.60060000000000002</v>
      </c>
      <c r="C31" s="34">
        <v>0.71860000000000002</v>
      </c>
      <c r="D31" s="34">
        <v>0.6915</v>
      </c>
      <c r="E31" s="34">
        <v>0.77880000000000005</v>
      </c>
      <c r="F31" s="34">
        <v>0.58960000000000001</v>
      </c>
      <c r="G31" s="34">
        <v>0.31619999999999998</v>
      </c>
      <c r="H31" s="34">
        <v>0.59809999999999997</v>
      </c>
      <c r="I31" s="34">
        <v>0.73829999999999996</v>
      </c>
      <c r="J31" s="34">
        <v>0.55710000000000004</v>
      </c>
      <c r="K31" s="34">
        <v>0.66049999999999998</v>
      </c>
      <c r="L31" s="34">
        <v>0.65390000000000004</v>
      </c>
      <c r="M31" s="34">
        <v>0.69969999999999999</v>
      </c>
      <c r="N31" s="34">
        <v>0.67069999999999996</v>
      </c>
      <c r="O31" s="34">
        <v>0.64090000000000003</v>
      </c>
      <c r="P31" s="15"/>
      <c r="Q31" s="34">
        <v>0.67400000000000004</v>
      </c>
      <c r="R31" s="34">
        <v>0.54469999999999996</v>
      </c>
      <c r="S31" s="34">
        <v>0.66539999999999999</v>
      </c>
      <c r="T31" s="34">
        <v>0.62219999999999998</v>
      </c>
      <c r="U31" s="15"/>
      <c r="V31" s="34">
        <v>0.75429999999999997</v>
      </c>
      <c r="W31" s="34">
        <v>0.75209999999999999</v>
      </c>
      <c r="X31" s="34">
        <v>0.31790000000000002</v>
      </c>
      <c r="Y31" s="34">
        <v>0.4536</v>
      </c>
      <c r="Z31" s="34">
        <v>0.86709999999999998</v>
      </c>
      <c r="AA31" s="34">
        <v>0.68879999999999997</v>
      </c>
      <c r="AB31" s="15"/>
      <c r="AC31" s="35">
        <f t="shared" si="0"/>
        <v>0.39939999999999998</v>
      </c>
      <c r="AD31" s="35">
        <f t="shared" si="1"/>
        <v>0.28139999999999998</v>
      </c>
      <c r="AE31" s="35">
        <f t="shared" si="2"/>
        <v>0.3085</v>
      </c>
      <c r="AF31" s="35">
        <f t="shared" si="3"/>
        <v>0.22119999999999995</v>
      </c>
      <c r="AG31" s="35">
        <f t="shared" si="4"/>
        <v>0.41039999999999999</v>
      </c>
      <c r="AH31" s="35">
        <f t="shared" si="5"/>
        <v>0.68379999999999996</v>
      </c>
      <c r="AI31" s="35">
        <f t="shared" si="6"/>
        <v>0.40190000000000003</v>
      </c>
      <c r="AJ31" s="35">
        <f t="shared" si="7"/>
        <v>0.26170000000000004</v>
      </c>
      <c r="AK31" s="35">
        <f t="shared" si="8"/>
        <v>0.44289999999999996</v>
      </c>
      <c r="AL31" s="35">
        <f t="shared" si="9"/>
        <v>0.33950000000000002</v>
      </c>
      <c r="AM31" s="35">
        <f t="shared" si="10"/>
        <v>0.34609999999999996</v>
      </c>
      <c r="AN31" s="35">
        <f t="shared" si="11"/>
        <v>0.30030000000000001</v>
      </c>
      <c r="AO31" s="35">
        <f t="shared" si="12"/>
        <v>0.32930000000000004</v>
      </c>
      <c r="AP31" s="35">
        <f t="shared" si="13"/>
        <v>0.35909999999999997</v>
      </c>
      <c r="AR31" s="35">
        <f t="shared" si="14"/>
        <v>0.32599999999999996</v>
      </c>
      <c r="AS31" s="35">
        <f t="shared" si="15"/>
        <v>0.45530000000000004</v>
      </c>
      <c r="AT31" s="35">
        <f t="shared" si="16"/>
        <v>0.33460000000000001</v>
      </c>
      <c r="AU31" s="35">
        <f t="shared" si="17"/>
        <v>0.37780000000000002</v>
      </c>
      <c r="AW31" s="35">
        <f t="shared" si="18"/>
        <v>0.24570000000000003</v>
      </c>
      <c r="AX31" s="35">
        <f t="shared" si="19"/>
        <v>0.24790000000000001</v>
      </c>
      <c r="AY31" s="35">
        <f t="shared" si="20"/>
        <v>0.68209999999999993</v>
      </c>
      <c r="AZ31" s="35">
        <f t="shared" si="21"/>
        <v>0.5464</v>
      </c>
      <c r="BA31" s="35">
        <f t="shared" si="22"/>
        <v>0.13290000000000002</v>
      </c>
      <c r="BB31" s="35">
        <f t="shared" si="23"/>
        <v>0.31120000000000003</v>
      </c>
    </row>
    <row r="32" spans="1:54" x14ac:dyDescent="0.25">
      <c r="A32" s="13">
        <v>1996</v>
      </c>
      <c r="B32" s="34">
        <v>0.59609999999999996</v>
      </c>
      <c r="C32" s="34">
        <v>0.6966</v>
      </c>
      <c r="D32" s="34">
        <v>0.68779999999999997</v>
      </c>
      <c r="E32" s="34">
        <v>0.7732</v>
      </c>
      <c r="F32" s="34">
        <v>0.58179999999999998</v>
      </c>
      <c r="G32" s="34">
        <v>0.31890000000000002</v>
      </c>
      <c r="H32" s="34">
        <v>0.60109999999999997</v>
      </c>
      <c r="I32" s="34">
        <v>0.7319</v>
      </c>
      <c r="J32" s="34">
        <v>0.57020000000000004</v>
      </c>
      <c r="K32" s="34">
        <v>0.65780000000000005</v>
      </c>
      <c r="L32" s="34">
        <v>0.65200000000000002</v>
      </c>
      <c r="M32" s="34">
        <v>0.70179999999999998</v>
      </c>
      <c r="N32" s="34">
        <v>0.66959999999999997</v>
      </c>
      <c r="O32" s="34">
        <v>0.63759999999999994</v>
      </c>
      <c r="P32" s="15"/>
      <c r="Q32" s="34">
        <v>0.67149999999999999</v>
      </c>
      <c r="R32" s="34">
        <v>0.54430000000000001</v>
      </c>
      <c r="S32" s="34">
        <v>0.65759999999999996</v>
      </c>
      <c r="T32" s="34">
        <v>0.61739999999999995</v>
      </c>
      <c r="U32" s="15"/>
      <c r="V32" s="34">
        <v>0.751</v>
      </c>
      <c r="W32" s="34">
        <v>0.75139999999999996</v>
      </c>
      <c r="X32" s="34">
        <v>0.31480000000000002</v>
      </c>
      <c r="Y32" s="34">
        <v>0.47220000000000001</v>
      </c>
      <c r="Z32" s="34">
        <v>0.87190000000000001</v>
      </c>
      <c r="AA32" s="34">
        <v>0.68840000000000001</v>
      </c>
      <c r="AB32" s="15"/>
      <c r="AC32" s="35">
        <f t="shared" si="0"/>
        <v>0.40390000000000004</v>
      </c>
      <c r="AD32" s="35">
        <f t="shared" si="1"/>
        <v>0.3034</v>
      </c>
      <c r="AE32" s="35">
        <f t="shared" si="2"/>
        <v>0.31220000000000003</v>
      </c>
      <c r="AF32" s="35">
        <f t="shared" si="3"/>
        <v>0.2268</v>
      </c>
      <c r="AG32" s="35">
        <f t="shared" si="4"/>
        <v>0.41820000000000002</v>
      </c>
      <c r="AH32" s="35">
        <f t="shared" si="5"/>
        <v>0.68110000000000004</v>
      </c>
      <c r="AI32" s="35">
        <f t="shared" si="6"/>
        <v>0.39890000000000003</v>
      </c>
      <c r="AJ32" s="35">
        <f t="shared" si="7"/>
        <v>0.2681</v>
      </c>
      <c r="AK32" s="35">
        <f t="shared" si="8"/>
        <v>0.42979999999999996</v>
      </c>
      <c r="AL32" s="35">
        <f t="shared" si="9"/>
        <v>0.34219999999999995</v>
      </c>
      <c r="AM32" s="35">
        <f t="shared" si="10"/>
        <v>0.34799999999999998</v>
      </c>
      <c r="AN32" s="35">
        <f t="shared" si="11"/>
        <v>0.29820000000000002</v>
      </c>
      <c r="AO32" s="35">
        <f t="shared" si="12"/>
        <v>0.33040000000000003</v>
      </c>
      <c r="AP32" s="35">
        <f t="shared" si="13"/>
        <v>0.36240000000000006</v>
      </c>
      <c r="AR32" s="35">
        <f t="shared" si="14"/>
        <v>0.32850000000000001</v>
      </c>
      <c r="AS32" s="35">
        <f t="shared" si="15"/>
        <v>0.45569999999999999</v>
      </c>
      <c r="AT32" s="35">
        <f t="shared" si="16"/>
        <v>0.34240000000000004</v>
      </c>
      <c r="AU32" s="35">
        <f t="shared" si="17"/>
        <v>0.38260000000000005</v>
      </c>
      <c r="AW32" s="35">
        <f t="shared" si="18"/>
        <v>0.249</v>
      </c>
      <c r="AX32" s="35">
        <f t="shared" si="19"/>
        <v>0.24860000000000004</v>
      </c>
      <c r="AY32" s="35">
        <f t="shared" si="20"/>
        <v>0.68520000000000003</v>
      </c>
      <c r="AZ32" s="35">
        <f t="shared" si="21"/>
        <v>0.52780000000000005</v>
      </c>
      <c r="BA32" s="35">
        <f t="shared" si="22"/>
        <v>0.12809999999999999</v>
      </c>
      <c r="BB32" s="35">
        <f t="shared" si="23"/>
        <v>0.31159999999999999</v>
      </c>
    </row>
    <row r="33" spans="1:54" x14ac:dyDescent="0.25">
      <c r="A33" s="13">
        <v>1997</v>
      </c>
      <c r="B33" s="34">
        <v>0.58809999999999996</v>
      </c>
      <c r="C33" s="34">
        <v>0.69159999999999999</v>
      </c>
      <c r="D33" s="34">
        <v>0.66920000000000002</v>
      </c>
      <c r="E33" s="34">
        <v>0.77039999999999997</v>
      </c>
      <c r="F33" s="34">
        <v>0.57140000000000002</v>
      </c>
      <c r="G33" s="34">
        <v>0.33929999999999999</v>
      </c>
      <c r="H33" s="34">
        <v>0.60650000000000004</v>
      </c>
      <c r="I33" s="34">
        <v>0.72950000000000004</v>
      </c>
      <c r="J33" s="34">
        <v>0.57499999999999996</v>
      </c>
      <c r="K33" s="34">
        <v>0.65820000000000001</v>
      </c>
      <c r="L33" s="34">
        <v>0.64600000000000002</v>
      </c>
      <c r="M33" s="34">
        <v>0.6996</v>
      </c>
      <c r="N33" s="34">
        <v>0.67110000000000003</v>
      </c>
      <c r="O33" s="34">
        <v>0.63400000000000001</v>
      </c>
      <c r="P33" s="15"/>
      <c r="Q33" s="34">
        <v>0.67130000000000001</v>
      </c>
      <c r="R33" s="34">
        <v>0.54810000000000003</v>
      </c>
      <c r="S33" s="34">
        <v>0.65559999999999996</v>
      </c>
      <c r="T33" s="34">
        <v>0.61729999999999996</v>
      </c>
      <c r="U33" s="15"/>
      <c r="V33" s="34">
        <v>0.75360000000000005</v>
      </c>
      <c r="W33" s="34">
        <v>0.74939999999999996</v>
      </c>
      <c r="X33" s="34">
        <v>0.32640000000000002</v>
      </c>
      <c r="Y33" s="34">
        <v>0.48280000000000001</v>
      </c>
      <c r="Z33" s="34">
        <v>0.87370000000000003</v>
      </c>
      <c r="AA33" s="34">
        <v>0.69030000000000002</v>
      </c>
      <c r="AB33" s="15"/>
      <c r="AC33" s="35">
        <f t="shared" si="0"/>
        <v>0.41190000000000004</v>
      </c>
      <c r="AD33" s="35">
        <f t="shared" si="1"/>
        <v>0.30840000000000001</v>
      </c>
      <c r="AE33" s="35">
        <f t="shared" si="2"/>
        <v>0.33079999999999998</v>
      </c>
      <c r="AF33" s="35">
        <f t="shared" si="3"/>
        <v>0.22960000000000003</v>
      </c>
      <c r="AG33" s="35">
        <f t="shared" si="4"/>
        <v>0.42859999999999998</v>
      </c>
      <c r="AH33" s="35">
        <f t="shared" si="5"/>
        <v>0.66070000000000007</v>
      </c>
      <c r="AI33" s="35">
        <f t="shared" si="6"/>
        <v>0.39349999999999996</v>
      </c>
      <c r="AJ33" s="35">
        <f t="shared" si="7"/>
        <v>0.27049999999999996</v>
      </c>
      <c r="AK33" s="35">
        <f t="shared" si="8"/>
        <v>0.42500000000000004</v>
      </c>
      <c r="AL33" s="35">
        <f t="shared" si="9"/>
        <v>0.34179999999999999</v>
      </c>
      <c r="AM33" s="35">
        <f t="shared" si="10"/>
        <v>0.35399999999999998</v>
      </c>
      <c r="AN33" s="35">
        <f t="shared" si="11"/>
        <v>0.3004</v>
      </c>
      <c r="AO33" s="35">
        <f t="shared" si="12"/>
        <v>0.32889999999999997</v>
      </c>
      <c r="AP33" s="35">
        <f t="shared" si="13"/>
        <v>0.36599999999999999</v>
      </c>
      <c r="AR33" s="35">
        <f t="shared" si="14"/>
        <v>0.32869999999999999</v>
      </c>
      <c r="AS33" s="35">
        <f t="shared" si="15"/>
        <v>0.45189999999999997</v>
      </c>
      <c r="AT33" s="35">
        <f t="shared" si="16"/>
        <v>0.34440000000000004</v>
      </c>
      <c r="AU33" s="35">
        <f t="shared" si="17"/>
        <v>0.38270000000000004</v>
      </c>
      <c r="AW33" s="35">
        <f t="shared" si="18"/>
        <v>0.24639999999999995</v>
      </c>
      <c r="AX33" s="35">
        <f t="shared" si="19"/>
        <v>0.25060000000000004</v>
      </c>
      <c r="AY33" s="35">
        <f t="shared" si="20"/>
        <v>0.67359999999999998</v>
      </c>
      <c r="AZ33" s="35">
        <f t="shared" si="21"/>
        <v>0.51719999999999999</v>
      </c>
      <c r="BA33" s="35">
        <f t="shared" si="22"/>
        <v>0.12629999999999997</v>
      </c>
      <c r="BB33" s="35">
        <f t="shared" si="23"/>
        <v>0.30969999999999998</v>
      </c>
    </row>
    <row r="34" spans="1:54" x14ac:dyDescent="0.25">
      <c r="A34" s="13">
        <v>1998</v>
      </c>
      <c r="B34" s="34">
        <v>0.59760000000000002</v>
      </c>
      <c r="C34" s="34">
        <v>0.76500000000000001</v>
      </c>
      <c r="D34" s="34">
        <v>0.6925</v>
      </c>
      <c r="E34" s="34">
        <v>0.7208</v>
      </c>
      <c r="F34" s="34">
        <v>0.59760000000000002</v>
      </c>
      <c r="G34" s="34">
        <v>0.38030000000000003</v>
      </c>
      <c r="H34" s="34">
        <v>0.65059999999999996</v>
      </c>
      <c r="I34" s="34">
        <v>0.7591</v>
      </c>
      <c r="J34" s="34">
        <v>0.61099999999999999</v>
      </c>
      <c r="K34" s="34">
        <v>0.68669999999999998</v>
      </c>
      <c r="L34" s="34">
        <v>0.67030000000000001</v>
      </c>
      <c r="M34" s="34">
        <v>0.7359</v>
      </c>
      <c r="N34" s="34">
        <v>0.69069999999999998</v>
      </c>
      <c r="O34" s="34">
        <v>0.66310000000000002</v>
      </c>
      <c r="P34" s="15"/>
      <c r="Q34" s="34">
        <v>0.68210000000000004</v>
      </c>
      <c r="R34" s="34">
        <v>0.57999999999999996</v>
      </c>
      <c r="S34" s="34">
        <v>0.66249999999999998</v>
      </c>
      <c r="T34" s="34">
        <v>0.63339999999999996</v>
      </c>
      <c r="U34" s="15"/>
      <c r="V34" s="34">
        <v>0.76139999999999997</v>
      </c>
      <c r="W34" s="34">
        <v>0.77190000000000003</v>
      </c>
      <c r="X34" s="34">
        <v>0.33610000000000001</v>
      </c>
      <c r="Y34" s="34">
        <v>0.54320000000000002</v>
      </c>
      <c r="Z34" s="34">
        <v>0.86650000000000005</v>
      </c>
      <c r="AA34" s="34">
        <v>0.70550000000000002</v>
      </c>
      <c r="AB34" s="15"/>
      <c r="AC34" s="35">
        <f t="shared" si="0"/>
        <v>0.40239999999999998</v>
      </c>
      <c r="AD34" s="35">
        <f t="shared" si="1"/>
        <v>0.23499999999999999</v>
      </c>
      <c r="AE34" s="35">
        <f t="shared" si="2"/>
        <v>0.3075</v>
      </c>
      <c r="AF34" s="35">
        <f t="shared" si="3"/>
        <v>0.2792</v>
      </c>
      <c r="AG34" s="35">
        <f t="shared" si="4"/>
        <v>0.40239999999999998</v>
      </c>
      <c r="AH34" s="35">
        <f t="shared" si="5"/>
        <v>0.61969999999999992</v>
      </c>
      <c r="AI34" s="35">
        <f t="shared" si="6"/>
        <v>0.34940000000000004</v>
      </c>
      <c r="AJ34" s="35">
        <f t="shared" si="7"/>
        <v>0.2409</v>
      </c>
      <c r="AK34" s="35">
        <f t="shared" si="8"/>
        <v>0.38900000000000001</v>
      </c>
      <c r="AL34" s="35">
        <f t="shared" si="9"/>
        <v>0.31330000000000002</v>
      </c>
      <c r="AM34" s="35">
        <f t="shared" si="10"/>
        <v>0.32969999999999999</v>
      </c>
      <c r="AN34" s="35">
        <f t="shared" si="11"/>
        <v>0.2641</v>
      </c>
      <c r="AO34" s="35">
        <f t="shared" si="12"/>
        <v>0.30930000000000002</v>
      </c>
      <c r="AP34" s="35">
        <f t="shared" si="13"/>
        <v>0.33689999999999998</v>
      </c>
      <c r="AR34" s="35">
        <f t="shared" si="14"/>
        <v>0.31789999999999996</v>
      </c>
      <c r="AS34" s="35">
        <f t="shared" si="15"/>
        <v>0.42000000000000004</v>
      </c>
      <c r="AT34" s="35">
        <f t="shared" si="16"/>
        <v>0.33750000000000002</v>
      </c>
      <c r="AU34" s="35">
        <f t="shared" si="17"/>
        <v>0.36660000000000004</v>
      </c>
      <c r="AW34" s="35">
        <f t="shared" si="18"/>
        <v>0.23860000000000003</v>
      </c>
      <c r="AX34" s="35">
        <f t="shared" si="19"/>
        <v>0.22809999999999997</v>
      </c>
      <c r="AY34" s="35">
        <f t="shared" si="20"/>
        <v>0.66389999999999993</v>
      </c>
      <c r="AZ34" s="35">
        <f t="shared" si="21"/>
        <v>0.45679999999999998</v>
      </c>
      <c r="BA34" s="35">
        <f t="shared" si="22"/>
        <v>0.13349999999999995</v>
      </c>
      <c r="BB34" s="35">
        <f t="shared" si="23"/>
        <v>0.29449999999999998</v>
      </c>
    </row>
    <row r="35" spans="1:54" x14ac:dyDescent="0.25">
      <c r="A35" s="13">
        <v>1999</v>
      </c>
      <c r="B35" s="34">
        <v>0.61529999999999996</v>
      </c>
      <c r="C35" s="34">
        <v>0.878</v>
      </c>
      <c r="D35" s="34">
        <v>0.73899999999999999</v>
      </c>
      <c r="E35" s="34">
        <v>0.66220000000000001</v>
      </c>
      <c r="F35" s="34">
        <v>0.62870000000000004</v>
      </c>
      <c r="G35" s="34">
        <v>0.38800000000000001</v>
      </c>
      <c r="H35" s="34">
        <v>0.71760000000000002</v>
      </c>
      <c r="I35" s="34">
        <v>0.82809999999999995</v>
      </c>
      <c r="J35" s="34">
        <v>0.66359999999999997</v>
      </c>
      <c r="K35" s="34">
        <v>0.70230000000000004</v>
      </c>
      <c r="L35" s="34">
        <v>0.72489999999999999</v>
      </c>
      <c r="M35" s="34">
        <v>0.76329999999999998</v>
      </c>
      <c r="N35" s="34">
        <v>0.68700000000000006</v>
      </c>
      <c r="O35" s="34">
        <v>0.70030000000000003</v>
      </c>
      <c r="P35" s="15"/>
      <c r="Q35" s="34">
        <v>0.71230000000000004</v>
      </c>
      <c r="R35" s="34">
        <v>0.62539999999999996</v>
      </c>
      <c r="S35" s="34">
        <v>0.6603</v>
      </c>
      <c r="T35" s="34">
        <v>0.65380000000000005</v>
      </c>
      <c r="U35" s="15"/>
      <c r="V35" s="34">
        <v>0.77400000000000002</v>
      </c>
      <c r="W35" s="34">
        <v>0.79479999999999995</v>
      </c>
      <c r="X35" s="34">
        <v>0.34100000000000003</v>
      </c>
      <c r="Y35" s="34">
        <v>0.60150000000000003</v>
      </c>
      <c r="Z35" s="34">
        <v>0.84840000000000004</v>
      </c>
      <c r="AA35" s="34">
        <v>0.7228</v>
      </c>
      <c r="AB35" s="15"/>
      <c r="AC35" s="35">
        <f t="shared" si="0"/>
        <v>0.38470000000000004</v>
      </c>
      <c r="AD35" s="35">
        <f t="shared" si="1"/>
        <v>0.122</v>
      </c>
      <c r="AE35" s="35">
        <f t="shared" si="2"/>
        <v>0.26100000000000001</v>
      </c>
      <c r="AF35" s="35">
        <f t="shared" si="3"/>
        <v>0.33779999999999999</v>
      </c>
      <c r="AG35" s="35">
        <f t="shared" si="4"/>
        <v>0.37129999999999996</v>
      </c>
      <c r="AH35" s="35">
        <f t="shared" si="5"/>
        <v>0.61199999999999999</v>
      </c>
      <c r="AI35" s="35">
        <f t="shared" si="6"/>
        <v>0.28239999999999998</v>
      </c>
      <c r="AJ35" s="35">
        <f t="shared" si="7"/>
        <v>0.17190000000000005</v>
      </c>
      <c r="AK35" s="35">
        <f t="shared" si="8"/>
        <v>0.33640000000000003</v>
      </c>
      <c r="AL35" s="35">
        <f t="shared" si="9"/>
        <v>0.29769999999999996</v>
      </c>
      <c r="AM35" s="35">
        <f t="shared" si="10"/>
        <v>0.27510000000000001</v>
      </c>
      <c r="AN35" s="35">
        <f t="shared" si="11"/>
        <v>0.23670000000000002</v>
      </c>
      <c r="AO35" s="35">
        <f t="shared" si="12"/>
        <v>0.31299999999999994</v>
      </c>
      <c r="AP35" s="35">
        <f t="shared" si="13"/>
        <v>0.29969999999999997</v>
      </c>
      <c r="AR35" s="35">
        <f t="shared" si="14"/>
        <v>0.28769999999999996</v>
      </c>
      <c r="AS35" s="35">
        <f t="shared" si="15"/>
        <v>0.37460000000000004</v>
      </c>
      <c r="AT35" s="35">
        <f t="shared" si="16"/>
        <v>0.3397</v>
      </c>
      <c r="AU35" s="35">
        <f t="shared" si="17"/>
        <v>0.34619999999999995</v>
      </c>
      <c r="AW35" s="35">
        <f t="shared" si="18"/>
        <v>0.22599999999999998</v>
      </c>
      <c r="AX35" s="35">
        <f t="shared" si="19"/>
        <v>0.20520000000000005</v>
      </c>
      <c r="AY35" s="35">
        <f t="shared" si="20"/>
        <v>0.65900000000000003</v>
      </c>
      <c r="AZ35" s="35">
        <f t="shared" si="21"/>
        <v>0.39849999999999997</v>
      </c>
      <c r="BA35" s="35">
        <f t="shared" si="22"/>
        <v>0.15159999999999996</v>
      </c>
      <c r="BB35" s="35">
        <f t="shared" si="23"/>
        <v>0.2772</v>
      </c>
    </row>
    <row r="36" spans="1:54" x14ac:dyDescent="0.25">
      <c r="A36" s="13">
        <v>2000</v>
      </c>
      <c r="B36" s="34">
        <v>0.62909999999999999</v>
      </c>
      <c r="C36" s="34">
        <v>0.90480000000000005</v>
      </c>
      <c r="D36" s="34">
        <v>0.75690000000000002</v>
      </c>
      <c r="E36" s="34">
        <v>0.7722</v>
      </c>
      <c r="F36" s="34">
        <v>0.65390000000000004</v>
      </c>
      <c r="G36" s="34">
        <v>0.3972</v>
      </c>
      <c r="H36" s="34">
        <v>0.76419999999999999</v>
      </c>
      <c r="I36" s="34">
        <v>0.86429999999999996</v>
      </c>
      <c r="J36" s="34">
        <v>0.68640000000000001</v>
      </c>
      <c r="K36" s="34">
        <v>0.71850000000000003</v>
      </c>
      <c r="L36" s="34">
        <v>0.76139999999999997</v>
      </c>
      <c r="M36" s="34">
        <v>0.73619999999999997</v>
      </c>
      <c r="N36" s="34">
        <v>0.6744</v>
      </c>
      <c r="O36" s="34">
        <v>0.71609999999999996</v>
      </c>
      <c r="P36" s="15"/>
      <c r="Q36" s="34">
        <v>0.76170000000000004</v>
      </c>
      <c r="R36" s="34">
        <v>0.69220000000000004</v>
      </c>
      <c r="S36" s="34">
        <v>0.66510000000000002</v>
      </c>
      <c r="T36" s="34">
        <v>0.68799999999999994</v>
      </c>
      <c r="U36" s="15"/>
      <c r="V36" s="34">
        <v>0.7954</v>
      </c>
      <c r="W36" s="34">
        <v>0.81279999999999997</v>
      </c>
      <c r="X36" s="34">
        <v>0.36670000000000003</v>
      </c>
      <c r="Y36" s="34">
        <v>0.66539999999999999</v>
      </c>
      <c r="Z36" s="34">
        <v>0.83169999999999999</v>
      </c>
      <c r="AA36" s="34">
        <v>0.74639999999999995</v>
      </c>
      <c r="AB36" s="15"/>
      <c r="AC36" s="35">
        <f t="shared" si="0"/>
        <v>0.37090000000000001</v>
      </c>
      <c r="AD36" s="35">
        <f t="shared" si="1"/>
        <v>9.5199999999999951E-2</v>
      </c>
      <c r="AE36" s="35">
        <f t="shared" si="2"/>
        <v>0.24309999999999998</v>
      </c>
      <c r="AF36" s="35">
        <f t="shared" si="3"/>
        <v>0.2278</v>
      </c>
      <c r="AG36" s="35">
        <f t="shared" si="4"/>
        <v>0.34609999999999996</v>
      </c>
      <c r="AH36" s="35">
        <f t="shared" si="5"/>
        <v>0.6028</v>
      </c>
      <c r="AI36" s="35">
        <f t="shared" si="6"/>
        <v>0.23580000000000001</v>
      </c>
      <c r="AJ36" s="35">
        <f t="shared" si="7"/>
        <v>0.13570000000000004</v>
      </c>
      <c r="AK36" s="35">
        <f t="shared" si="8"/>
        <v>0.31359999999999999</v>
      </c>
      <c r="AL36" s="35">
        <f t="shared" si="9"/>
        <v>0.28149999999999997</v>
      </c>
      <c r="AM36" s="35">
        <f t="shared" si="10"/>
        <v>0.23860000000000003</v>
      </c>
      <c r="AN36" s="35">
        <f t="shared" si="11"/>
        <v>0.26380000000000003</v>
      </c>
      <c r="AO36" s="35">
        <f t="shared" si="12"/>
        <v>0.3256</v>
      </c>
      <c r="AP36" s="35">
        <f t="shared" si="13"/>
        <v>0.28390000000000004</v>
      </c>
      <c r="AR36" s="35">
        <f t="shared" si="14"/>
        <v>0.23829999999999996</v>
      </c>
      <c r="AS36" s="35">
        <f t="shared" si="15"/>
        <v>0.30779999999999996</v>
      </c>
      <c r="AT36" s="35">
        <f t="shared" si="16"/>
        <v>0.33489999999999998</v>
      </c>
      <c r="AU36" s="35">
        <f t="shared" si="17"/>
        <v>0.31200000000000006</v>
      </c>
      <c r="AW36" s="35">
        <f t="shared" si="18"/>
        <v>0.2046</v>
      </c>
      <c r="AX36" s="35">
        <f t="shared" si="19"/>
        <v>0.18720000000000003</v>
      </c>
      <c r="AY36" s="35">
        <f t="shared" si="20"/>
        <v>0.63329999999999997</v>
      </c>
      <c r="AZ36" s="35">
        <f t="shared" si="21"/>
        <v>0.33460000000000001</v>
      </c>
      <c r="BA36" s="35">
        <f t="shared" si="22"/>
        <v>0.16830000000000001</v>
      </c>
      <c r="BB36" s="35">
        <f t="shared" si="23"/>
        <v>0.25360000000000005</v>
      </c>
    </row>
    <row r="37" spans="1:54" x14ac:dyDescent="0.25">
      <c r="A37" s="13">
        <v>2001</v>
      </c>
      <c r="B37" s="34">
        <v>0.64159999999999995</v>
      </c>
      <c r="C37" s="34">
        <v>0.88639999999999997</v>
      </c>
      <c r="D37" s="34">
        <v>0.76080000000000003</v>
      </c>
      <c r="E37" s="34">
        <v>0.92689999999999995</v>
      </c>
      <c r="F37" s="34">
        <v>0.66039999999999999</v>
      </c>
      <c r="G37" s="34">
        <v>0.40500000000000003</v>
      </c>
      <c r="H37" s="34">
        <v>0.78180000000000005</v>
      </c>
      <c r="I37" s="34">
        <v>0.87639999999999996</v>
      </c>
      <c r="J37" s="34">
        <v>0.81269999999999998</v>
      </c>
      <c r="K37" s="34">
        <v>0.72670000000000001</v>
      </c>
      <c r="L37" s="34">
        <v>0.78280000000000005</v>
      </c>
      <c r="M37" s="34">
        <v>0.73380000000000001</v>
      </c>
      <c r="N37" s="34">
        <v>0.73309999999999997</v>
      </c>
      <c r="O37" s="34">
        <v>0.7349</v>
      </c>
      <c r="P37" s="15"/>
      <c r="Q37" s="34">
        <v>0.75590000000000002</v>
      </c>
      <c r="R37" s="34">
        <v>0.71699999999999997</v>
      </c>
      <c r="S37" s="34">
        <v>0.67130000000000001</v>
      </c>
      <c r="T37" s="34">
        <v>0.6996</v>
      </c>
      <c r="U37" s="15"/>
      <c r="V37" s="34">
        <v>0.81589999999999996</v>
      </c>
      <c r="W37" s="34">
        <v>0.85060000000000002</v>
      </c>
      <c r="X37" s="34">
        <v>0.3916</v>
      </c>
      <c r="Y37" s="34">
        <v>0.70140000000000002</v>
      </c>
      <c r="Z37" s="34">
        <v>0.84350000000000003</v>
      </c>
      <c r="AA37" s="34">
        <v>0.77490000000000003</v>
      </c>
      <c r="AB37" s="15"/>
      <c r="AC37" s="35">
        <f t="shared" si="0"/>
        <v>0.35840000000000005</v>
      </c>
      <c r="AD37" s="35">
        <f t="shared" si="1"/>
        <v>0.11360000000000003</v>
      </c>
      <c r="AE37" s="35">
        <f t="shared" si="2"/>
        <v>0.23919999999999997</v>
      </c>
      <c r="AF37" s="35">
        <f t="shared" si="3"/>
        <v>7.3100000000000054E-2</v>
      </c>
      <c r="AG37" s="35">
        <f t="shared" si="4"/>
        <v>0.33960000000000001</v>
      </c>
      <c r="AH37" s="35">
        <f t="shared" si="5"/>
        <v>0.59499999999999997</v>
      </c>
      <c r="AI37" s="35">
        <f t="shared" si="6"/>
        <v>0.21819999999999995</v>
      </c>
      <c r="AJ37" s="35">
        <f t="shared" si="7"/>
        <v>0.12360000000000004</v>
      </c>
      <c r="AK37" s="35">
        <f t="shared" si="8"/>
        <v>0.18730000000000002</v>
      </c>
      <c r="AL37" s="35">
        <f t="shared" si="9"/>
        <v>0.27329999999999999</v>
      </c>
      <c r="AM37" s="35">
        <f t="shared" si="10"/>
        <v>0.21719999999999995</v>
      </c>
      <c r="AN37" s="35">
        <f t="shared" si="11"/>
        <v>0.26619999999999999</v>
      </c>
      <c r="AO37" s="35">
        <f t="shared" si="12"/>
        <v>0.26690000000000003</v>
      </c>
      <c r="AP37" s="35">
        <f t="shared" si="13"/>
        <v>0.2651</v>
      </c>
      <c r="AR37" s="35">
        <f t="shared" si="14"/>
        <v>0.24409999999999998</v>
      </c>
      <c r="AS37" s="35">
        <f t="shared" si="15"/>
        <v>0.28300000000000003</v>
      </c>
      <c r="AT37" s="35">
        <f t="shared" si="16"/>
        <v>0.32869999999999999</v>
      </c>
      <c r="AU37" s="35">
        <f t="shared" si="17"/>
        <v>0.3004</v>
      </c>
      <c r="AW37" s="35">
        <f t="shared" si="18"/>
        <v>0.18410000000000004</v>
      </c>
      <c r="AX37" s="35">
        <f t="shared" si="19"/>
        <v>0.14939999999999998</v>
      </c>
      <c r="AY37" s="35">
        <f t="shared" si="20"/>
        <v>0.60840000000000005</v>
      </c>
      <c r="AZ37" s="35">
        <f t="shared" si="21"/>
        <v>0.29859999999999998</v>
      </c>
      <c r="BA37" s="35">
        <f t="shared" si="22"/>
        <v>0.15649999999999997</v>
      </c>
      <c r="BB37" s="35">
        <f t="shared" si="23"/>
        <v>0.22509999999999997</v>
      </c>
    </row>
    <row r="38" spans="1:54" x14ac:dyDescent="0.25">
      <c r="A38" s="13">
        <v>2002</v>
      </c>
      <c r="B38" s="34">
        <v>0.6552</v>
      </c>
      <c r="C38" s="34">
        <v>0.86209999999999998</v>
      </c>
      <c r="D38" s="34">
        <v>0.75290000000000001</v>
      </c>
      <c r="E38" s="34">
        <v>0.91159999999999997</v>
      </c>
      <c r="F38" s="34">
        <v>0.6351</v>
      </c>
      <c r="G38" s="34">
        <v>0.38750000000000001</v>
      </c>
      <c r="H38" s="34">
        <v>0.76780000000000004</v>
      </c>
      <c r="I38" s="34">
        <v>0.90149999999999997</v>
      </c>
      <c r="J38" s="34">
        <v>0.95989999999999998</v>
      </c>
      <c r="K38" s="34">
        <v>0.72770000000000001</v>
      </c>
      <c r="L38" s="34">
        <v>0.79759999999999998</v>
      </c>
      <c r="M38" s="34">
        <v>0.77170000000000005</v>
      </c>
      <c r="N38" s="34">
        <v>0.77610000000000001</v>
      </c>
      <c r="O38" s="34">
        <v>0.74729999999999996</v>
      </c>
      <c r="P38" s="15"/>
      <c r="Q38" s="34">
        <v>0.76239999999999997</v>
      </c>
      <c r="R38" s="34">
        <v>0.72119999999999995</v>
      </c>
      <c r="S38" s="34">
        <v>0.6643</v>
      </c>
      <c r="T38" s="34">
        <v>0.69850000000000001</v>
      </c>
      <c r="U38" s="15"/>
      <c r="V38" s="34">
        <v>0.81579999999999997</v>
      </c>
      <c r="W38" s="34">
        <v>0.85289999999999999</v>
      </c>
      <c r="X38" s="34">
        <v>0.39710000000000001</v>
      </c>
      <c r="Y38" s="34">
        <v>0.67079999999999995</v>
      </c>
      <c r="Z38" s="34">
        <v>0.83679999999999999</v>
      </c>
      <c r="AA38" s="34">
        <v>0.77270000000000005</v>
      </c>
      <c r="AB38" s="15"/>
      <c r="AC38" s="35">
        <f t="shared" si="0"/>
        <v>0.3448</v>
      </c>
      <c r="AD38" s="35">
        <f t="shared" si="1"/>
        <v>0.13790000000000002</v>
      </c>
      <c r="AE38" s="35">
        <f t="shared" si="2"/>
        <v>0.24709999999999999</v>
      </c>
      <c r="AF38" s="35">
        <f t="shared" si="3"/>
        <v>8.8400000000000034E-2</v>
      </c>
      <c r="AG38" s="35">
        <f t="shared" si="4"/>
        <v>0.3649</v>
      </c>
      <c r="AH38" s="35">
        <f t="shared" si="5"/>
        <v>0.61250000000000004</v>
      </c>
      <c r="AI38" s="35">
        <f t="shared" si="6"/>
        <v>0.23219999999999996</v>
      </c>
      <c r="AJ38" s="35">
        <f t="shared" si="7"/>
        <v>9.8500000000000032E-2</v>
      </c>
      <c r="AK38" s="35">
        <f t="shared" si="8"/>
        <v>4.0100000000000025E-2</v>
      </c>
      <c r="AL38" s="35">
        <f t="shared" si="9"/>
        <v>0.27229999999999999</v>
      </c>
      <c r="AM38" s="35">
        <f t="shared" si="10"/>
        <v>0.20240000000000002</v>
      </c>
      <c r="AN38" s="35">
        <f t="shared" si="11"/>
        <v>0.22829999999999995</v>
      </c>
      <c r="AO38" s="35">
        <f t="shared" si="12"/>
        <v>0.22389999999999999</v>
      </c>
      <c r="AP38" s="35">
        <f t="shared" si="13"/>
        <v>0.25270000000000004</v>
      </c>
      <c r="AR38" s="35">
        <f t="shared" si="14"/>
        <v>0.23760000000000003</v>
      </c>
      <c r="AS38" s="35">
        <f t="shared" si="15"/>
        <v>0.27880000000000005</v>
      </c>
      <c r="AT38" s="35">
        <f t="shared" si="16"/>
        <v>0.3357</v>
      </c>
      <c r="AU38" s="35">
        <f t="shared" si="17"/>
        <v>0.30149999999999999</v>
      </c>
      <c r="AW38" s="35">
        <f t="shared" si="18"/>
        <v>0.18420000000000003</v>
      </c>
      <c r="AX38" s="35">
        <f t="shared" si="19"/>
        <v>0.14710000000000001</v>
      </c>
      <c r="AY38" s="35">
        <f t="shared" si="20"/>
        <v>0.60289999999999999</v>
      </c>
      <c r="AZ38" s="35">
        <f t="shared" si="21"/>
        <v>0.32920000000000005</v>
      </c>
      <c r="BA38" s="35">
        <f t="shared" si="22"/>
        <v>0.16320000000000001</v>
      </c>
      <c r="BB38" s="35">
        <f t="shared" si="23"/>
        <v>0.22729999999999995</v>
      </c>
    </row>
    <row r="39" spans="1:54" x14ac:dyDescent="0.25">
      <c r="A39" s="13">
        <v>2003</v>
      </c>
      <c r="B39" s="34">
        <v>0.63200000000000001</v>
      </c>
      <c r="C39" s="34">
        <v>0.81169999999999998</v>
      </c>
      <c r="D39" s="34">
        <v>0.77669999999999995</v>
      </c>
      <c r="E39" s="34">
        <v>0.92930000000000001</v>
      </c>
      <c r="F39" s="34">
        <v>0.60189999999999999</v>
      </c>
      <c r="G39" s="34">
        <v>0.37080000000000002</v>
      </c>
      <c r="H39" s="34">
        <v>0.78069999999999995</v>
      </c>
      <c r="I39" s="34">
        <v>0.91339999999999999</v>
      </c>
      <c r="J39" s="34">
        <v>0.99370000000000003</v>
      </c>
      <c r="K39" s="34">
        <v>0.71550000000000002</v>
      </c>
      <c r="L39" s="34">
        <v>0.87949999999999995</v>
      </c>
      <c r="M39" s="34">
        <v>0.77039999999999997</v>
      </c>
      <c r="N39" s="34">
        <v>0.7581</v>
      </c>
      <c r="O39" s="34">
        <v>0.74080000000000001</v>
      </c>
      <c r="P39" s="15"/>
      <c r="Q39" s="34">
        <v>0.77</v>
      </c>
      <c r="R39" s="34">
        <v>0.72470000000000001</v>
      </c>
      <c r="S39" s="34">
        <v>0.65700000000000003</v>
      </c>
      <c r="T39" s="34">
        <v>0.69730000000000003</v>
      </c>
      <c r="U39" s="15"/>
      <c r="V39" s="34">
        <v>0.79700000000000004</v>
      </c>
      <c r="W39" s="34">
        <v>0.82679999999999998</v>
      </c>
      <c r="X39" s="34">
        <v>0.4133</v>
      </c>
      <c r="Y39" s="34">
        <v>0.62649999999999995</v>
      </c>
      <c r="Z39" s="34">
        <v>0.80269999999999997</v>
      </c>
      <c r="AA39" s="34">
        <v>0.75219999999999998</v>
      </c>
      <c r="AB39" s="15"/>
      <c r="AC39" s="35">
        <f t="shared" si="0"/>
        <v>0.36799999999999999</v>
      </c>
      <c r="AD39" s="35">
        <f t="shared" si="1"/>
        <v>0.18830000000000002</v>
      </c>
      <c r="AE39" s="35">
        <f t="shared" si="2"/>
        <v>0.22330000000000005</v>
      </c>
      <c r="AF39" s="35">
        <f t="shared" si="3"/>
        <v>7.0699999999999985E-2</v>
      </c>
      <c r="AG39" s="35">
        <f t="shared" si="4"/>
        <v>0.39810000000000001</v>
      </c>
      <c r="AH39" s="35">
        <f t="shared" si="5"/>
        <v>0.62919999999999998</v>
      </c>
      <c r="AI39" s="35">
        <f t="shared" si="6"/>
        <v>0.21930000000000005</v>
      </c>
      <c r="AJ39" s="35">
        <f t="shared" si="7"/>
        <v>8.660000000000001E-2</v>
      </c>
      <c r="AK39" s="35">
        <f t="shared" si="8"/>
        <v>6.2999999999999723E-3</v>
      </c>
      <c r="AL39" s="35">
        <f t="shared" si="9"/>
        <v>0.28449999999999998</v>
      </c>
      <c r="AM39" s="35">
        <f t="shared" si="10"/>
        <v>0.12050000000000005</v>
      </c>
      <c r="AN39" s="35">
        <f t="shared" si="11"/>
        <v>0.22960000000000003</v>
      </c>
      <c r="AO39" s="35">
        <f t="shared" si="12"/>
        <v>0.2419</v>
      </c>
      <c r="AP39" s="35">
        <f t="shared" si="13"/>
        <v>0.25919999999999999</v>
      </c>
      <c r="AR39" s="35">
        <f t="shared" si="14"/>
        <v>0.22999999999999998</v>
      </c>
      <c r="AS39" s="35">
        <f t="shared" si="15"/>
        <v>0.27529999999999999</v>
      </c>
      <c r="AT39" s="35">
        <f t="shared" si="16"/>
        <v>0.34299999999999997</v>
      </c>
      <c r="AU39" s="35">
        <f t="shared" si="17"/>
        <v>0.30269999999999997</v>
      </c>
      <c r="AW39" s="35">
        <f t="shared" si="18"/>
        <v>0.20299999999999996</v>
      </c>
      <c r="AX39" s="35">
        <f t="shared" si="19"/>
        <v>0.17320000000000002</v>
      </c>
      <c r="AY39" s="35">
        <f t="shared" si="20"/>
        <v>0.5867</v>
      </c>
      <c r="AZ39" s="35">
        <f t="shared" si="21"/>
        <v>0.37350000000000005</v>
      </c>
      <c r="BA39" s="35">
        <f t="shared" si="22"/>
        <v>0.19730000000000003</v>
      </c>
      <c r="BB39" s="35">
        <f t="shared" si="23"/>
        <v>0.24780000000000002</v>
      </c>
    </row>
    <row r="40" spans="1:54" x14ac:dyDescent="0.25">
      <c r="A40" s="13">
        <v>2004</v>
      </c>
      <c r="B40" s="34">
        <v>0.65200000000000002</v>
      </c>
      <c r="C40" s="34">
        <v>0.79730000000000001</v>
      </c>
      <c r="D40" s="34">
        <v>0.78069999999999995</v>
      </c>
      <c r="E40" s="34">
        <v>0.91020000000000001</v>
      </c>
      <c r="F40" s="34">
        <v>0.60850000000000004</v>
      </c>
      <c r="G40" s="34">
        <v>0.38779999999999998</v>
      </c>
      <c r="H40" s="34">
        <v>0.81540000000000001</v>
      </c>
      <c r="I40" s="34">
        <v>0.91920000000000002</v>
      </c>
      <c r="J40" s="34">
        <v>0.93379999999999996</v>
      </c>
      <c r="K40" s="34">
        <v>0.71519999999999995</v>
      </c>
      <c r="L40" s="34">
        <v>0.90090000000000003</v>
      </c>
      <c r="M40" s="34">
        <v>0.75049999999999994</v>
      </c>
      <c r="N40" s="34">
        <v>0.74060000000000004</v>
      </c>
      <c r="O40" s="34">
        <v>0.74360000000000004</v>
      </c>
      <c r="P40" s="15"/>
      <c r="Q40" s="34">
        <v>0.74150000000000005</v>
      </c>
      <c r="R40" s="34">
        <v>0.69610000000000005</v>
      </c>
      <c r="S40" s="34">
        <v>0.66290000000000004</v>
      </c>
      <c r="T40" s="34">
        <v>0.68659999999999999</v>
      </c>
      <c r="U40" s="15"/>
      <c r="V40" s="34">
        <v>0.78820000000000001</v>
      </c>
      <c r="W40" s="34">
        <v>0.83450000000000002</v>
      </c>
      <c r="X40" s="34">
        <v>0.4551</v>
      </c>
      <c r="Y40" s="34">
        <v>0.62119999999999997</v>
      </c>
      <c r="Z40" s="34">
        <v>0.80530000000000002</v>
      </c>
      <c r="AA40" s="34">
        <v>0.75649999999999995</v>
      </c>
      <c r="AB40" s="15"/>
      <c r="AC40" s="35">
        <f t="shared" si="0"/>
        <v>0.34799999999999998</v>
      </c>
      <c r="AD40" s="35">
        <f t="shared" si="1"/>
        <v>0.20269999999999999</v>
      </c>
      <c r="AE40" s="35">
        <f t="shared" si="2"/>
        <v>0.21930000000000005</v>
      </c>
      <c r="AF40" s="35">
        <f t="shared" si="3"/>
        <v>8.9799999999999991E-2</v>
      </c>
      <c r="AG40" s="35">
        <f t="shared" si="4"/>
        <v>0.39149999999999996</v>
      </c>
      <c r="AH40" s="35">
        <f t="shared" si="5"/>
        <v>0.61220000000000008</v>
      </c>
      <c r="AI40" s="35">
        <f t="shared" si="6"/>
        <v>0.18459999999999999</v>
      </c>
      <c r="AJ40" s="35">
        <f t="shared" si="7"/>
        <v>8.0799999999999983E-2</v>
      </c>
      <c r="AK40" s="35">
        <f t="shared" si="8"/>
        <v>6.6200000000000037E-2</v>
      </c>
      <c r="AL40" s="35">
        <f t="shared" si="9"/>
        <v>0.28480000000000005</v>
      </c>
      <c r="AM40" s="35">
        <f t="shared" si="10"/>
        <v>9.9099999999999966E-2</v>
      </c>
      <c r="AN40" s="35">
        <f t="shared" si="11"/>
        <v>0.24950000000000006</v>
      </c>
      <c r="AO40" s="35">
        <f t="shared" si="12"/>
        <v>0.25939999999999996</v>
      </c>
      <c r="AP40" s="35">
        <f t="shared" si="13"/>
        <v>0.25639999999999996</v>
      </c>
      <c r="AR40" s="35">
        <f t="shared" si="14"/>
        <v>0.25849999999999995</v>
      </c>
      <c r="AS40" s="35">
        <f t="shared" si="15"/>
        <v>0.30389999999999995</v>
      </c>
      <c r="AT40" s="35">
        <f t="shared" si="16"/>
        <v>0.33709999999999996</v>
      </c>
      <c r="AU40" s="35">
        <f t="shared" si="17"/>
        <v>0.31340000000000001</v>
      </c>
      <c r="AW40" s="35">
        <f t="shared" si="18"/>
        <v>0.21179999999999999</v>
      </c>
      <c r="AX40" s="35">
        <f t="shared" si="19"/>
        <v>0.16549999999999998</v>
      </c>
      <c r="AY40" s="35">
        <f t="shared" si="20"/>
        <v>0.54489999999999994</v>
      </c>
      <c r="AZ40" s="35">
        <f t="shared" si="21"/>
        <v>0.37880000000000003</v>
      </c>
      <c r="BA40" s="35">
        <f t="shared" si="22"/>
        <v>0.19469999999999998</v>
      </c>
      <c r="BB40" s="35">
        <f t="shared" si="23"/>
        <v>0.24350000000000005</v>
      </c>
    </row>
    <row r="41" spans="1:54" x14ac:dyDescent="0.25">
      <c r="A41" s="13">
        <v>2005</v>
      </c>
      <c r="B41" s="34">
        <v>0.68469999999999998</v>
      </c>
      <c r="C41" s="34">
        <v>0.82199999999999995</v>
      </c>
      <c r="D41" s="34">
        <v>0.75619999999999998</v>
      </c>
      <c r="E41" s="34">
        <v>0.74419999999999997</v>
      </c>
      <c r="F41" s="34">
        <v>0.60940000000000005</v>
      </c>
      <c r="G41" s="34">
        <v>0.42930000000000001</v>
      </c>
      <c r="H41" s="34">
        <v>0.82189999999999996</v>
      </c>
      <c r="I41" s="34">
        <v>0.88380000000000003</v>
      </c>
      <c r="J41" s="34">
        <v>0.87270000000000003</v>
      </c>
      <c r="K41" s="34">
        <v>0.80979999999999996</v>
      </c>
      <c r="L41" s="34">
        <v>0.81799999999999995</v>
      </c>
      <c r="M41" s="34">
        <v>0.75960000000000005</v>
      </c>
      <c r="N41" s="34">
        <v>0.70599999999999996</v>
      </c>
      <c r="O41" s="34">
        <v>0.74280000000000002</v>
      </c>
      <c r="P41" s="15"/>
      <c r="Q41" s="34">
        <v>0.73850000000000005</v>
      </c>
      <c r="R41" s="34">
        <v>0.67730000000000001</v>
      </c>
      <c r="S41" s="34">
        <v>0.67179999999999995</v>
      </c>
      <c r="T41" s="34">
        <v>0.68410000000000004</v>
      </c>
      <c r="U41" s="15"/>
      <c r="V41" s="34">
        <v>0.79390000000000005</v>
      </c>
      <c r="W41" s="34">
        <v>0.85670000000000002</v>
      </c>
      <c r="X41" s="34">
        <v>0.46879999999999999</v>
      </c>
      <c r="Y41" s="34">
        <v>0.65359999999999996</v>
      </c>
      <c r="Z41" s="34">
        <v>0.80720000000000003</v>
      </c>
      <c r="AA41" s="34">
        <v>0.77010000000000001</v>
      </c>
      <c r="AB41" s="15"/>
      <c r="AC41" s="35">
        <f t="shared" si="0"/>
        <v>0.31530000000000002</v>
      </c>
      <c r="AD41" s="35">
        <f t="shared" si="1"/>
        <v>0.17800000000000005</v>
      </c>
      <c r="AE41" s="35">
        <f t="shared" si="2"/>
        <v>0.24380000000000002</v>
      </c>
      <c r="AF41" s="35">
        <f t="shared" si="3"/>
        <v>0.25580000000000003</v>
      </c>
      <c r="AG41" s="35">
        <f t="shared" si="4"/>
        <v>0.39059999999999995</v>
      </c>
      <c r="AH41" s="35">
        <f t="shared" si="5"/>
        <v>0.57069999999999999</v>
      </c>
      <c r="AI41" s="35">
        <f t="shared" si="6"/>
        <v>0.17810000000000004</v>
      </c>
      <c r="AJ41" s="35">
        <f t="shared" si="7"/>
        <v>0.11619999999999997</v>
      </c>
      <c r="AK41" s="35">
        <f t="shared" si="8"/>
        <v>0.12729999999999997</v>
      </c>
      <c r="AL41" s="35">
        <f t="shared" si="9"/>
        <v>0.19020000000000004</v>
      </c>
      <c r="AM41" s="35">
        <f t="shared" si="10"/>
        <v>0.18200000000000005</v>
      </c>
      <c r="AN41" s="35">
        <f t="shared" si="11"/>
        <v>0.24039999999999995</v>
      </c>
      <c r="AO41" s="35">
        <f t="shared" si="12"/>
        <v>0.29400000000000004</v>
      </c>
      <c r="AP41" s="35">
        <f t="shared" si="13"/>
        <v>0.25719999999999998</v>
      </c>
      <c r="AR41" s="35">
        <f t="shared" si="14"/>
        <v>0.26149999999999995</v>
      </c>
      <c r="AS41" s="35">
        <f t="shared" si="15"/>
        <v>0.32269999999999999</v>
      </c>
      <c r="AT41" s="35">
        <f t="shared" si="16"/>
        <v>0.32820000000000005</v>
      </c>
      <c r="AU41" s="35">
        <f t="shared" si="17"/>
        <v>0.31589999999999996</v>
      </c>
      <c r="AW41" s="35">
        <f t="shared" si="18"/>
        <v>0.20609999999999995</v>
      </c>
      <c r="AX41" s="35">
        <f t="shared" si="19"/>
        <v>0.14329999999999998</v>
      </c>
      <c r="AY41" s="35">
        <f t="shared" si="20"/>
        <v>0.53120000000000001</v>
      </c>
      <c r="AZ41" s="35">
        <f t="shared" si="21"/>
        <v>0.34640000000000004</v>
      </c>
      <c r="BA41" s="35">
        <f t="shared" si="22"/>
        <v>0.19279999999999997</v>
      </c>
      <c r="BB41" s="35">
        <f t="shared" si="23"/>
        <v>0.22989999999999999</v>
      </c>
    </row>
    <row r="42" spans="1:54" x14ac:dyDescent="0.25">
      <c r="A42" s="13">
        <v>2006</v>
      </c>
      <c r="B42" s="34">
        <v>0.70330000000000004</v>
      </c>
      <c r="C42" s="34">
        <v>0.82350000000000001</v>
      </c>
      <c r="D42" s="34">
        <v>0.78249999999999997</v>
      </c>
      <c r="E42" s="34">
        <v>0.69940000000000002</v>
      </c>
      <c r="F42" s="34">
        <v>0.61099999999999999</v>
      </c>
      <c r="G42" s="34">
        <v>0.42620000000000002</v>
      </c>
      <c r="H42" s="34">
        <v>0.84709999999999996</v>
      </c>
      <c r="I42" s="34">
        <v>0.8589</v>
      </c>
      <c r="J42" s="34">
        <v>0.89780000000000004</v>
      </c>
      <c r="K42" s="34">
        <v>0.83550000000000002</v>
      </c>
      <c r="L42" s="34">
        <v>0.81779999999999997</v>
      </c>
      <c r="M42" s="34">
        <v>0.7702</v>
      </c>
      <c r="N42" s="34">
        <v>0.70640000000000003</v>
      </c>
      <c r="O42" s="34">
        <v>0.74890000000000001</v>
      </c>
      <c r="P42" s="15"/>
      <c r="Q42" s="34">
        <v>0.74529999999999996</v>
      </c>
      <c r="R42" s="34">
        <v>0.67479999999999996</v>
      </c>
      <c r="S42" s="34">
        <v>0.68259999999999998</v>
      </c>
      <c r="T42" s="34">
        <v>0.69</v>
      </c>
      <c r="U42" s="15"/>
      <c r="V42" s="34">
        <v>0.76419999999999999</v>
      </c>
      <c r="W42" s="34">
        <v>0.85770000000000002</v>
      </c>
      <c r="X42" s="34">
        <v>0.46210000000000001</v>
      </c>
      <c r="Y42" s="34">
        <v>0.65629999999999999</v>
      </c>
      <c r="Z42" s="34">
        <v>0.78620000000000001</v>
      </c>
      <c r="AA42" s="34">
        <v>0.75290000000000001</v>
      </c>
      <c r="AB42" s="15"/>
      <c r="AC42" s="35">
        <f t="shared" si="0"/>
        <v>0.29669999999999996</v>
      </c>
      <c r="AD42" s="35">
        <f t="shared" si="1"/>
        <v>0.17649999999999999</v>
      </c>
      <c r="AE42" s="35">
        <f t="shared" si="2"/>
        <v>0.21750000000000003</v>
      </c>
      <c r="AF42" s="35">
        <f t="shared" si="3"/>
        <v>0.30059999999999998</v>
      </c>
      <c r="AG42" s="35">
        <f t="shared" si="4"/>
        <v>0.38900000000000001</v>
      </c>
      <c r="AH42" s="35">
        <f t="shared" si="5"/>
        <v>0.57379999999999998</v>
      </c>
      <c r="AI42" s="35">
        <f t="shared" si="6"/>
        <v>0.15290000000000004</v>
      </c>
      <c r="AJ42" s="35">
        <f t="shared" si="7"/>
        <v>0.1411</v>
      </c>
      <c r="AK42" s="35">
        <f t="shared" si="8"/>
        <v>0.10219999999999996</v>
      </c>
      <c r="AL42" s="35">
        <f t="shared" si="9"/>
        <v>0.16449999999999998</v>
      </c>
      <c r="AM42" s="35">
        <f t="shared" si="10"/>
        <v>0.18220000000000003</v>
      </c>
      <c r="AN42" s="35">
        <f t="shared" si="11"/>
        <v>0.2298</v>
      </c>
      <c r="AO42" s="35">
        <f t="shared" si="12"/>
        <v>0.29359999999999997</v>
      </c>
      <c r="AP42" s="35">
        <f t="shared" si="13"/>
        <v>0.25109999999999999</v>
      </c>
      <c r="AR42" s="35">
        <f t="shared" si="14"/>
        <v>0.25470000000000004</v>
      </c>
      <c r="AS42" s="35">
        <f t="shared" si="15"/>
        <v>0.32520000000000004</v>
      </c>
      <c r="AT42" s="35">
        <f t="shared" si="16"/>
        <v>0.31740000000000002</v>
      </c>
      <c r="AU42" s="35">
        <f t="shared" si="17"/>
        <v>0.31000000000000005</v>
      </c>
      <c r="AW42" s="35">
        <f t="shared" si="18"/>
        <v>0.23580000000000001</v>
      </c>
      <c r="AX42" s="35">
        <f t="shared" si="19"/>
        <v>0.14229999999999998</v>
      </c>
      <c r="AY42" s="35">
        <f t="shared" si="20"/>
        <v>0.53790000000000004</v>
      </c>
      <c r="AZ42" s="35">
        <f t="shared" si="21"/>
        <v>0.34370000000000001</v>
      </c>
      <c r="BA42" s="35">
        <f t="shared" si="22"/>
        <v>0.21379999999999999</v>
      </c>
      <c r="BB42" s="35">
        <f t="shared" si="23"/>
        <v>0.24709999999999999</v>
      </c>
    </row>
    <row r="43" spans="1:54" x14ac:dyDescent="0.25">
      <c r="A43" s="13">
        <v>2007</v>
      </c>
      <c r="B43" s="34">
        <v>0.75890000000000002</v>
      </c>
      <c r="C43" s="34">
        <v>0.80179999999999996</v>
      </c>
      <c r="D43" s="34">
        <v>0.79410000000000003</v>
      </c>
      <c r="E43" s="34">
        <v>0.7359</v>
      </c>
      <c r="F43" s="34">
        <v>0.63460000000000005</v>
      </c>
      <c r="G43" s="34">
        <v>0.39500000000000002</v>
      </c>
      <c r="H43" s="34">
        <v>0.86009999999999998</v>
      </c>
      <c r="I43" s="34">
        <v>0.84219999999999995</v>
      </c>
      <c r="J43" s="34">
        <v>0.91080000000000005</v>
      </c>
      <c r="K43" s="34">
        <v>0.80079999999999996</v>
      </c>
      <c r="L43" s="34">
        <v>0.84609999999999996</v>
      </c>
      <c r="M43" s="34">
        <v>0.78269999999999995</v>
      </c>
      <c r="N43" s="34">
        <v>0.7127</v>
      </c>
      <c r="O43" s="34">
        <v>0.76</v>
      </c>
      <c r="P43" s="15"/>
      <c r="Q43" s="34">
        <v>0.74539999999999995</v>
      </c>
      <c r="R43" s="34">
        <v>0.67430000000000001</v>
      </c>
      <c r="S43" s="34">
        <v>0.68799999999999994</v>
      </c>
      <c r="T43" s="34">
        <v>0.6925</v>
      </c>
      <c r="U43" s="15"/>
      <c r="V43" s="34">
        <v>0.73350000000000004</v>
      </c>
      <c r="W43" s="34">
        <v>0.84799999999999998</v>
      </c>
      <c r="X43" s="34">
        <v>0.45610000000000001</v>
      </c>
      <c r="Y43" s="34">
        <v>0.66639999999999999</v>
      </c>
      <c r="Z43" s="34">
        <v>0.77980000000000005</v>
      </c>
      <c r="AA43" s="34">
        <v>0.73470000000000002</v>
      </c>
      <c r="AB43" s="15"/>
      <c r="AC43" s="35">
        <f t="shared" si="0"/>
        <v>0.24109999999999998</v>
      </c>
      <c r="AD43" s="35">
        <f t="shared" si="1"/>
        <v>0.19820000000000004</v>
      </c>
      <c r="AE43" s="35">
        <f t="shared" si="2"/>
        <v>0.20589999999999997</v>
      </c>
      <c r="AF43" s="35">
        <f t="shared" si="3"/>
        <v>0.2641</v>
      </c>
      <c r="AG43" s="35">
        <f t="shared" si="4"/>
        <v>0.36539999999999995</v>
      </c>
      <c r="AH43" s="35">
        <f t="shared" si="5"/>
        <v>0.60499999999999998</v>
      </c>
      <c r="AI43" s="35">
        <f t="shared" si="6"/>
        <v>0.13990000000000002</v>
      </c>
      <c r="AJ43" s="35">
        <f t="shared" si="7"/>
        <v>0.15780000000000005</v>
      </c>
      <c r="AK43" s="35">
        <f t="shared" si="8"/>
        <v>8.9199999999999946E-2</v>
      </c>
      <c r="AL43" s="35">
        <f t="shared" si="9"/>
        <v>0.19920000000000004</v>
      </c>
      <c r="AM43" s="35">
        <f t="shared" si="10"/>
        <v>0.15390000000000004</v>
      </c>
      <c r="AN43" s="35">
        <f t="shared" si="11"/>
        <v>0.21730000000000005</v>
      </c>
      <c r="AO43" s="35">
        <f t="shared" si="12"/>
        <v>0.2873</v>
      </c>
      <c r="AP43" s="35">
        <f t="shared" si="13"/>
        <v>0.24</v>
      </c>
      <c r="AR43" s="35">
        <f t="shared" si="14"/>
        <v>0.25460000000000005</v>
      </c>
      <c r="AS43" s="35">
        <f t="shared" si="15"/>
        <v>0.32569999999999999</v>
      </c>
      <c r="AT43" s="35">
        <f t="shared" si="16"/>
        <v>0.31200000000000006</v>
      </c>
      <c r="AU43" s="35">
        <f t="shared" si="17"/>
        <v>0.3075</v>
      </c>
      <c r="AW43" s="35">
        <f t="shared" si="18"/>
        <v>0.26649999999999996</v>
      </c>
      <c r="AX43" s="35">
        <f t="shared" si="19"/>
        <v>0.15200000000000002</v>
      </c>
      <c r="AY43" s="35">
        <f t="shared" si="20"/>
        <v>0.54390000000000005</v>
      </c>
      <c r="AZ43" s="35">
        <f t="shared" si="21"/>
        <v>0.33360000000000001</v>
      </c>
      <c r="BA43" s="35">
        <f t="shared" si="22"/>
        <v>0.22019999999999995</v>
      </c>
      <c r="BB43" s="35">
        <f t="shared" si="23"/>
        <v>0.26529999999999998</v>
      </c>
    </row>
    <row r="44" spans="1:54" x14ac:dyDescent="0.25">
      <c r="A44" s="13">
        <v>2008</v>
      </c>
      <c r="B44" s="34">
        <v>0.77600000000000002</v>
      </c>
      <c r="C44" s="34">
        <v>0.80979999999999996</v>
      </c>
      <c r="D44" s="34">
        <v>0.79730000000000001</v>
      </c>
      <c r="E44" s="34">
        <v>0.80500000000000005</v>
      </c>
      <c r="F44" s="34">
        <v>0.63080000000000003</v>
      </c>
      <c r="G44" s="34">
        <v>0.38529999999999998</v>
      </c>
      <c r="H44" s="34">
        <v>0.83430000000000004</v>
      </c>
      <c r="I44" s="34">
        <v>0.79949999999999999</v>
      </c>
      <c r="J44" s="34">
        <v>0.86270000000000002</v>
      </c>
      <c r="K44" s="34">
        <v>0.77490000000000003</v>
      </c>
      <c r="L44" s="34">
        <v>0.82140000000000002</v>
      </c>
      <c r="M44" s="34">
        <v>0.83979999999999999</v>
      </c>
      <c r="N44" s="34">
        <v>0.70309999999999995</v>
      </c>
      <c r="O44" s="34">
        <v>0.75339999999999996</v>
      </c>
      <c r="P44" s="15"/>
      <c r="Q44" s="34">
        <v>0.749</v>
      </c>
      <c r="R44" s="34">
        <v>0.67949999999999999</v>
      </c>
      <c r="S44" s="34">
        <v>0.69010000000000005</v>
      </c>
      <c r="T44" s="34">
        <v>0.69630000000000003</v>
      </c>
      <c r="U44" s="15"/>
      <c r="V44" s="34">
        <v>0.74680000000000002</v>
      </c>
      <c r="W44" s="34">
        <v>0.84089999999999998</v>
      </c>
      <c r="X44" s="34">
        <v>0.42630000000000001</v>
      </c>
      <c r="Y44" s="34">
        <v>0.69410000000000005</v>
      </c>
      <c r="Z44" s="34">
        <v>0.79069999999999996</v>
      </c>
      <c r="AA44" s="34">
        <v>0.73880000000000001</v>
      </c>
      <c r="AB44" s="15"/>
      <c r="AC44" s="35">
        <f t="shared" si="0"/>
        <v>0.22399999999999998</v>
      </c>
      <c r="AD44" s="35">
        <f t="shared" si="1"/>
        <v>0.19020000000000004</v>
      </c>
      <c r="AE44" s="35">
        <f t="shared" si="2"/>
        <v>0.20269999999999999</v>
      </c>
      <c r="AF44" s="35">
        <f t="shared" si="3"/>
        <v>0.19499999999999995</v>
      </c>
      <c r="AG44" s="35">
        <f t="shared" si="4"/>
        <v>0.36919999999999997</v>
      </c>
      <c r="AH44" s="35">
        <f t="shared" si="5"/>
        <v>0.61470000000000002</v>
      </c>
      <c r="AI44" s="35">
        <f t="shared" si="6"/>
        <v>0.16569999999999996</v>
      </c>
      <c r="AJ44" s="35">
        <f t="shared" si="7"/>
        <v>0.20050000000000001</v>
      </c>
      <c r="AK44" s="35">
        <f t="shared" si="8"/>
        <v>0.13729999999999998</v>
      </c>
      <c r="AL44" s="35">
        <f t="shared" si="9"/>
        <v>0.22509999999999997</v>
      </c>
      <c r="AM44" s="35">
        <f t="shared" si="10"/>
        <v>0.17859999999999998</v>
      </c>
      <c r="AN44" s="35">
        <f t="shared" si="11"/>
        <v>0.16020000000000001</v>
      </c>
      <c r="AO44" s="35">
        <f t="shared" si="12"/>
        <v>0.29690000000000005</v>
      </c>
      <c r="AP44" s="35">
        <f t="shared" si="13"/>
        <v>0.24660000000000004</v>
      </c>
      <c r="AR44" s="35">
        <f t="shared" si="14"/>
        <v>0.251</v>
      </c>
      <c r="AS44" s="35">
        <f t="shared" si="15"/>
        <v>0.32050000000000001</v>
      </c>
      <c r="AT44" s="35">
        <f t="shared" si="16"/>
        <v>0.30989999999999995</v>
      </c>
      <c r="AU44" s="35">
        <f t="shared" si="17"/>
        <v>0.30369999999999997</v>
      </c>
      <c r="AW44" s="35">
        <f t="shared" si="18"/>
        <v>0.25319999999999998</v>
      </c>
      <c r="AX44" s="35">
        <f t="shared" si="19"/>
        <v>0.15910000000000002</v>
      </c>
      <c r="AY44" s="35">
        <f t="shared" si="20"/>
        <v>0.57369999999999999</v>
      </c>
      <c r="AZ44" s="35">
        <f t="shared" si="21"/>
        <v>0.30589999999999995</v>
      </c>
      <c r="BA44" s="35">
        <f t="shared" si="22"/>
        <v>0.20930000000000004</v>
      </c>
      <c r="BB44" s="35">
        <f t="shared" si="23"/>
        <v>0.26119999999999999</v>
      </c>
    </row>
    <row r="45" spans="1:54" x14ac:dyDescent="0.25">
      <c r="A45" s="13">
        <v>2009</v>
      </c>
      <c r="B45" s="34">
        <v>0.72650000000000003</v>
      </c>
      <c r="C45" s="34">
        <v>0.88819999999999999</v>
      </c>
      <c r="D45" s="34">
        <v>0.84279999999999999</v>
      </c>
      <c r="E45" s="34">
        <v>0.65029999999999999</v>
      </c>
      <c r="F45" s="34">
        <v>0.68330000000000002</v>
      </c>
      <c r="G45" s="34">
        <v>0.36580000000000001</v>
      </c>
      <c r="H45" s="34">
        <v>0.85029999999999994</v>
      </c>
      <c r="I45" s="34">
        <v>0.84519999999999995</v>
      </c>
      <c r="J45" s="34">
        <v>0.81850000000000001</v>
      </c>
      <c r="K45" s="34">
        <v>0.81950000000000001</v>
      </c>
      <c r="L45" s="34">
        <v>0.89359999999999995</v>
      </c>
      <c r="M45" s="34">
        <v>0.86280000000000001</v>
      </c>
      <c r="N45" s="34">
        <v>0.69979999999999998</v>
      </c>
      <c r="O45" s="34">
        <v>0.75090000000000001</v>
      </c>
      <c r="P45" s="15"/>
      <c r="Q45" s="34">
        <v>0.8004</v>
      </c>
      <c r="R45" s="34">
        <v>0.67620000000000002</v>
      </c>
      <c r="S45" s="34">
        <v>0.70179999999999998</v>
      </c>
      <c r="T45" s="34">
        <v>0.70830000000000004</v>
      </c>
      <c r="U45" s="15"/>
      <c r="V45" s="34">
        <v>0.75949999999999995</v>
      </c>
      <c r="W45" s="34">
        <v>0.85189999999999999</v>
      </c>
      <c r="X45" s="34">
        <v>0.47920000000000001</v>
      </c>
      <c r="Y45" s="34">
        <v>0.7238</v>
      </c>
      <c r="Z45" s="34">
        <v>0.80840000000000001</v>
      </c>
      <c r="AA45" s="34">
        <v>0.75790000000000002</v>
      </c>
      <c r="AB45" s="15"/>
      <c r="AC45" s="35">
        <f t="shared" si="0"/>
        <v>0.27349999999999997</v>
      </c>
      <c r="AD45" s="35">
        <f t="shared" si="1"/>
        <v>0.11180000000000001</v>
      </c>
      <c r="AE45" s="35">
        <f t="shared" si="2"/>
        <v>0.15720000000000001</v>
      </c>
      <c r="AF45" s="35">
        <f t="shared" si="3"/>
        <v>0.34970000000000001</v>
      </c>
      <c r="AG45" s="35">
        <f t="shared" si="4"/>
        <v>0.31669999999999998</v>
      </c>
      <c r="AH45" s="35">
        <f t="shared" si="5"/>
        <v>0.63419999999999999</v>
      </c>
      <c r="AI45" s="35">
        <f t="shared" si="6"/>
        <v>0.14970000000000006</v>
      </c>
      <c r="AJ45" s="35">
        <f t="shared" si="7"/>
        <v>0.15480000000000005</v>
      </c>
      <c r="AK45" s="35">
        <f t="shared" si="8"/>
        <v>0.18149999999999999</v>
      </c>
      <c r="AL45" s="35">
        <f t="shared" si="9"/>
        <v>0.18049999999999999</v>
      </c>
      <c r="AM45" s="35">
        <f t="shared" si="10"/>
        <v>0.10640000000000005</v>
      </c>
      <c r="AN45" s="35">
        <f t="shared" si="11"/>
        <v>0.13719999999999999</v>
      </c>
      <c r="AO45" s="35">
        <f t="shared" si="12"/>
        <v>0.30020000000000002</v>
      </c>
      <c r="AP45" s="35">
        <f t="shared" si="13"/>
        <v>0.24909999999999999</v>
      </c>
      <c r="AR45" s="35">
        <f t="shared" si="14"/>
        <v>0.1996</v>
      </c>
      <c r="AS45" s="35">
        <f t="shared" si="15"/>
        <v>0.32379999999999998</v>
      </c>
      <c r="AT45" s="35">
        <f t="shared" si="16"/>
        <v>0.29820000000000002</v>
      </c>
      <c r="AU45" s="35">
        <f t="shared" si="17"/>
        <v>0.29169999999999996</v>
      </c>
      <c r="AW45" s="35">
        <f t="shared" si="18"/>
        <v>0.24050000000000005</v>
      </c>
      <c r="AX45" s="35">
        <f t="shared" si="19"/>
        <v>0.14810000000000001</v>
      </c>
      <c r="AY45" s="35">
        <f t="shared" si="20"/>
        <v>0.52079999999999993</v>
      </c>
      <c r="AZ45" s="35">
        <f t="shared" si="21"/>
        <v>0.2762</v>
      </c>
      <c r="BA45" s="35">
        <f t="shared" si="22"/>
        <v>0.19159999999999999</v>
      </c>
      <c r="BB45" s="35">
        <f t="shared" si="23"/>
        <v>0.24209999999999998</v>
      </c>
    </row>
    <row r="46" spans="1:54" x14ac:dyDescent="0.25">
      <c r="A46" s="13">
        <v>2010</v>
      </c>
      <c r="B46" s="34">
        <v>0.73040000000000005</v>
      </c>
      <c r="C46" s="34">
        <v>0.82730000000000004</v>
      </c>
      <c r="D46" s="34">
        <v>0.84140000000000004</v>
      </c>
      <c r="E46" s="34">
        <v>0.49009999999999998</v>
      </c>
      <c r="F46" s="34">
        <v>0.68300000000000005</v>
      </c>
      <c r="G46" s="34">
        <v>0.3382</v>
      </c>
      <c r="H46" s="34">
        <v>0.84919999999999995</v>
      </c>
      <c r="I46" s="34">
        <v>0.88600000000000001</v>
      </c>
      <c r="J46" s="34">
        <v>0.81510000000000005</v>
      </c>
      <c r="K46" s="34">
        <v>0.83860000000000001</v>
      </c>
      <c r="L46" s="34">
        <v>0.93869999999999998</v>
      </c>
      <c r="M46" s="34">
        <v>0.85670000000000002</v>
      </c>
      <c r="N46" s="34">
        <v>0.67390000000000005</v>
      </c>
      <c r="O46" s="34">
        <v>0.74460000000000004</v>
      </c>
      <c r="P46" s="15"/>
      <c r="Q46" s="34">
        <v>0.79339999999999999</v>
      </c>
      <c r="R46" s="34">
        <v>0.66710000000000003</v>
      </c>
      <c r="S46" s="34">
        <v>0.70499999999999996</v>
      </c>
      <c r="T46" s="34">
        <v>0.70540000000000003</v>
      </c>
      <c r="U46" s="15"/>
      <c r="V46" s="34">
        <v>0.74760000000000004</v>
      </c>
      <c r="W46" s="34">
        <v>0.86360000000000003</v>
      </c>
      <c r="X46" s="34">
        <v>0.54649999999999999</v>
      </c>
      <c r="Y46" s="34">
        <v>0.73640000000000005</v>
      </c>
      <c r="Z46" s="34">
        <v>0.80089999999999995</v>
      </c>
      <c r="AA46" s="34">
        <v>0.76370000000000005</v>
      </c>
      <c r="AB46" s="15"/>
      <c r="AC46" s="35">
        <f t="shared" si="0"/>
        <v>0.26959999999999995</v>
      </c>
      <c r="AD46" s="35">
        <f t="shared" si="1"/>
        <v>0.17269999999999996</v>
      </c>
      <c r="AE46" s="35">
        <f t="shared" si="2"/>
        <v>0.15859999999999996</v>
      </c>
      <c r="AF46" s="35">
        <f t="shared" si="3"/>
        <v>0.50990000000000002</v>
      </c>
      <c r="AG46" s="35">
        <f t="shared" si="4"/>
        <v>0.31699999999999995</v>
      </c>
      <c r="AH46" s="35">
        <f t="shared" si="5"/>
        <v>0.66179999999999994</v>
      </c>
      <c r="AI46" s="35">
        <f t="shared" si="6"/>
        <v>0.15080000000000005</v>
      </c>
      <c r="AJ46" s="35">
        <f t="shared" si="7"/>
        <v>0.11399999999999999</v>
      </c>
      <c r="AK46" s="35">
        <f t="shared" si="8"/>
        <v>0.18489999999999995</v>
      </c>
      <c r="AL46" s="35">
        <f t="shared" si="9"/>
        <v>0.16139999999999999</v>
      </c>
      <c r="AM46" s="35">
        <f t="shared" si="10"/>
        <v>6.1300000000000021E-2</v>
      </c>
      <c r="AN46" s="35">
        <f t="shared" si="11"/>
        <v>0.14329999999999998</v>
      </c>
      <c r="AO46" s="35">
        <f t="shared" si="12"/>
        <v>0.32609999999999995</v>
      </c>
      <c r="AP46" s="35">
        <f t="shared" si="13"/>
        <v>0.25539999999999996</v>
      </c>
      <c r="AR46" s="35">
        <f t="shared" si="14"/>
        <v>0.20660000000000001</v>
      </c>
      <c r="AS46" s="35">
        <f t="shared" si="15"/>
        <v>0.33289999999999997</v>
      </c>
      <c r="AT46" s="35">
        <f t="shared" si="16"/>
        <v>0.29500000000000004</v>
      </c>
      <c r="AU46" s="35">
        <f t="shared" si="17"/>
        <v>0.29459999999999997</v>
      </c>
      <c r="AW46" s="35">
        <f t="shared" si="18"/>
        <v>0.25239999999999996</v>
      </c>
      <c r="AX46" s="35">
        <f t="shared" si="19"/>
        <v>0.13639999999999997</v>
      </c>
      <c r="AY46" s="35">
        <f t="shared" si="20"/>
        <v>0.45350000000000001</v>
      </c>
      <c r="AZ46" s="35">
        <f t="shared" si="21"/>
        <v>0.26359999999999995</v>
      </c>
      <c r="BA46" s="35">
        <f t="shared" si="22"/>
        <v>0.19910000000000005</v>
      </c>
      <c r="BB46" s="35">
        <f t="shared" si="23"/>
        <v>0.23629999999999995</v>
      </c>
    </row>
    <row r="47" spans="1:54" x14ac:dyDescent="0.25">
      <c r="A47" s="13">
        <v>2011</v>
      </c>
      <c r="B47" s="34">
        <v>0.77939999999999998</v>
      </c>
      <c r="C47" s="34">
        <v>0.69630000000000003</v>
      </c>
      <c r="D47" s="34">
        <v>0.79590000000000005</v>
      </c>
      <c r="E47" s="34">
        <v>0.56830000000000003</v>
      </c>
      <c r="F47" s="34">
        <v>0.69130000000000003</v>
      </c>
      <c r="G47" s="34">
        <v>0.3392</v>
      </c>
      <c r="H47" s="34">
        <v>0.8095</v>
      </c>
      <c r="I47" s="34">
        <v>0.84209999999999996</v>
      </c>
      <c r="J47" s="34">
        <v>0.83699999999999997</v>
      </c>
      <c r="K47" s="34">
        <v>0.7752</v>
      </c>
      <c r="L47" s="34">
        <v>0.8498</v>
      </c>
      <c r="M47" s="34">
        <v>0.81850000000000001</v>
      </c>
      <c r="N47" s="34">
        <v>0.66449999999999998</v>
      </c>
      <c r="O47" s="34">
        <v>0.73309999999999997</v>
      </c>
      <c r="P47" s="15"/>
      <c r="Q47" s="34">
        <v>0.72850000000000004</v>
      </c>
      <c r="R47" s="34">
        <v>0.68300000000000005</v>
      </c>
      <c r="S47" s="34">
        <v>0.72119999999999995</v>
      </c>
      <c r="T47" s="34">
        <v>0.70930000000000004</v>
      </c>
      <c r="U47" s="15"/>
      <c r="V47" s="34">
        <v>0.74790000000000001</v>
      </c>
      <c r="W47" s="34">
        <v>0.86529999999999996</v>
      </c>
      <c r="X47" s="34">
        <v>0.51080000000000003</v>
      </c>
      <c r="Y47" s="34">
        <v>0.70269999999999999</v>
      </c>
      <c r="Z47" s="34">
        <v>0.77590000000000003</v>
      </c>
      <c r="AA47" s="34">
        <v>0.75529999999999997</v>
      </c>
      <c r="AB47" s="15"/>
      <c r="AC47" s="35">
        <f t="shared" si="0"/>
        <v>0.22060000000000002</v>
      </c>
      <c r="AD47" s="35">
        <f t="shared" si="1"/>
        <v>0.30369999999999997</v>
      </c>
      <c r="AE47" s="35">
        <f t="shared" si="2"/>
        <v>0.20409999999999995</v>
      </c>
      <c r="AF47" s="35">
        <f t="shared" si="3"/>
        <v>0.43169999999999997</v>
      </c>
      <c r="AG47" s="35">
        <f t="shared" si="4"/>
        <v>0.30869999999999997</v>
      </c>
      <c r="AH47" s="35">
        <f t="shared" si="5"/>
        <v>0.66080000000000005</v>
      </c>
      <c r="AI47" s="35">
        <f t="shared" si="6"/>
        <v>0.1905</v>
      </c>
      <c r="AJ47" s="35">
        <f t="shared" si="7"/>
        <v>0.15790000000000004</v>
      </c>
      <c r="AK47" s="35">
        <f t="shared" si="8"/>
        <v>0.16300000000000003</v>
      </c>
      <c r="AL47" s="35">
        <f t="shared" si="9"/>
        <v>0.2248</v>
      </c>
      <c r="AM47" s="35">
        <f t="shared" si="10"/>
        <v>0.1502</v>
      </c>
      <c r="AN47" s="35">
        <f t="shared" si="11"/>
        <v>0.18149999999999999</v>
      </c>
      <c r="AO47" s="35">
        <f t="shared" si="12"/>
        <v>0.33550000000000002</v>
      </c>
      <c r="AP47" s="35">
        <f t="shared" si="13"/>
        <v>0.26690000000000003</v>
      </c>
      <c r="AR47" s="35">
        <f t="shared" si="14"/>
        <v>0.27149999999999996</v>
      </c>
      <c r="AS47" s="35">
        <f t="shared" si="15"/>
        <v>0.31699999999999995</v>
      </c>
      <c r="AT47" s="35">
        <f t="shared" si="16"/>
        <v>0.27880000000000005</v>
      </c>
      <c r="AU47" s="35">
        <f t="shared" si="17"/>
        <v>0.29069999999999996</v>
      </c>
      <c r="AW47" s="35">
        <f t="shared" si="18"/>
        <v>0.25209999999999999</v>
      </c>
      <c r="AX47" s="35">
        <f t="shared" si="19"/>
        <v>0.13470000000000004</v>
      </c>
      <c r="AY47" s="35">
        <f t="shared" si="20"/>
        <v>0.48919999999999997</v>
      </c>
      <c r="AZ47" s="35">
        <f t="shared" si="21"/>
        <v>0.29730000000000001</v>
      </c>
      <c r="BA47" s="35">
        <f t="shared" si="22"/>
        <v>0.22409999999999997</v>
      </c>
      <c r="BB47" s="35">
        <f t="shared" si="23"/>
        <v>0.24470000000000003</v>
      </c>
    </row>
    <row r="48" spans="1:54" x14ac:dyDescent="0.25">
      <c r="A48" s="13">
        <v>2012</v>
      </c>
      <c r="B48" s="34">
        <v>0.75839999999999996</v>
      </c>
      <c r="C48" s="34">
        <v>0.6976</v>
      </c>
      <c r="D48" s="34">
        <v>0.78220000000000001</v>
      </c>
      <c r="E48" s="34">
        <v>0.60629999999999995</v>
      </c>
      <c r="F48" s="34">
        <v>0.73409999999999997</v>
      </c>
      <c r="G48" s="34">
        <v>0.35599999999999998</v>
      </c>
      <c r="H48" s="34">
        <v>0.78969999999999996</v>
      </c>
      <c r="I48" s="34">
        <v>0.80230000000000001</v>
      </c>
      <c r="J48" s="34">
        <v>0.83409999999999995</v>
      </c>
      <c r="K48" s="34">
        <v>0.78349999999999997</v>
      </c>
      <c r="L48" s="34">
        <v>0.82840000000000003</v>
      </c>
      <c r="M48" s="34">
        <v>0.7843</v>
      </c>
      <c r="N48" s="34">
        <v>0.67830000000000001</v>
      </c>
      <c r="O48" s="34">
        <v>0.72870000000000001</v>
      </c>
      <c r="P48" s="15"/>
      <c r="Q48" s="34">
        <v>0.74490000000000001</v>
      </c>
      <c r="R48" s="34">
        <v>0.72089999999999999</v>
      </c>
      <c r="S48" s="34">
        <v>0.73440000000000005</v>
      </c>
      <c r="T48" s="34">
        <v>0.73160000000000003</v>
      </c>
      <c r="U48" s="15"/>
      <c r="V48" s="34">
        <v>0.76219999999999999</v>
      </c>
      <c r="W48" s="34">
        <v>0.84560000000000002</v>
      </c>
      <c r="X48" s="34">
        <v>0.47049999999999997</v>
      </c>
      <c r="Y48" s="34">
        <v>0.68679999999999997</v>
      </c>
      <c r="Z48" s="34">
        <v>0.76280000000000003</v>
      </c>
      <c r="AA48" s="34">
        <v>0.75249999999999995</v>
      </c>
      <c r="AB48" s="15"/>
      <c r="AC48" s="35">
        <f t="shared" si="0"/>
        <v>0.24160000000000004</v>
      </c>
      <c r="AD48" s="35">
        <f t="shared" si="1"/>
        <v>0.3024</v>
      </c>
      <c r="AE48" s="35">
        <f t="shared" si="2"/>
        <v>0.21779999999999999</v>
      </c>
      <c r="AF48" s="35">
        <f t="shared" si="3"/>
        <v>0.39370000000000005</v>
      </c>
      <c r="AG48" s="35">
        <f t="shared" si="4"/>
        <v>0.26590000000000003</v>
      </c>
      <c r="AH48" s="35">
        <f t="shared" si="5"/>
        <v>0.64400000000000002</v>
      </c>
      <c r="AI48" s="35">
        <f t="shared" si="6"/>
        <v>0.21030000000000004</v>
      </c>
      <c r="AJ48" s="35">
        <f t="shared" si="7"/>
        <v>0.19769999999999999</v>
      </c>
      <c r="AK48" s="35">
        <f t="shared" si="8"/>
        <v>0.16590000000000005</v>
      </c>
      <c r="AL48" s="35">
        <f t="shared" si="9"/>
        <v>0.21650000000000003</v>
      </c>
      <c r="AM48" s="35">
        <f t="shared" si="10"/>
        <v>0.17159999999999997</v>
      </c>
      <c r="AN48" s="35">
        <f t="shared" si="11"/>
        <v>0.2157</v>
      </c>
      <c r="AO48" s="35">
        <f t="shared" si="12"/>
        <v>0.32169999999999999</v>
      </c>
      <c r="AP48" s="35">
        <f t="shared" si="13"/>
        <v>0.27129999999999999</v>
      </c>
      <c r="AR48" s="35">
        <f t="shared" si="14"/>
        <v>0.25509999999999999</v>
      </c>
      <c r="AS48" s="35">
        <f t="shared" si="15"/>
        <v>0.27910000000000001</v>
      </c>
      <c r="AT48" s="35">
        <f t="shared" si="16"/>
        <v>0.26559999999999995</v>
      </c>
      <c r="AU48" s="35">
        <f t="shared" si="17"/>
        <v>0.26839999999999997</v>
      </c>
      <c r="AW48" s="35">
        <f t="shared" si="18"/>
        <v>0.23780000000000001</v>
      </c>
      <c r="AX48" s="35">
        <f t="shared" si="19"/>
        <v>0.15439999999999998</v>
      </c>
      <c r="AY48" s="35">
        <f t="shared" si="20"/>
        <v>0.52950000000000008</v>
      </c>
      <c r="AZ48" s="35">
        <f t="shared" si="21"/>
        <v>0.31320000000000003</v>
      </c>
      <c r="BA48" s="35">
        <f t="shared" si="22"/>
        <v>0.23719999999999997</v>
      </c>
      <c r="BB48" s="35">
        <f t="shared" si="23"/>
        <v>0.24750000000000005</v>
      </c>
    </row>
    <row r="49" spans="1:54" x14ac:dyDescent="0.25">
      <c r="A49" s="13">
        <v>2013</v>
      </c>
      <c r="B49" s="34">
        <v>0.72099999999999997</v>
      </c>
      <c r="C49" s="34">
        <v>0.67649999999999999</v>
      </c>
      <c r="D49" s="34">
        <v>0.76659999999999995</v>
      </c>
      <c r="E49" s="34">
        <v>0.78890000000000005</v>
      </c>
      <c r="F49" s="34">
        <v>0.71430000000000005</v>
      </c>
      <c r="G49" s="34">
        <v>0.37130000000000002</v>
      </c>
      <c r="H49" s="34">
        <v>0.77800000000000002</v>
      </c>
      <c r="I49" s="34">
        <v>0.77939999999999998</v>
      </c>
      <c r="J49" s="34">
        <v>0.82850000000000001</v>
      </c>
      <c r="K49" s="34">
        <v>0.80449999999999999</v>
      </c>
      <c r="L49" s="34">
        <v>0.83679999999999999</v>
      </c>
      <c r="M49" s="34">
        <v>0.76349999999999996</v>
      </c>
      <c r="N49" s="34">
        <v>0.67820000000000003</v>
      </c>
      <c r="O49" s="34">
        <v>0.72219999999999995</v>
      </c>
      <c r="P49" s="15"/>
      <c r="Q49" s="34">
        <v>0.77759999999999996</v>
      </c>
      <c r="R49" s="34">
        <v>0.76149999999999995</v>
      </c>
      <c r="S49" s="34">
        <v>0.73119999999999996</v>
      </c>
      <c r="T49" s="34">
        <v>0.74880000000000002</v>
      </c>
      <c r="U49" s="15"/>
      <c r="V49" s="34">
        <v>0.76219999999999999</v>
      </c>
      <c r="W49" s="34">
        <v>0.80940000000000001</v>
      </c>
      <c r="X49" s="34">
        <v>0.47289999999999999</v>
      </c>
      <c r="Y49" s="34">
        <v>0.66359999999999997</v>
      </c>
      <c r="Z49" s="34">
        <v>0.745</v>
      </c>
      <c r="AA49" s="34">
        <v>0.74209999999999998</v>
      </c>
      <c r="AB49" s="15"/>
      <c r="AC49" s="35">
        <f t="shared" si="0"/>
        <v>0.27900000000000003</v>
      </c>
      <c r="AD49" s="35">
        <f t="shared" si="1"/>
        <v>0.32350000000000001</v>
      </c>
      <c r="AE49" s="35">
        <f t="shared" si="2"/>
        <v>0.23340000000000005</v>
      </c>
      <c r="AF49" s="35">
        <f t="shared" si="3"/>
        <v>0.21109999999999995</v>
      </c>
      <c r="AG49" s="35">
        <f t="shared" si="4"/>
        <v>0.28569999999999995</v>
      </c>
      <c r="AH49" s="35">
        <f t="shared" si="5"/>
        <v>0.62870000000000004</v>
      </c>
      <c r="AI49" s="35">
        <f t="shared" si="6"/>
        <v>0.22199999999999998</v>
      </c>
      <c r="AJ49" s="35">
        <f t="shared" si="7"/>
        <v>0.22060000000000002</v>
      </c>
      <c r="AK49" s="35">
        <f t="shared" si="8"/>
        <v>0.17149999999999999</v>
      </c>
      <c r="AL49" s="35">
        <f t="shared" si="9"/>
        <v>0.19550000000000001</v>
      </c>
      <c r="AM49" s="35">
        <f t="shared" si="10"/>
        <v>0.16320000000000001</v>
      </c>
      <c r="AN49" s="35">
        <f t="shared" si="11"/>
        <v>0.23650000000000004</v>
      </c>
      <c r="AO49" s="35">
        <f t="shared" si="12"/>
        <v>0.32179999999999997</v>
      </c>
      <c r="AP49" s="35">
        <f t="shared" si="13"/>
        <v>0.27780000000000005</v>
      </c>
      <c r="AR49" s="35">
        <f t="shared" si="14"/>
        <v>0.22240000000000004</v>
      </c>
      <c r="AS49" s="35">
        <f t="shared" si="15"/>
        <v>0.23850000000000005</v>
      </c>
      <c r="AT49" s="35">
        <f t="shared" si="16"/>
        <v>0.26880000000000004</v>
      </c>
      <c r="AU49" s="35">
        <f t="shared" si="17"/>
        <v>0.25119999999999998</v>
      </c>
      <c r="AW49" s="35">
        <f t="shared" si="18"/>
        <v>0.23780000000000001</v>
      </c>
      <c r="AX49" s="35">
        <f t="shared" si="19"/>
        <v>0.19059999999999999</v>
      </c>
      <c r="AY49" s="35">
        <f t="shared" si="20"/>
        <v>0.52710000000000001</v>
      </c>
      <c r="AZ49" s="35">
        <f t="shared" si="21"/>
        <v>0.33640000000000003</v>
      </c>
      <c r="BA49" s="35">
        <f t="shared" si="22"/>
        <v>0.255</v>
      </c>
      <c r="BB49" s="35">
        <f t="shared" si="23"/>
        <v>0.25790000000000002</v>
      </c>
    </row>
    <row r="50" spans="1:54" x14ac:dyDescent="0.25">
      <c r="A50" s="13">
        <v>2014</v>
      </c>
      <c r="B50" s="34">
        <v>0.69140000000000001</v>
      </c>
      <c r="C50" s="34">
        <v>0.63900000000000001</v>
      </c>
      <c r="D50" s="34">
        <v>0.75329999999999997</v>
      </c>
      <c r="E50" s="34">
        <v>0.93989999999999996</v>
      </c>
      <c r="F50" s="34">
        <v>0.67800000000000005</v>
      </c>
      <c r="G50" s="34">
        <v>0.37690000000000001</v>
      </c>
      <c r="H50" s="34">
        <v>0.76880000000000004</v>
      </c>
      <c r="I50" s="34">
        <v>0.76939999999999997</v>
      </c>
      <c r="J50" s="34">
        <v>0.83850000000000002</v>
      </c>
      <c r="K50" s="34">
        <v>0.81540000000000001</v>
      </c>
      <c r="L50" s="34">
        <v>0.81399999999999995</v>
      </c>
      <c r="M50" s="34">
        <v>0.7036</v>
      </c>
      <c r="N50" s="34">
        <v>0.65139999999999998</v>
      </c>
      <c r="O50" s="34">
        <v>0.70469999999999999</v>
      </c>
      <c r="P50" s="15"/>
      <c r="Q50" s="34">
        <v>0.77100000000000002</v>
      </c>
      <c r="R50" s="34">
        <v>0.76659999999999995</v>
      </c>
      <c r="S50" s="34">
        <v>0.72809999999999997</v>
      </c>
      <c r="T50" s="34">
        <v>0.74780000000000002</v>
      </c>
      <c r="U50" s="15"/>
      <c r="V50" s="34">
        <v>0.74580000000000002</v>
      </c>
      <c r="W50" s="34">
        <v>0.79620000000000002</v>
      </c>
      <c r="X50" s="34">
        <v>0.47289999999999999</v>
      </c>
      <c r="Y50" s="34">
        <v>0.64080000000000004</v>
      </c>
      <c r="Z50" s="34">
        <v>0.72709999999999997</v>
      </c>
      <c r="AA50" s="34">
        <v>0.72689999999999999</v>
      </c>
      <c r="AB50" s="15"/>
      <c r="AC50" s="35">
        <f t="shared" si="0"/>
        <v>0.30859999999999999</v>
      </c>
      <c r="AD50" s="35">
        <f t="shared" si="1"/>
        <v>0.36099999999999999</v>
      </c>
      <c r="AE50" s="35">
        <f t="shared" si="2"/>
        <v>0.24670000000000003</v>
      </c>
      <c r="AF50" s="35">
        <f t="shared" si="3"/>
        <v>6.0100000000000042E-2</v>
      </c>
      <c r="AG50" s="35">
        <f t="shared" si="4"/>
        <v>0.32199999999999995</v>
      </c>
      <c r="AH50" s="35">
        <f t="shared" si="5"/>
        <v>0.62309999999999999</v>
      </c>
      <c r="AI50" s="35">
        <f t="shared" si="6"/>
        <v>0.23119999999999996</v>
      </c>
      <c r="AJ50" s="35">
        <f t="shared" si="7"/>
        <v>0.23060000000000003</v>
      </c>
      <c r="AK50" s="35">
        <f t="shared" si="8"/>
        <v>0.16149999999999998</v>
      </c>
      <c r="AL50" s="35">
        <f t="shared" si="9"/>
        <v>0.18459999999999999</v>
      </c>
      <c r="AM50" s="35">
        <f t="shared" si="10"/>
        <v>0.18600000000000005</v>
      </c>
      <c r="AN50" s="35">
        <f t="shared" si="11"/>
        <v>0.2964</v>
      </c>
      <c r="AO50" s="35">
        <f t="shared" si="12"/>
        <v>0.34860000000000002</v>
      </c>
      <c r="AP50" s="35">
        <f t="shared" si="13"/>
        <v>0.29530000000000001</v>
      </c>
      <c r="AR50" s="35">
        <f t="shared" si="14"/>
        <v>0.22899999999999998</v>
      </c>
      <c r="AS50" s="35">
        <f t="shared" si="15"/>
        <v>0.23340000000000005</v>
      </c>
      <c r="AT50" s="35">
        <f t="shared" si="16"/>
        <v>0.27190000000000003</v>
      </c>
      <c r="AU50" s="35">
        <f t="shared" si="17"/>
        <v>0.25219999999999998</v>
      </c>
      <c r="AW50" s="35">
        <f t="shared" si="18"/>
        <v>0.25419999999999998</v>
      </c>
      <c r="AX50" s="35">
        <f t="shared" si="19"/>
        <v>0.20379999999999998</v>
      </c>
      <c r="AY50" s="35">
        <f t="shared" si="20"/>
        <v>0.52710000000000001</v>
      </c>
      <c r="AZ50" s="35">
        <f t="shared" si="21"/>
        <v>0.35919999999999996</v>
      </c>
      <c r="BA50" s="35">
        <f t="shared" si="22"/>
        <v>0.27290000000000003</v>
      </c>
      <c r="BB50" s="35">
        <f t="shared" si="23"/>
        <v>0.27310000000000001</v>
      </c>
    </row>
    <row r="51" spans="1:54" x14ac:dyDescent="0.25">
      <c r="A51" s="13">
        <v>2015</v>
      </c>
      <c r="B51" s="34">
        <v>0.68379999999999996</v>
      </c>
      <c r="C51" s="34">
        <v>0.66059999999999997</v>
      </c>
      <c r="D51" s="34">
        <v>0.751</v>
      </c>
      <c r="E51" s="34">
        <v>0.85650000000000004</v>
      </c>
      <c r="F51" s="34">
        <v>0.58450000000000002</v>
      </c>
      <c r="G51" s="34">
        <v>0.3705</v>
      </c>
      <c r="H51" s="34">
        <v>0.74870000000000003</v>
      </c>
      <c r="I51" s="34">
        <v>0.74650000000000005</v>
      </c>
      <c r="J51" s="34">
        <v>0.83750000000000002</v>
      </c>
      <c r="K51" s="34">
        <v>0.77959999999999996</v>
      </c>
      <c r="L51" s="34">
        <v>0.79179999999999995</v>
      </c>
      <c r="M51" s="34">
        <v>0.67310000000000003</v>
      </c>
      <c r="N51" s="34">
        <v>0.62539999999999996</v>
      </c>
      <c r="O51" s="34">
        <v>0.68340000000000001</v>
      </c>
      <c r="P51" s="15"/>
      <c r="Q51" s="34">
        <v>0.75460000000000005</v>
      </c>
      <c r="R51" s="34">
        <v>0.74960000000000004</v>
      </c>
      <c r="S51" s="34">
        <v>0.72499999999999998</v>
      </c>
      <c r="T51" s="34">
        <v>0.73799999999999999</v>
      </c>
      <c r="U51" s="15"/>
      <c r="V51" s="34">
        <v>0.74129999999999996</v>
      </c>
      <c r="W51" s="34">
        <v>0.79810000000000003</v>
      </c>
      <c r="X51" s="34">
        <v>0.45200000000000001</v>
      </c>
      <c r="Y51" s="34">
        <v>0.60960000000000003</v>
      </c>
      <c r="Z51" s="34">
        <v>0.71640000000000004</v>
      </c>
      <c r="AA51" s="34">
        <v>0.71870000000000001</v>
      </c>
      <c r="AB51" s="15"/>
      <c r="AC51" s="35">
        <f t="shared" si="0"/>
        <v>0.31620000000000004</v>
      </c>
      <c r="AD51" s="35">
        <f t="shared" si="1"/>
        <v>0.33940000000000003</v>
      </c>
      <c r="AE51" s="35">
        <f t="shared" si="2"/>
        <v>0.249</v>
      </c>
      <c r="AF51" s="35">
        <f t="shared" si="3"/>
        <v>0.14349999999999996</v>
      </c>
      <c r="AG51" s="35">
        <f t="shared" si="4"/>
        <v>0.41549999999999998</v>
      </c>
      <c r="AH51" s="35">
        <f t="shared" si="5"/>
        <v>0.62949999999999995</v>
      </c>
      <c r="AI51" s="35">
        <f t="shared" si="6"/>
        <v>0.25129999999999997</v>
      </c>
      <c r="AJ51" s="35">
        <f t="shared" si="7"/>
        <v>0.25349999999999995</v>
      </c>
      <c r="AK51" s="35">
        <f t="shared" si="8"/>
        <v>0.16249999999999998</v>
      </c>
      <c r="AL51" s="35">
        <f t="shared" si="9"/>
        <v>0.22040000000000004</v>
      </c>
      <c r="AM51" s="35">
        <f t="shared" si="10"/>
        <v>0.20820000000000005</v>
      </c>
      <c r="AN51" s="35">
        <f t="shared" si="11"/>
        <v>0.32689999999999997</v>
      </c>
      <c r="AO51" s="35">
        <f t="shared" si="12"/>
        <v>0.37460000000000004</v>
      </c>
      <c r="AP51" s="35">
        <f t="shared" si="13"/>
        <v>0.31659999999999999</v>
      </c>
      <c r="AR51" s="35">
        <f t="shared" si="14"/>
        <v>0.24539999999999995</v>
      </c>
      <c r="AS51" s="35">
        <f t="shared" si="15"/>
        <v>0.25039999999999996</v>
      </c>
      <c r="AT51" s="35">
        <f t="shared" si="16"/>
        <v>0.27500000000000002</v>
      </c>
      <c r="AU51" s="35">
        <f t="shared" si="17"/>
        <v>0.26200000000000001</v>
      </c>
      <c r="AW51" s="35">
        <f t="shared" si="18"/>
        <v>0.25870000000000004</v>
      </c>
      <c r="AX51" s="35">
        <f t="shared" si="19"/>
        <v>0.20189999999999997</v>
      </c>
      <c r="AY51" s="35">
        <f t="shared" si="20"/>
        <v>0.54800000000000004</v>
      </c>
      <c r="AZ51" s="35">
        <f t="shared" si="21"/>
        <v>0.39039999999999997</v>
      </c>
      <c r="BA51" s="35">
        <f t="shared" si="22"/>
        <v>0.28359999999999996</v>
      </c>
      <c r="BB51" s="35">
        <f t="shared" si="23"/>
        <v>0.28129999999999999</v>
      </c>
    </row>
    <row r="52" spans="1:54" x14ac:dyDescent="0.25">
      <c r="A52" s="13">
        <v>2016</v>
      </c>
      <c r="B52" s="34">
        <v>0.68779999999999997</v>
      </c>
      <c r="C52" s="34">
        <v>0.62250000000000005</v>
      </c>
      <c r="D52" s="34">
        <v>0.72299999999999998</v>
      </c>
      <c r="E52" s="34">
        <v>0.82150000000000001</v>
      </c>
      <c r="F52" s="34">
        <v>0.53059999999999996</v>
      </c>
      <c r="G52" s="34">
        <v>0.36480000000000001</v>
      </c>
      <c r="H52" s="34">
        <v>0.73089999999999999</v>
      </c>
      <c r="I52" s="34">
        <v>0.73699999999999999</v>
      </c>
      <c r="J52" s="34">
        <v>0.8327</v>
      </c>
      <c r="K52" s="34">
        <v>0.72299999999999998</v>
      </c>
      <c r="L52" s="34">
        <v>0.81189999999999996</v>
      </c>
      <c r="M52" s="34">
        <v>0.65680000000000005</v>
      </c>
      <c r="N52" s="34">
        <v>0.63580000000000003</v>
      </c>
      <c r="O52" s="34">
        <v>0.67020000000000002</v>
      </c>
      <c r="P52" s="15"/>
      <c r="Q52" s="34">
        <v>0.73750000000000004</v>
      </c>
      <c r="R52" s="34">
        <v>0.73850000000000005</v>
      </c>
      <c r="S52" s="34">
        <v>0.73660000000000003</v>
      </c>
      <c r="T52" s="34">
        <v>0.73719999999999997</v>
      </c>
      <c r="U52" s="15"/>
      <c r="V52" s="34">
        <v>0.76329999999999998</v>
      </c>
      <c r="W52" s="34">
        <v>0.81510000000000005</v>
      </c>
      <c r="X52" s="34">
        <v>0.44469999999999998</v>
      </c>
      <c r="Y52" s="34">
        <v>0.57530000000000003</v>
      </c>
      <c r="Z52" s="34">
        <v>0.70469999999999999</v>
      </c>
      <c r="AA52" s="34">
        <v>0.72750000000000004</v>
      </c>
      <c r="AB52" s="15"/>
      <c r="AC52" s="35">
        <f t="shared" si="0"/>
        <v>0.31220000000000003</v>
      </c>
      <c r="AD52" s="35">
        <f t="shared" si="1"/>
        <v>0.37749999999999995</v>
      </c>
      <c r="AE52" s="35">
        <f t="shared" si="2"/>
        <v>0.27700000000000002</v>
      </c>
      <c r="AF52" s="35">
        <f t="shared" si="3"/>
        <v>0.17849999999999999</v>
      </c>
      <c r="AG52" s="35">
        <f t="shared" si="4"/>
        <v>0.46940000000000004</v>
      </c>
      <c r="AH52" s="35">
        <f t="shared" si="5"/>
        <v>0.63519999999999999</v>
      </c>
      <c r="AI52" s="35">
        <f t="shared" si="6"/>
        <v>0.26910000000000001</v>
      </c>
      <c r="AJ52" s="35">
        <f t="shared" si="7"/>
        <v>0.26300000000000001</v>
      </c>
      <c r="AK52" s="35">
        <f t="shared" si="8"/>
        <v>0.1673</v>
      </c>
      <c r="AL52" s="35">
        <f t="shared" si="9"/>
        <v>0.27700000000000002</v>
      </c>
      <c r="AM52" s="35">
        <f t="shared" si="10"/>
        <v>0.18810000000000004</v>
      </c>
      <c r="AN52" s="35">
        <f t="shared" si="11"/>
        <v>0.34319999999999995</v>
      </c>
      <c r="AO52" s="35">
        <f t="shared" si="12"/>
        <v>0.36419999999999997</v>
      </c>
      <c r="AP52" s="35">
        <f t="shared" si="13"/>
        <v>0.32979999999999998</v>
      </c>
      <c r="AR52" s="35">
        <f t="shared" si="14"/>
        <v>0.26249999999999996</v>
      </c>
      <c r="AS52" s="35">
        <f t="shared" si="15"/>
        <v>0.26149999999999995</v>
      </c>
      <c r="AT52" s="35">
        <f t="shared" si="16"/>
        <v>0.26339999999999997</v>
      </c>
      <c r="AU52" s="35">
        <f t="shared" si="17"/>
        <v>0.26280000000000003</v>
      </c>
      <c r="AW52" s="35">
        <f t="shared" si="18"/>
        <v>0.23670000000000002</v>
      </c>
      <c r="AX52" s="35">
        <f t="shared" si="19"/>
        <v>0.18489999999999995</v>
      </c>
      <c r="AY52" s="35">
        <f t="shared" si="20"/>
        <v>0.55530000000000002</v>
      </c>
      <c r="AZ52" s="35">
        <f t="shared" si="21"/>
        <v>0.42469999999999997</v>
      </c>
      <c r="BA52" s="35">
        <f t="shared" si="22"/>
        <v>0.29530000000000001</v>
      </c>
      <c r="BB52" s="35">
        <f t="shared" si="23"/>
        <v>0.27249999999999996</v>
      </c>
    </row>
    <row r="53" spans="1:54" x14ac:dyDescent="0.25">
      <c r="A53" s="13">
        <v>2017</v>
      </c>
      <c r="B53" s="34">
        <v>0.6825</v>
      </c>
      <c r="C53" s="34">
        <v>0.56100000000000005</v>
      </c>
      <c r="D53" s="34">
        <v>0.68859999999999999</v>
      </c>
      <c r="E53" s="34">
        <v>0.85109999999999997</v>
      </c>
      <c r="F53" s="34">
        <v>0.54239999999999999</v>
      </c>
      <c r="G53" s="34">
        <v>0.36259999999999998</v>
      </c>
      <c r="H53" s="34">
        <v>0.73509999999999998</v>
      </c>
      <c r="I53" s="34">
        <v>0.74650000000000005</v>
      </c>
      <c r="J53" s="34">
        <v>0.81710000000000005</v>
      </c>
      <c r="K53" s="34">
        <v>0.70540000000000003</v>
      </c>
      <c r="L53" s="34">
        <v>0.83450000000000002</v>
      </c>
      <c r="M53" s="34">
        <v>0.65</v>
      </c>
      <c r="N53" s="34">
        <v>0.64190000000000003</v>
      </c>
      <c r="O53" s="34">
        <v>0.66639999999999999</v>
      </c>
      <c r="P53" s="15"/>
      <c r="Q53" s="34">
        <v>0.7329</v>
      </c>
      <c r="R53" s="34">
        <v>0.72929999999999995</v>
      </c>
      <c r="S53" s="34">
        <v>0.74750000000000005</v>
      </c>
      <c r="T53" s="34">
        <v>0.73870000000000002</v>
      </c>
      <c r="U53" s="15"/>
      <c r="V53" s="34">
        <v>0.77370000000000005</v>
      </c>
      <c r="W53" s="34">
        <v>0.82130000000000003</v>
      </c>
      <c r="X53" s="34">
        <v>0.44159999999999999</v>
      </c>
      <c r="Y53" s="34">
        <v>0.58050000000000002</v>
      </c>
      <c r="Z53" s="34">
        <v>0.69940000000000002</v>
      </c>
      <c r="AA53" s="34">
        <v>0.73219999999999996</v>
      </c>
      <c r="AB53" s="15"/>
      <c r="AC53" s="35">
        <f t="shared" si="0"/>
        <v>0.3175</v>
      </c>
      <c r="AD53" s="35">
        <f t="shared" si="1"/>
        <v>0.43899999999999995</v>
      </c>
      <c r="AE53" s="35">
        <f t="shared" si="2"/>
        <v>0.31140000000000001</v>
      </c>
      <c r="AF53" s="35">
        <f t="shared" si="3"/>
        <v>0.14890000000000003</v>
      </c>
      <c r="AG53" s="35">
        <f t="shared" si="4"/>
        <v>0.45760000000000001</v>
      </c>
      <c r="AH53" s="35">
        <f t="shared" si="5"/>
        <v>0.63739999999999997</v>
      </c>
      <c r="AI53" s="35">
        <f t="shared" si="6"/>
        <v>0.26490000000000002</v>
      </c>
      <c r="AJ53" s="35">
        <f t="shared" si="7"/>
        <v>0.25349999999999995</v>
      </c>
      <c r="AK53" s="35">
        <f t="shared" si="8"/>
        <v>0.18289999999999995</v>
      </c>
      <c r="AL53" s="35">
        <f t="shared" si="9"/>
        <v>0.29459999999999997</v>
      </c>
      <c r="AM53" s="35">
        <f t="shared" si="10"/>
        <v>0.16549999999999998</v>
      </c>
      <c r="AN53" s="35">
        <f t="shared" si="11"/>
        <v>0.35</v>
      </c>
      <c r="AO53" s="35">
        <f t="shared" si="12"/>
        <v>0.35809999999999997</v>
      </c>
      <c r="AP53" s="35">
        <f t="shared" si="13"/>
        <v>0.33360000000000001</v>
      </c>
      <c r="AR53" s="35">
        <f t="shared" si="14"/>
        <v>0.2671</v>
      </c>
      <c r="AS53" s="35">
        <f t="shared" si="15"/>
        <v>0.27070000000000005</v>
      </c>
      <c r="AT53" s="35">
        <f t="shared" si="16"/>
        <v>0.25249999999999995</v>
      </c>
      <c r="AU53" s="35">
        <f t="shared" si="17"/>
        <v>0.26129999999999998</v>
      </c>
      <c r="AW53" s="35">
        <f t="shared" si="18"/>
        <v>0.22629999999999995</v>
      </c>
      <c r="AX53" s="35">
        <f t="shared" si="19"/>
        <v>0.17869999999999997</v>
      </c>
      <c r="AY53" s="35">
        <f t="shared" si="20"/>
        <v>0.55840000000000001</v>
      </c>
      <c r="AZ53" s="35">
        <f t="shared" si="21"/>
        <v>0.41949999999999998</v>
      </c>
      <c r="BA53" s="35">
        <f t="shared" si="22"/>
        <v>0.30059999999999998</v>
      </c>
      <c r="BB53" s="35">
        <f t="shared" si="23"/>
        <v>0.26780000000000004</v>
      </c>
    </row>
    <row r="54" spans="1:54" x14ac:dyDescent="0.25">
      <c r="A54" s="13">
        <v>2018</v>
      </c>
      <c r="B54" s="34">
        <v>0.68689999999999996</v>
      </c>
      <c r="C54" s="34">
        <v>0.56499999999999995</v>
      </c>
      <c r="D54" s="34">
        <v>0.68640000000000001</v>
      </c>
      <c r="E54" s="34">
        <v>0.85670000000000002</v>
      </c>
      <c r="F54" s="34">
        <v>0.55559999999999998</v>
      </c>
      <c r="G54" s="34">
        <v>0.35449999999999998</v>
      </c>
      <c r="H54" s="34">
        <v>0.74819999999999998</v>
      </c>
      <c r="I54" s="34">
        <v>0.75490000000000002</v>
      </c>
      <c r="J54" s="34">
        <v>0.81940000000000002</v>
      </c>
      <c r="K54" s="34">
        <v>0.71489999999999998</v>
      </c>
      <c r="L54" s="34">
        <v>0.84319999999999995</v>
      </c>
      <c r="M54" s="34">
        <v>0.65</v>
      </c>
      <c r="N54" s="34">
        <v>0.63180000000000003</v>
      </c>
      <c r="O54" s="34">
        <v>0.67120000000000002</v>
      </c>
      <c r="P54" s="15"/>
      <c r="Q54" s="34">
        <v>0.74399999999999999</v>
      </c>
      <c r="R54" s="34">
        <v>0.73199999999999998</v>
      </c>
      <c r="S54" s="34">
        <v>0.74919999999999998</v>
      </c>
      <c r="T54" s="34">
        <v>0.74260000000000004</v>
      </c>
      <c r="U54" s="15"/>
      <c r="V54" s="34">
        <v>0.77649999999999997</v>
      </c>
      <c r="W54" s="34">
        <v>0.81469999999999998</v>
      </c>
      <c r="X54" s="34">
        <v>0.44090000000000001</v>
      </c>
      <c r="Y54" s="34">
        <v>0.58250000000000002</v>
      </c>
      <c r="Z54" s="34">
        <v>0.70009999999999994</v>
      </c>
      <c r="AA54" s="34">
        <v>0.73209999999999997</v>
      </c>
      <c r="AB54" s="15"/>
      <c r="AC54" s="35">
        <f t="shared" ref="AC54" si="24">1-B54</f>
        <v>0.31310000000000004</v>
      </c>
      <c r="AD54" s="35">
        <f t="shared" ref="AD54" si="25">1-C54</f>
        <v>0.43500000000000005</v>
      </c>
      <c r="AE54" s="35">
        <f t="shared" ref="AE54" si="26">1-D54</f>
        <v>0.31359999999999999</v>
      </c>
      <c r="AF54" s="35">
        <f t="shared" ref="AF54" si="27">1-E54</f>
        <v>0.14329999999999998</v>
      </c>
      <c r="AG54" s="35">
        <f t="shared" ref="AG54" si="28">1-F54</f>
        <v>0.44440000000000002</v>
      </c>
      <c r="AH54" s="35">
        <f t="shared" ref="AH54" si="29">1-G54</f>
        <v>0.64549999999999996</v>
      </c>
      <c r="AI54" s="35">
        <f t="shared" ref="AI54" si="30">1-H54</f>
        <v>0.25180000000000002</v>
      </c>
      <c r="AJ54" s="35">
        <f t="shared" ref="AJ54" si="31">1-I54</f>
        <v>0.24509999999999998</v>
      </c>
      <c r="AK54" s="35">
        <f t="shared" ref="AK54" si="32">1-J54</f>
        <v>0.18059999999999998</v>
      </c>
      <c r="AL54" s="35">
        <f t="shared" ref="AL54" si="33">1-K54</f>
        <v>0.28510000000000002</v>
      </c>
      <c r="AM54" s="35">
        <f t="shared" ref="AM54" si="34">1-L54</f>
        <v>0.15680000000000005</v>
      </c>
      <c r="AN54" s="35">
        <f t="shared" ref="AN54" si="35">1-M54</f>
        <v>0.35</v>
      </c>
      <c r="AO54" s="35">
        <f t="shared" ref="AO54" si="36">1-N54</f>
        <v>0.36819999999999997</v>
      </c>
      <c r="AP54" s="35">
        <f t="shared" ref="AP54" si="37">1-O54</f>
        <v>0.32879999999999998</v>
      </c>
      <c r="AR54" s="35">
        <f t="shared" si="14"/>
        <v>0.25600000000000001</v>
      </c>
      <c r="AS54" s="35">
        <f t="shared" si="15"/>
        <v>0.26800000000000002</v>
      </c>
      <c r="AT54" s="35">
        <f t="shared" si="16"/>
        <v>0.25080000000000002</v>
      </c>
      <c r="AU54" s="35">
        <f t="shared" si="17"/>
        <v>0.25739999999999996</v>
      </c>
      <c r="AW54" s="35">
        <f t="shared" si="18"/>
        <v>0.22350000000000003</v>
      </c>
      <c r="AX54" s="35">
        <f t="shared" si="19"/>
        <v>0.18530000000000002</v>
      </c>
      <c r="AY54" s="35">
        <f t="shared" si="20"/>
        <v>0.55909999999999993</v>
      </c>
      <c r="AZ54" s="35">
        <f t="shared" si="21"/>
        <v>0.41749999999999998</v>
      </c>
      <c r="BA54" s="35">
        <f t="shared" si="22"/>
        <v>0.29990000000000006</v>
      </c>
      <c r="BB54" s="35">
        <f t="shared" si="23"/>
        <v>0.26790000000000003</v>
      </c>
    </row>
    <row r="55" spans="1:54" x14ac:dyDescent="0.25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</row>
  </sheetData>
  <hyperlinks>
    <hyperlink ref="A1" location="Contents!A1" display="Back to Contents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79"/>
  <sheetViews>
    <sheetView showGridLines="0" zoomScaleNormal="100" workbookViewId="0">
      <selection activeCell="A11" sqref="A11"/>
    </sheetView>
  </sheetViews>
  <sheetFormatPr defaultColWidth="9.109375" defaultRowHeight="15.6" x14ac:dyDescent="0.3"/>
  <cols>
    <col min="1" max="1" width="10.6640625" style="20" bestFit="1" customWidth="1"/>
    <col min="2" max="4" width="40.6640625" style="20" customWidth="1"/>
    <col min="5" max="16384" width="9.109375" style="20"/>
  </cols>
  <sheetData>
    <row r="1" spans="1:47" x14ac:dyDescent="0.3">
      <c r="A1" s="10" t="str">
        <f>ReadMe!A1</f>
        <v>Release: Multi-factor productivity estimates: Experimental estimates to Q1 (January to March) 2019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47" x14ac:dyDescent="0.3">
      <c r="A2" s="10" t="str">
        <f>ReadMe!A2</f>
        <v>Release date: 5 July 2019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x14ac:dyDescent="0.3">
      <c r="A3" s="10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</row>
    <row r="4" spans="1:47" s="13" customFormat="1" x14ac:dyDescent="0.3">
      <c r="A4" s="19" t="s">
        <v>9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</row>
    <row r="5" spans="1:47" s="13" customFormat="1" ht="12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</row>
    <row r="6" spans="1:47" s="13" customFormat="1" ht="12" x14ac:dyDescent="0.25">
      <c r="A6" s="26" t="s">
        <v>82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37" customFormat="1" ht="12" x14ac:dyDescent="0.3">
      <c r="A7" s="39"/>
      <c r="B7" s="40" t="s">
        <v>91</v>
      </c>
      <c r="C7" s="40" t="s">
        <v>92</v>
      </c>
      <c r="D7" s="40" t="s">
        <v>105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</row>
    <row r="8" spans="1:47" s="37" customFormat="1" ht="24" x14ac:dyDescent="0.3">
      <c r="A8" s="41" t="s">
        <v>16</v>
      </c>
      <c r="B8" s="42" t="s">
        <v>13</v>
      </c>
      <c r="C8" s="43"/>
      <c r="D8" s="43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</row>
    <row r="9" spans="1:47" s="37" customFormat="1" ht="12" x14ac:dyDescent="0.3">
      <c r="A9" s="41" t="s">
        <v>17</v>
      </c>
      <c r="B9" s="44" t="s">
        <v>33</v>
      </c>
      <c r="C9" s="44" t="s">
        <v>41</v>
      </c>
      <c r="D9" s="43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</row>
    <row r="10" spans="1:47" s="37" customFormat="1" ht="12" x14ac:dyDescent="0.3">
      <c r="A10" s="41" t="s">
        <v>18</v>
      </c>
      <c r="B10" s="45" t="s">
        <v>34</v>
      </c>
      <c r="C10" s="44" t="s">
        <v>42</v>
      </c>
      <c r="D10" s="43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</row>
    <row r="11" spans="1:47" s="37" customFormat="1" ht="12" x14ac:dyDescent="0.3">
      <c r="A11" s="41" t="s">
        <v>19</v>
      </c>
      <c r="B11" s="45" t="s">
        <v>59</v>
      </c>
      <c r="C11" s="44" t="s">
        <v>43</v>
      </c>
      <c r="D11" s="44" t="s">
        <v>36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7" s="37" customFormat="1" ht="12" x14ac:dyDescent="0.3">
      <c r="A12" s="41" t="s">
        <v>20</v>
      </c>
      <c r="B12" s="45" t="s">
        <v>60</v>
      </c>
      <c r="C12" s="43"/>
      <c r="D12" s="43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7" s="37" customFormat="1" ht="12" x14ac:dyDescent="0.3">
      <c r="A13" s="41" t="s">
        <v>21</v>
      </c>
      <c r="B13" s="45" t="s">
        <v>61</v>
      </c>
      <c r="C13" s="43"/>
      <c r="D13" s="43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</row>
    <row r="14" spans="1:47" s="37" customFormat="1" ht="24" x14ac:dyDescent="0.3">
      <c r="A14" s="41" t="s">
        <v>22</v>
      </c>
      <c r="B14" s="45" t="s">
        <v>45</v>
      </c>
      <c r="C14" s="45" t="s">
        <v>62</v>
      </c>
      <c r="D14" s="45" t="s">
        <v>44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7" s="37" customFormat="1" ht="12" x14ac:dyDescent="0.3">
      <c r="A15" s="41" t="s">
        <v>23</v>
      </c>
      <c r="B15" s="45" t="s">
        <v>63</v>
      </c>
      <c r="C15" s="45" t="s">
        <v>64</v>
      </c>
      <c r="D15" s="44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</row>
    <row r="16" spans="1:47" s="37" customFormat="1" ht="12" x14ac:dyDescent="0.3">
      <c r="A16" s="23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</row>
    <row r="17" spans="1:47" s="13" customFormat="1" ht="12" x14ac:dyDescent="0.25">
      <c r="A17" s="1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</row>
    <row r="18" spans="1:47" s="13" customFormat="1" ht="12" x14ac:dyDescent="0.25">
      <c r="A18" s="6" t="str">
        <f>ReadMe!A37</f>
        <v>Contact details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1:47" s="13" customFormat="1" ht="12" x14ac:dyDescent="0.25">
      <c r="A19" s="7" t="str">
        <f>ReadMe!A38</f>
        <v>productivity@ons.gov.uk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1:47" s="13" customFormat="1" ht="12" x14ac:dyDescent="0.25">
      <c r="A20" s="29" t="str">
        <f>ReadMe!A39</f>
        <v>+44 (0)1633 455 981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1:47" s="13" customFormat="1" ht="12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1:47" s="13" customFormat="1" ht="12" x14ac:dyDescent="0.25">
      <c r="A22" s="5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1:47" s="13" customFormat="1" ht="12" x14ac:dyDescent="0.25">
      <c r="A23" s="8"/>
      <c r="B23" s="2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1:47" s="13" customFormat="1" ht="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1:47" x14ac:dyDescent="0.3">
      <c r="A25" s="22"/>
      <c r="B25" s="3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</row>
    <row r="26" spans="1:47" x14ac:dyDescent="0.3">
      <c r="A26" s="21"/>
      <c r="B26" s="3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</row>
    <row r="27" spans="1:47" x14ac:dyDescent="0.3">
      <c r="A27" s="19"/>
      <c r="B27" s="3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</row>
    <row r="28" spans="1:47" x14ac:dyDescent="0.3">
      <c r="A28" s="19"/>
      <c r="B28" s="3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</row>
    <row r="29" spans="1:47" x14ac:dyDescent="0.3">
      <c r="A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</row>
    <row r="30" spans="1:47" x14ac:dyDescent="0.3">
      <c r="A30" s="19"/>
      <c r="B30" s="24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</row>
    <row r="31" spans="1:47" x14ac:dyDescent="0.3">
      <c r="A31" s="19"/>
      <c r="B31" s="3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</row>
    <row r="32" spans="1:47" x14ac:dyDescent="0.3">
      <c r="A32" s="19"/>
      <c r="B32" s="3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</row>
    <row r="33" spans="1:47" x14ac:dyDescent="0.3">
      <c r="A33" s="19"/>
      <c r="B33" s="3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</row>
    <row r="34" spans="1:47" x14ac:dyDescent="0.3">
      <c r="A34" s="19"/>
      <c r="B34" s="3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</row>
    <row r="35" spans="1:47" x14ac:dyDescent="0.3">
      <c r="A35" s="19"/>
      <c r="B35" s="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</row>
    <row r="36" spans="1:47" x14ac:dyDescent="0.3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</row>
    <row r="37" spans="1:47" x14ac:dyDescent="0.3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</row>
    <row r="38" spans="1:47" x14ac:dyDescent="0.3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</row>
    <row r="39" spans="1:47" x14ac:dyDescent="0.3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</row>
    <row r="40" spans="1:47" x14ac:dyDescent="0.3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</row>
    <row r="41" spans="1:47" x14ac:dyDescent="0.3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</row>
    <row r="42" spans="1:47" x14ac:dyDescent="0.3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</row>
    <row r="43" spans="1:47" x14ac:dyDescent="0.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</row>
    <row r="44" spans="1:47" x14ac:dyDescent="0.3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</row>
    <row r="45" spans="1:47" x14ac:dyDescent="0.3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</row>
    <row r="46" spans="1:47" x14ac:dyDescent="0.3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</row>
    <row r="47" spans="1:47" x14ac:dyDescent="0.3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</row>
    <row r="48" spans="1:47" x14ac:dyDescent="0.3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</row>
    <row r="49" spans="1:47" x14ac:dyDescent="0.3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x14ac:dyDescent="0.3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1:47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1:47" x14ac:dyDescent="0.3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x14ac:dyDescent="0.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</row>
    <row r="54" spans="1:47" x14ac:dyDescent="0.3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</row>
    <row r="55" spans="1:47" x14ac:dyDescent="0.3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</row>
    <row r="56" spans="1:47" x14ac:dyDescent="0.3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</row>
    <row r="57" spans="1:47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</row>
    <row r="58" spans="1:47" x14ac:dyDescent="0.3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</row>
    <row r="59" spans="1:47" x14ac:dyDescent="0.3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</row>
    <row r="60" spans="1:47" x14ac:dyDescent="0.3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</row>
    <row r="61" spans="1:47" x14ac:dyDescent="0.3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</row>
    <row r="62" spans="1:47" x14ac:dyDescent="0.3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</row>
    <row r="63" spans="1:47" x14ac:dyDescent="0.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</row>
    <row r="64" spans="1:47" x14ac:dyDescent="0.3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</row>
    <row r="65" spans="1:47" x14ac:dyDescent="0.3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</row>
    <row r="66" spans="1:47" x14ac:dyDescent="0.3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</row>
    <row r="67" spans="1:47" x14ac:dyDescent="0.3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</row>
    <row r="68" spans="1:47" x14ac:dyDescent="0.3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</row>
    <row r="69" spans="1:47" x14ac:dyDescent="0.3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</row>
    <row r="70" spans="1:47" x14ac:dyDescent="0.3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</row>
    <row r="71" spans="1:47" x14ac:dyDescent="0.3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</row>
    <row r="72" spans="1:47" x14ac:dyDescent="0.3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</row>
    <row r="73" spans="1:47" x14ac:dyDescent="0.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</row>
    <row r="74" spans="1:47" x14ac:dyDescent="0.3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</row>
    <row r="75" spans="1:47" x14ac:dyDescent="0.3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</row>
    <row r="76" spans="1:47" x14ac:dyDescent="0.3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</row>
    <row r="77" spans="1:47" x14ac:dyDescent="0.3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</row>
    <row r="78" spans="1:47" x14ac:dyDescent="0.3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</row>
    <row r="79" spans="1:47" x14ac:dyDescent="0.3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</row>
  </sheetData>
  <hyperlinks>
    <hyperlink ref="A19" r:id="rId1" display="productivity@ons.gsi.gov.uk" xr:uid="{00000000-0004-0000-0200-000000000000}"/>
    <hyperlink ref="A8" location="'Table A1'!A1" display="Table A1: " xr:uid="{00000000-0004-0000-0200-000001000000}"/>
    <hyperlink ref="A9" location="'Table A2'!A1" display="Table A2:" xr:uid="{00000000-0004-0000-0200-000002000000}"/>
    <hyperlink ref="A10" location="'Table A3'!A1" display="Table A3:" xr:uid="{00000000-0004-0000-0200-000003000000}"/>
    <hyperlink ref="A11" location="'Table A4'!A1" display="Table A4:" xr:uid="{00000000-0004-0000-0200-000004000000}"/>
    <hyperlink ref="A12" location="'Table A5'!A1" display="Table A5: " xr:uid="{00000000-0004-0000-0200-000009000000}"/>
    <hyperlink ref="A13" location="'Table A6'!A1" display="Table A6:" xr:uid="{00000000-0004-0000-0200-00000A000000}"/>
    <hyperlink ref="A14" location="'Table A7'!A1" display="Table A7:" xr:uid="{00000000-0004-0000-0200-00000B000000}"/>
    <hyperlink ref="A15" location="'Table A8'!A1" display="Table A8:" xr:uid="{00000000-0004-0000-0200-00000F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0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A5" sqref="AA5"/>
    </sheetView>
  </sheetViews>
  <sheetFormatPr defaultColWidth="8.88671875" defaultRowHeight="12" x14ac:dyDescent="0.25"/>
  <cols>
    <col min="1" max="1" width="20.6640625" style="13" customWidth="1"/>
    <col min="2" max="2" width="8.88671875" style="13" customWidth="1"/>
    <col min="3" max="15" width="8.88671875" style="13"/>
    <col min="16" max="16" width="3.6640625" style="13" customWidth="1"/>
    <col min="17" max="20" width="8.88671875" style="13"/>
    <col min="21" max="21" width="3.6640625" style="13" customWidth="1"/>
    <col min="22" max="16384" width="8.88671875" style="13"/>
  </cols>
  <sheetData>
    <row r="1" spans="1:27" ht="13.2" x14ac:dyDescent="0.25">
      <c r="A1" s="25" t="s">
        <v>12</v>
      </c>
      <c r="B1" s="9" t="s">
        <v>30</v>
      </c>
    </row>
    <row r="2" spans="1:27" x14ac:dyDescent="0.25">
      <c r="B2" s="9" t="s">
        <v>83</v>
      </c>
    </row>
    <row r="3" spans="1:27" x14ac:dyDescent="0.25">
      <c r="A3" s="18"/>
      <c r="B3" s="9"/>
    </row>
    <row r="4" spans="1:27" x14ac:dyDescent="0.25"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7" t="s">
        <v>51</v>
      </c>
      <c r="H4" s="47" t="s">
        <v>52</v>
      </c>
      <c r="I4" s="47" t="s">
        <v>53</v>
      </c>
      <c r="J4" s="47" t="s">
        <v>54</v>
      </c>
      <c r="K4" s="47" t="s">
        <v>55</v>
      </c>
      <c r="L4" s="47" t="s">
        <v>56</v>
      </c>
      <c r="M4" s="47" t="s">
        <v>57</v>
      </c>
      <c r="N4" s="47" t="s">
        <v>58</v>
      </c>
      <c r="O4" s="47" t="s">
        <v>65</v>
      </c>
      <c r="Q4" s="50">
        <v>45</v>
      </c>
      <c r="R4" s="50">
        <v>46</v>
      </c>
      <c r="S4" s="50">
        <v>47</v>
      </c>
      <c r="T4" s="50" t="s">
        <v>84</v>
      </c>
      <c r="U4" s="50"/>
      <c r="V4" s="50" t="s">
        <v>85</v>
      </c>
      <c r="W4" s="50" t="s">
        <v>86</v>
      </c>
      <c r="X4" s="50" t="s">
        <v>87</v>
      </c>
      <c r="Y4" s="50" t="s">
        <v>88</v>
      </c>
      <c r="Z4" s="50" t="s">
        <v>89</v>
      </c>
      <c r="AA4" s="50" t="s">
        <v>90</v>
      </c>
    </row>
    <row r="5" spans="1:27" x14ac:dyDescent="0.25">
      <c r="A5" s="17" t="str">
        <f>Base_year</f>
        <v>2016=100</v>
      </c>
    </row>
    <row r="6" spans="1:27" x14ac:dyDescent="0.25">
      <c r="A6" s="13">
        <v>1970</v>
      </c>
      <c r="B6" s="33">
        <v>69.88</v>
      </c>
      <c r="C6" s="33">
        <v>299.01</v>
      </c>
      <c r="D6" s="33">
        <v>99.89</v>
      </c>
      <c r="E6" s="33">
        <v>148.06</v>
      </c>
      <c r="F6" s="33">
        <v>47.28</v>
      </c>
      <c r="G6" s="33">
        <v>36.200000000000003</v>
      </c>
      <c r="H6" s="33">
        <v>80.2</v>
      </c>
      <c r="I6" s="33">
        <v>144.37</v>
      </c>
      <c r="J6" s="33">
        <v>50.97</v>
      </c>
      <c r="K6" s="33">
        <v>71.58</v>
      </c>
      <c r="L6" s="33">
        <v>143.01</v>
      </c>
      <c r="M6" s="33">
        <v>55.6</v>
      </c>
      <c r="N6" s="33">
        <v>85.47</v>
      </c>
      <c r="O6" s="33">
        <v>83.06</v>
      </c>
      <c r="Q6" s="33">
        <v>24.87</v>
      </c>
      <c r="R6" s="33">
        <v>44.47</v>
      </c>
      <c r="S6" s="33">
        <v>30.08</v>
      </c>
      <c r="T6" s="33">
        <v>33.39</v>
      </c>
      <c r="V6" s="33" t="e">
        <v>#N/A</v>
      </c>
      <c r="W6" s="33" t="e">
        <v>#N/A</v>
      </c>
      <c r="X6" s="33" t="e">
        <v>#N/A</v>
      </c>
      <c r="Y6" s="33" t="e">
        <v>#N/A</v>
      </c>
      <c r="Z6" s="33" t="e">
        <v>#N/A</v>
      </c>
      <c r="AA6" s="33">
        <v>8.48</v>
      </c>
    </row>
    <row r="7" spans="1:27" x14ac:dyDescent="0.25">
      <c r="A7" s="13">
        <v>1971</v>
      </c>
      <c r="B7" s="33">
        <v>70.38</v>
      </c>
      <c r="C7" s="33">
        <v>307.51</v>
      </c>
      <c r="D7" s="33">
        <v>97.49</v>
      </c>
      <c r="E7" s="33">
        <v>155.06</v>
      </c>
      <c r="F7" s="33">
        <v>48.48</v>
      </c>
      <c r="G7" s="33">
        <v>37.1</v>
      </c>
      <c r="H7" s="33">
        <v>83.9</v>
      </c>
      <c r="I7" s="33">
        <v>133.27000000000001</v>
      </c>
      <c r="J7" s="33">
        <v>51.07</v>
      </c>
      <c r="K7" s="33">
        <v>70.08</v>
      </c>
      <c r="L7" s="33">
        <v>135.91</v>
      </c>
      <c r="M7" s="33">
        <v>56</v>
      </c>
      <c r="N7" s="33">
        <v>85.27</v>
      </c>
      <c r="O7" s="33">
        <v>82.26</v>
      </c>
      <c r="Q7" s="33">
        <v>25.72</v>
      </c>
      <c r="R7" s="33">
        <v>45.98</v>
      </c>
      <c r="S7" s="33">
        <v>31.09</v>
      </c>
      <c r="T7" s="33">
        <v>34.520000000000003</v>
      </c>
      <c r="V7" s="33" t="e">
        <v>#N/A</v>
      </c>
      <c r="W7" s="33" t="e">
        <v>#N/A</v>
      </c>
      <c r="X7" s="33" t="e">
        <v>#N/A</v>
      </c>
      <c r="Y7" s="33" t="e">
        <v>#N/A</v>
      </c>
      <c r="Z7" s="33" t="e">
        <v>#N/A</v>
      </c>
      <c r="AA7" s="33">
        <v>9.5299999999999994</v>
      </c>
    </row>
    <row r="8" spans="1:27" x14ac:dyDescent="0.25">
      <c r="A8" s="13">
        <v>1972</v>
      </c>
      <c r="B8" s="33">
        <v>73.180000000000007</v>
      </c>
      <c r="C8" s="33">
        <v>312.41000000000003</v>
      </c>
      <c r="D8" s="33">
        <v>102.59</v>
      </c>
      <c r="E8" s="33">
        <v>157.27000000000001</v>
      </c>
      <c r="F8" s="33">
        <v>50.88</v>
      </c>
      <c r="G8" s="33">
        <v>39.1</v>
      </c>
      <c r="H8" s="33">
        <v>89</v>
      </c>
      <c r="I8" s="33">
        <v>134.07</v>
      </c>
      <c r="J8" s="33">
        <v>53.07</v>
      </c>
      <c r="K8" s="33">
        <v>70.180000000000007</v>
      </c>
      <c r="L8" s="33">
        <v>129.31</v>
      </c>
      <c r="M8" s="33">
        <v>56.4</v>
      </c>
      <c r="N8" s="33">
        <v>87.86</v>
      </c>
      <c r="O8" s="33">
        <v>83.96</v>
      </c>
      <c r="Q8" s="33">
        <v>29.02</v>
      </c>
      <c r="R8" s="33">
        <v>48.71</v>
      </c>
      <c r="S8" s="33">
        <v>31.91</v>
      </c>
      <c r="T8" s="33">
        <v>36.31</v>
      </c>
      <c r="V8" s="33" t="e">
        <v>#N/A</v>
      </c>
      <c r="W8" s="33" t="e">
        <v>#N/A</v>
      </c>
      <c r="X8" s="33" t="e">
        <v>#N/A</v>
      </c>
      <c r="Y8" s="33" t="e">
        <v>#N/A</v>
      </c>
      <c r="Z8" s="33" t="e">
        <v>#N/A</v>
      </c>
      <c r="AA8" s="33">
        <v>10.54</v>
      </c>
    </row>
    <row r="9" spans="1:27" x14ac:dyDescent="0.25">
      <c r="A9" s="13">
        <v>1973</v>
      </c>
      <c r="B9" s="33">
        <v>76.88</v>
      </c>
      <c r="C9" s="33">
        <v>328.62</v>
      </c>
      <c r="D9" s="33">
        <v>113.49</v>
      </c>
      <c r="E9" s="33">
        <v>169.48</v>
      </c>
      <c r="F9" s="33">
        <v>57.37</v>
      </c>
      <c r="G9" s="33">
        <v>43.99</v>
      </c>
      <c r="H9" s="33">
        <v>100.4</v>
      </c>
      <c r="I9" s="33">
        <v>145.47</v>
      </c>
      <c r="J9" s="33">
        <v>60.46</v>
      </c>
      <c r="K9" s="33">
        <v>78.98</v>
      </c>
      <c r="L9" s="33">
        <v>142.81</v>
      </c>
      <c r="M9" s="33">
        <v>59.7</v>
      </c>
      <c r="N9" s="33">
        <v>98.86</v>
      </c>
      <c r="O9" s="33">
        <v>91.75</v>
      </c>
      <c r="Q9" s="33">
        <v>28.68</v>
      </c>
      <c r="R9" s="33">
        <v>49.78</v>
      </c>
      <c r="S9" s="33">
        <v>33.26</v>
      </c>
      <c r="T9" s="33">
        <v>37.299999999999997</v>
      </c>
      <c r="V9" s="33" t="e">
        <v>#N/A</v>
      </c>
      <c r="W9" s="33" t="e">
        <v>#N/A</v>
      </c>
      <c r="X9" s="33" t="e">
        <v>#N/A</v>
      </c>
      <c r="Y9" s="33" t="e">
        <v>#N/A</v>
      </c>
      <c r="Z9" s="33" t="e">
        <v>#N/A</v>
      </c>
      <c r="AA9" s="33">
        <v>11.91</v>
      </c>
    </row>
    <row r="10" spans="1:27" x14ac:dyDescent="0.25">
      <c r="A10" s="13">
        <v>1974</v>
      </c>
      <c r="B10" s="33">
        <v>76.38</v>
      </c>
      <c r="C10" s="33">
        <v>311.41000000000003</v>
      </c>
      <c r="D10" s="33">
        <v>110.19</v>
      </c>
      <c r="E10" s="33">
        <v>166.28</v>
      </c>
      <c r="F10" s="33">
        <v>59.37</v>
      </c>
      <c r="G10" s="33">
        <v>45.49</v>
      </c>
      <c r="H10" s="33">
        <v>93.8</v>
      </c>
      <c r="I10" s="33">
        <v>138.07</v>
      </c>
      <c r="J10" s="33">
        <v>63.26</v>
      </c>
      <c r="K10" s="33">
        <v>83.18</v>
      </c>
      <c r="L10" s="33">
        <v>151.71</v>
      </c>
      <c r="M10" s="33">
        <v>57.2</v>
      </c>
      <c r="N10" s="33">
        <v>95.16</v>
      </c>
      <c r="O10" s="33">
        <v>90.65</v>
      </c>
      <c r="Q10" s="33">
        <v>23.19</v>
      </c>
      <c r="R10" s="33">
        <v>45.46</v>
      </c>
      <c r="S10" s="33">
        <v>32.200000000000003</v>
      </c>
      <c r="T10" s="33">
        <v>34.54</v>
      </c>
      <c r="V10" s="33" t="e">
        <v>#N/A</v>
      </c>
      <c r="W10" s="33" t="e">
        <v>#N/A</v>
      </c>
      <c r="X10" s="33" t="e">
        <v>#N/A</v>
      </c>
      <c r="Y10" s="33" t="e">
        <v>#N/A</v>
      </c>
      <c r="Z10" s="33" t="e">
        <v>#N/A</v>
      </c>
      <c r="AA10" s="33">
        <v>12.43</v>
      </c>
    </row>
    <row r="11" spans="1:27" x14ac:dyDescent="0.25">
      <c r="A11" s="13">
        <v>1975</v>
      </c>
      <c r="B11" s="33">
        <v>74.180000000000007</v>
      </c>
      <c r="C11" s="33">
        <v>300.31</v>
      </c>
      <c r="D11" s="33">
        <v>97.79</v>
      </c>
      <c r="E11" s="33">
        <v>138.85</v>
      </c>
      <c r="F11" s="33">
        <v>53.18</v>
      </c>
      <c r="G11" s="33">
        <v>40.79</v>
      </c>
      <c r="H11" s="33">
        <v>87.1</v>
      </c>
      <c r="I11" s="33">
        <v>122.88</v>
      </c>
      <c r="J11" s="33">
        <v>59.76</v>
      </c>
      <c r="K11" s="33">
        <v>79.78</v>
      </c>
      <c r="L11" s="33">
        <v>148.71</v>
      </c>
      <c r="M11" s="33">
        <v>52.9</v>
      </c>
      <c r="N11" s="33">
        <v>89.66</v>
      </c>
      <c r="O11" s="33">
        <v>84.36</v>
      </c>
      <c r="Q11" s="33">
        <v>23.28</v>
      </c>
      <c r="R11" s="33">
        <v>43.93</v>
      </c>
      <c r="S11" s="33">
        <v>30.53</v>
      </c>
      <c r="T11" s="33">
        <v>33.21</v>
      </c>
      <c r="V11" s="33" t="e">
        <v>#N/A</v>
      </c>
      <c r="W11" s="33" t="e">
        <v>#N/A</v>
      </c>
      <c r="X11" s="33" t="e">
        <v>#N/A</v>
      </c>
      <c r="Y11" s="33" t="e">
        <v>#N/A</v>
      </c>
      <c r="Z11" s="33" t="e">
        <v>#N/A</v>
      </c>
      <c r="AA11" s="33">
        <v>12.29</v>
      </c>
    </row>
    <row r="12" spans="1:27" x14ac:dyDescent="0.25">
      <c r="A12" s="13">
        <v>1976</v>
      </c>
      <c r="B12" s="33">
        <v>76.38</v>
      </c>
      <c r="C12" s="33">
        <v>300.31</v>
      </c>
      <c r="D12" s="33">
        <v>102.09</v>
      </c>
      <c r="E12" s="33">
        <v>148.26</v>
      </c>
      <c r="F12" s="33">
        <v>59.97</v>
      </c>
      <c r="G12" s="33">
        <v>45.99</v>
      </c>
      <c r="H12" s="33">
        <v>89.9</v>
      </c>
      <c r="I12" s="33">
        <v>126.68</v>
      </c>
      <c r="J12" s="33">
        <v>58.86</v>
      </c>
      <c r="K12" s="33">
        <v>77.88</v>
      </c>
      <c r="L12" s="33">
        <v>142.91</v>
      </c>
      <c r="M12" s="33">
        <v>52.5</v>
      </c>
      <c r="N12" s="33">
        <v>92.16</v>
      </c>
      <c r="O12" s="33">
        <v>85.95</v>
      </c>
      <c r="Q12" s="33">
        <v>25.09</v>
      </c>
      <c r="R12" s="33">
        <v>45.53</v>
      </c>
      <c r="S12" s="33">
        <v>31.14</v>
      </c>
      <c r="T12" s="33">
        <v>34.31</v>
      </c>
      <c r="V12" s="33" t="e">
        <v>#N/A</v>
      </c>
      <c r="W12" s="33" t="e">
        <v>#N/A</v>
      </c>
      <c r="X12" s="33" t="e">
        <v>#N/A</v>
      </c>
      <c r="Y12" s="33" t="e">
        <v>#N/A</v>
      </c>
      <c r="Z12" s="33" t="e">
        <v>#N/A</v>
      </c>
      <c r="AA12" s="33">
        <v>12.91</v>
      </c>
    </row>
    <row r="13" spans="1:27" x14ac:dyDescent="0.25">
      <c r="A13" s="13">
        <v>1977</v>
      </c>
      <c r="B13" s="33">
        <v>77.58</v>
      </c>
      <c r="C13" s="33">
        <v>310.20999999999998</v>
      </c>
      <c r="D13" s="33">
        <v>105.49</v>
      </c>
      <c r="E13" s="33">
        <v>145.35</v>
      </c>
      <c r="F13" s="33">
        <v>61.27</v>
      </c>
      <c r="G13" s="33">
        <v>46.99</v>
      </c>
      <c r="H13" s="33">
        <v>90.2</v>
      </c>
      <c r="I13" s="33">
        <v>127.78</v>
      </c>
      <c r="J13" s="33">
        <v>61.46</v>
      </c>
      <c r="K13" s="33">
        <v>79.78</v>
      </c>
      <c r="L13" s="33">
        <v>142.21</v>
      </c>
      <c r="M13" s="33">
        <v>54.2</v>
      </c>
      <c r="N13" s="33">
        <v>93.66</v>
      </c>
      <c r="O13" s="33">
        <v>87.55</v>
      </c>
      <c r="Q13" s="33">
        <v>25.65</v>
      </c>
      <c r="R13" s="33">
        <v>45.95</v>
      </c>
      <c r="S13" s="33">
        <v>31.21</v>
      </c>
      <c r="T13" s="33">
        <v>34.56</v>
      </c>
      <c r="V13" s="33" t="e">
        <v>#N/A</v>
      </c>
      <c r="W13" s="33" t="e">
        <v>#N/A</v>
      </c>
      <c r="X13" s="33" t="e">
        <v>#N/A</v>
      </c>
      <c r="Y13" s="33" t="e">
        <v>#N/A</v>
      </c>
      <c r="Z13" s="33" t="e">
        <v>#N/A</v>
      </c>
      <c r="AA13" s="33">
        <v>13.34</v>
      </c>
    </row>
    <row r="14" spans="1:27" x14ac:dyDescent="0.25">
      <c r="A14" s="13">
        <v>1978</v>
      </c>
      <c r="B14" s="33">
        <v>79.38</v>
      </c>
      <c r="C14" s="33">
        <v>308.61</v>
      </c>
      <c r="D14" s="33">
        <v>108.89</v>
      </c>
      <c r="E14" s="33">
        <v>146.44999999999999</v>
      </c>
      <c r="F14" s="33">
        <v>62.27</v>
      </c>
      <c r="G14" s="33">
        <v>47.69</v>
      </c>
      <c r="H14" s="33">
        <v>91.6</v>
      </c>
      <c r="I14" s="33">
        <v>124.38</v>
      </c>
      <c r="J14" s="33">
        <v>64.459999999999994</v>
      </c>
      <c r="K14" s="33">
        <v>81.28</v>
      </c>
      <c r="L14" s="33">
        <v>138.81</v>
      </c>
      <c r="M14" s="33">
        <v>53.1</v>
      </c>
      <c r="N14" s="33">
        <v>94.96</v>
      </c>
      <c r="O14" s="33">
        <v>88.05</v>
      </c>
      <c r="Q14" s="33">
        <v>30.77</v>
      </c>
      <c r="R14" s="33">
        <v>50.36</v>
      </c>
      <c r="S14" s="33">
        <v>32.619999999999997</v>
      </c>
      <c r="T14" s="33">
        <v>37.47</v>
      </c>
      <c r="V14" s="33" t="e">
        <v>#N/A</v>
      </c>
      <c r="W14" s="33" t="e">
        <v>#N/A</v>
      </c>
      <c r="X14" s="33" t="e">
        <v>#N/A</v>
      </c>
      <c r="Y14" s="33" t="e">
        <v>#N/A</v>
      </c>
      <c r="Z14" s="33" t="e">
        <v>#N/A</v>
      </c>
      <c r="AA14" s="33">
        <v>14.38</v>
      </c>
    </row>
    <row r="15" spans="1:27" x14ac:dyDescent="0.25">
      <c r="A15" s="13">
        <v>1979</v>
      </c>
      <c r="B15" s="33">
        <v>80.680000000000007</v>
      </c>
      <c r="C15" s="33">
        <v>300.31</v>
      </c>
      <c r="D15" s="33">
        <v>112.19</v>
      </c>
      <c r="E15" s="33">
        <v>150.66</v>
      </c>
      <c r="F15" s="33">
        <v>63.87</v>
      </c>
      <c r="G15" s="33">
        <v>48.99</v>
      </c>
      <c r="H15" s="33">
        <v>92.1</v>
      </c>
      <c r="I15" s="33">
        <v>124.18</v>
      </c>
      <c r="J15" s="33">
        <v>64.260000000000005</v>
      </c>
      <c r="K15" s="33">
        <v>80.180000000000007</v>
      </c>
      <c r="L15" s="33">
        <v>134.11000000000001</v>
      </c>
      <c r="M15" s="33">
        <v>51.4</v>
      </c>
      <c r="N15" s="33">
        <v>91.26</v>
      </c>
      <c r="O15" s="33">
        <v>87.85</v>
      </c>
      <c r="Q15" s="33">
        <v>35.090000000000003</v>
      </c>
      <c r="R15" s="33">
        <v>52.93</v>
      </c>
      <c r="S15" s="33">
        <v>32.71</v>
      </c>
      <c r="T15" s="33">
        <v>39</v>
      </c>
      <c r="V15" s="33" t="e">
        <v>#N/A</v>
      </c>
      <c r="W15" s="33" t="e">
        <v>#N/A</v>
      </c>
      <c r="X15" s="33" t="e">
        <v>#N/A</v>
      </c>
      <c r="Y15" s="33" t="e">
        <v>#N/A</v>
      </c>
      <c r="Z15" s="33" t="e">
        <v>#N/A</v>
      </c>
      <c r="AA15" s="33">
        <v>15.59</v>
      </c>
    </row>
    <row r="16" spans="1:27" x14ac:dyDescent="0.25">
      <c r="A16" s="13">
        <v>1980</v>
      </c>
      <c r="B16" s="33">
        <v>80.180000000000007</v>
      </c>
      <c r="C16" s="33">
        <v>257.91000000000003</v>
      </c>
      <c r="D16" s="33">
        <v>101.19</v>
      </c>
      <c r="E16" s="33">
        <v>132.13999999999999</v>
      </c>
      <c r="F16" s="33">
        <v>57.37</v>
      </c>
      <c r="G16" s="33">
        <v>43.99</v>
      </c>
      <c r="H16" s="33">
        <v>83</v>
      </c>
      <c r="I16" s="33">
        <v>100.98</v>
      </c>
      <c r="J16" s="33">
        <v>62.76</v>
      </c>
      <c r="K16" s="33">
        <v>76.680000000000007</v>
      </c>
      <c r="L16" s="33">
        <v>123.31</v>
      </c>
      <c r="M16" s="33">
        <v>48.6</v>
      </c>
      <c r="N16" s="33">
        <v>78.569999999999993</v>
      </c>
      <c r="O16" s="33">
        <v>80.36</v>
      </c>
      <c r="Q16" s="33">
        <v>33.25</v>
      </c>
      <c r="R16" s="33">
        <v>47.11</v>
      </c>
      <c r="S16" s="33">
        <v>32.619999999999997</v>
      </c>
      <c r="T16" s="33">
        <v>36.83</v>
      </c>
      <c r="V16" s="33" t="e">
        <v>#N/A</v>
      </c>
      <c r="W16" s="33" t="e">
        <v>#N/A</v>
      </c>
      <c r="X16" s="33" t="e">
        <v>#N/A</v>
      </c>
      <c r="Y16" s="33" t="e">
        <v>#N/A</v>
      </c>
      <c r="Z16" s="33" t="e">
        <v>#N/A</v>
      </c>
      <c r="AA16" s="33">
        <v>16.18</v>
      </c>
    </row>
    <row r="17" spans="1:27" x14ac:dyDescent="0.25">
      <c r="A17" s="13">
        <v>1981</v>
      </c>
      <c r="B17" s="33">
        <v>78.78</v>
      </c>
      <c r="C17" s="33">
        <v>236.91</v>
      </c>
      <c r="D17" s="33">
        <v>94.59</v>
      </c>
      <c r="E17" s="33">
        <v>126.23</v>
      </c>
      <c r="F17" s="33">
        <v>57.17</v>
      </c>
      <c r="G17" s="33">
        <v>43.79</v>
      </c>
      <c r="H17" s="33">
        <v>75</v>
      </c>
      <c r="I17" s="33">
        <v>97.68</v>
      </c>
      <c r="J17" s="33">
        <v>58.96</v>
      </c>
      <c r="K17" s="33">
        <v>70.78</v>
      </c>
      <c r="L17" s="33">
        <v>110.21</v>
      </c>
      <c r="M17" s="33">
        <v>44.9</v>
      </c>
      <c r="N17" s="33">
        <v>71.569999999999993</v>
      </c>
      <c r="O17" s="33">
        <v>75.36</v>
      </c>
      <c r="Q17" s="33">
        <v>31.33</v>
      </c>
      <c r="R17" s="33">
        <v>46.99</v>
      </c>
      <c r="S17" s="33">
        <v>33.06</v>
      </c>
      <c r="T17" s="33">
        <v>36.729999999999997</v>
      </c>
      <c r="V17" s="33" t="e">
        <v>#N/A</v>
      </c>
      <c r="W17" s="33" t="e">
        <v>#N/A</v>
      </c>
      <c r="X17" s="33" t="e">
        <v>#N/A</v>
      </c>
      <c r="Y17" s="33" t="e">
        <v>#N/A</v>
      </c>
      <c r="Z17" s="33" t="e">
        <v>#N/A</v>
      </c>
      <c r="AA17" s="33">
        <v>16.79</v>
      </c>
    </row>
    <row r="18" spans="1:27" x14ac:dyDescent="0.25">
      <c r="A18" s="13">
        <v>1982</v>
      </c>
      <c r="B18" s="33">
        <v>80.08</v>
      </c>
      <c r="C18" s="33">
        <v>232.41</v>
      </c>
      <c r="D18" s="33">
        <v>91.89</v>
      </c>
      <c r="E18" s="33">
        <v>125.23</v>
      </c>
      <c r="F18" s="33">
        <v>57.17</v>
      </c>
      <c r="G18" s="33">
        <v>43.79</v>
      </c>
      <c r="H18" s="33">
        <v>74.900000000000006</v>
      </c>
      <c r="I18" s="33">
        <v>96.88</v>
      </c>
      <c r="J18" s="33">
        <v>61.76</v>
      </c>
      <c r="K18" s="33">
        <v>73.28</v>
      </c>
      <c r="L18" s="33">
        <v>111.81</v>
      </c>
      <c r="M18" s="33">
        <v>43.5</v>
      </c>
      <c r="N18" s="33">
        <v>69.37</v>
      </c>
      <c r="O18" s="33">
        <v>75.260000000000005</v>
      </c>
      <c r="Q18" s="33">
        <v>30.23</v>
      </c>
      <c r="R18" s="33">
        <v>48.61</v>
      </c>
      <c r="S18" s="33">
        <v>34.58</v>
      </c>
      <c r="T18" s="33">
        <v>37.86</v>
      </c>
      <c r="V18" s="33" t="e">
        <v>#N/A</v>
      </c>
      <c r="W18" s="33" t="e">
        <v>#N/A</v>
      </c>
      <c r="X18" s="33" t="e">
        <v>#N/A</v>
      </c>
      <c r="Y18" s="33" t="e">
        <v>#N/A</v>
      </c>
      <c r="Z18" s="33" t="e">
        <v>#N/A</v>
      </c>
      <c r="AA18" s="33">
        <v>18.190000000000001</v>
      </c>
    </row>
    <row r="19" spans="1:27" x14ac:dyDescent="0.25">
      <c r="A19" s="13">
        <v>1983</v>
      </c>
      <c r="B19" s="33">
        <v>80.98</v>
      </c>
      <c r="C19" s="33">
        <v>240.91</v>
      </c>
      <c r="D19" s="33">
        <v>94.59</v>
      </c>
      <c r="E19" s="33">
        <v>127.23</v>
      </c>
      <c r="F19" s="33">
        <v>60.97</v>
      </c>
      <c r="G19" s="33">
        <v>46.69</v>
      </c>
      <c r="H19" s="33">
        <v>80.099999999999994</v>
      </c>
      <c r="I19" s="33">
        <v>98.28</v>
      </c>
      <c r="J19" s="33">
        <v>68.260000000000005</v>
      </c>
      <c r="K19" s="33">
        <v>77.58</v>
      </c>
      <c r="L19" s="33">
        <v>107.81</v>
      </c>
      <c r="M19" s="33">
        <v>43.3</v>
      </c>
      <c r="N19" s="33">
        <v>66.27</v>
      </c>
      <c r="O19" s="33">
        <v>76.86</v>
      </c>
      <c r="Q19" s="33">
        <v>32.56</v>
      </c>
      <c r="R19" s="33">
        <v>53.29</v>
      </c>
      <c r="S19" s="33">
        <v>36.619999999999997</v>
      </c>
      <c r="T19" s="33">
        <v>40.74</v>
      </c>
      <c r="V19" s="33" t="e">
        <v>#N/A</v>
      </c>
      <c r="W19" s="33" t="e">
        <v>#N/A</v>
      </c>
      <c r="X19" s="33" t="e">
        <v>#N/A</v>
      </c>
      <c r="Y19" s="33" t="e">
        <v>#N/A</v>
      </c>
      <c r="Z19" s="33" t="e">
        <v>#N/A</v>
      </c>
      <c r="AA19" s="33">
        <v>20.36</v>
      </c>
    </row>
    <row r="20" spans="1:27" x14ac:dyDescent="0.25">
      <c r="A20" s="13">
        <v>1984</v>
      </c>
      <c r="B20" s="33">
        <v>81.680000000000007</v>
      </c>
      <c r="C20" s="33">
        <v>249.61</v>
      </c>
      <c r="D20" s="33">
        <v>98.99</v>
      </c>
      <c r="E20" s="33">
        <v>124.63</v>
      </c>
      <c r="F20" s="33">
        <v>64.87</v>
      </c>
      <c r="G20" s="33">
        <v>49.69</v>
      </c>
      <c r="H20" s="33">
        <v>84.3</v>
      </c>
      <c r="I20" s="33">
        <v>102.18</v>
      </c>
      <c r="J20" s="33">
        <v>76.05</v>
      </c>
      <c r="K20" s="33">
        <v>84.18</v>
      </c>
      <c r="L20" s="33">
        <v>109.81</v>
      </c>
      <c r="M20" s="33">
        <v>42.1</v>
      </c>
      <c r="N20" s="33">
        <v>69.069999999999993</v>
      </c>
      <c r="O20" s="33">
        <v>79.66</v>
      </c>
      <c r="Q20" s="33">
        <v>33.24</v>
      </c>
      <c r="R20" s="33">
        <v>57.51</v>
      </c>
      <c r="S20" s="33">
        <v>37.56</v>
      </c>
      <c r="T20" s="33">
        <v>42.66</v>
      </c>
      <c r="V20" s="33" t="e">
        <v>#N/A</v>
      </c>
      <c r="W20" s="33" t="e">
        <v>#N/A</v>
      </c>
      <c r="X20" s="33" t="e">
        <v>#N/A</v>
      </c>
      <c r="Y20" s="33" t="e">
        <v>#N/A</v>
      </c>
      <c r="Z20" s="33" t="e">
        <v>#N/A</v>
      </c>
      <c r="AA20" s="33">
        <v>21.73</v>
      </c>
    </row>
    <row r="21" spans="1:27" x14ac:dyDescent="0.25">
      <c r="A21" s="13">
        <v>1985</v>
      </c>
      <c r="B21" s="33">
        <v>81.38</v>
      </c>
      <c r="C21" s="33">
        <v>259.01</v>
      </c>
      <c r="D21" s="33">
        <v>100.29</v>
      </c>
      <c r="E21" s="33">
        <v>138.55000000000001</v>
      </c>
      <c r="F21" s="33">
        <v>67.069999999999993</v>
      </c>
      <c r="G21" s="33">
        <v>51.39</v>
      </c>
      <c r="H21" s="33">
        <v>84.9</v>
      </c>
      <c r="I21" s="33">
        <v>103.18</v>
      </c>
      <c r="J21" s="33">
        <v>80.75</v>
      </c>
      <c r="K21" s="33">
        <v>88.97</v>
      </c>
      <c r="L21" s="33">
        <v>114.51</v>
      </c>
      <c r="M21" s="33">
        <v>43.6</v>
      </c>
      <c r="N21" s="33">
        <v>70.97</v>
      </c>
      <c r="O21" s="33">
        <v>81.96</v>
      </c>
      <c r="Q21" s="33">
        <v>34.67</v>
      </c>
      <c r="R21" s="33">
        <v>60.76</v>
      </c>
      <c r="S21" s="33">
        <v>39.880000000000003</v>
      </c>
      <c r="T21" s="33">
        <v>45.1</v>
      </c>
      <c r="V21" s="33" t="e">
        <v>#N/A</v>
      </c>
      <c r="W21" s="33" t="e">
        <v>#N/A</v>
      </c>
      <c r="X21" s="33" t="e">
        <v>#N/A</v>
      </c>
      <c r="Y21" s="33" t="e">
        <v>#N/A</v>
      </c>
      <c r="Z21" s="33" t="e">
        <v>#N/A</v>
      </c>
      <c r="AA21" s="33">
        <v>24.07</v>
      </c>
    </row>
    <row r="22" spans="1:27" x14ac:dyDescent="0.25">
      <c r="A22" s="13">
        <v>1986</v>
      </c>
      <c r="B22" s="33">
        <v>81.78</v>
      </c>
      <c r="C22" s="33">
        <v>250.51</v>
      </c>
      <c r="D22" s="33">
        <v>104.39</v>
      </c>
      <c r="E22" s="33">
        <v>153.06</v>
      </c>
      <c r="F22" s="33">
        <v>68.17</v>
      </c>
      <c r="G22" s="33">
        <v>52.19</v>
      </c>
      <c r="H22" s="33">
        <v>89.9</v>
      </c>
      <c r="I22" s="33">
        <v>100.78</v>
      </c>
      <c r="J22" s="33">
        <v>79.95</v>
      </c>
      <c r="K22" s="33">
        <v>87.67</v>
      </c>
      <c r="L22" s="33">
        <v>112.01</v>
      </c>
      <c r="M22" s="33">
        <v>45.2</v>
      </c>
      <c r="N22" s="33">
        <v>72.77</v>
      </c>
      <c r="O22" s="33">
        <v>83.06</v>
      </c>
      <c r="Q22" s="33">
        <v>38.700000000000003</v>
      </c>
      <c r="R22" s="33">
        <v>60.06</v>
      </c>
      <c r="S22" s="33">
        <v>43.17</v>
      </c>
      <c r="T22" s="33">
        <v>47.21</v>
      </c>
      <c r="V22" s="33" t="e">
        <v>#N/A</v>
      </c>
      <c r="W22" s="33" t="e">
        <v>#N/A</v>
      </c>
      <c r="X22" s="33" t="e">
        <v>#N/A</v>
      </c>
      <c r="Y22" s="33" t="e">
        <v>#N/A</v>
      </c>
      <c r="Z22" s="33" t="e">
        <v>#N/A</v>
      </c>
      <c r="AA22" s="33">
        <v>25.94</v>
      </c>
    </row>
    <row r="23" spans="1:27" x14ac:dyDescent="0.25">
      <c r="A23" s="13">
        <v>1987</v>
      </c>
      <c r="B23" s="33">
        <v>84.28</v>
      </c>
      <c r="C23" s="33">
        <v>259.91000000000003</v>
      </c>
      <c r="D23" s="33">
        <v>114.49</v>
      </c>
      <c r="E23" s="33">
        <v>134.04</v>
      </c>
      <c r="F23" s="33">
        <v>73.77</v>
      </c>
      <c r="G23" s="33">
        <v>56.49</v>
      </c>
      <c r="H23" s="33">
        <v>97.9</v>
      </c>
      <c r="I23" s="33">
        <v>105.68</v>
      </c>
      <c r="J23" s="33">
        <v>84.15</v>
      </c>
      <c r="K23" s="33">
        <v>91.27</v>
      </c>
      <c r="L23" s="33">
        <v>112.71</v>
      </c>
      <c r="M23" s="33">
        <v>47.3</v>
      </c>
      <c r="N23" s="33">
        <v>76.17</v>
      </c>
      <c r="O23" s="33">
        <v>87.05</v>
      </c>
      <c r="Q23" s="33">
        <v>43.42</v>
      </c>
      <c r="R23" s="33">
        <v>67.25</v>
      </c>
      <c r="S23" s="33">
        <v>44.87</v>
      </c>
      <c r="T23" s="33">
        <v>51.08</v>
      </c>
      <c r="V23" s="33" t="e">
        <v>#N/A</v>
      </c>
      <c r="W23" s="33" t="e">
        <v>#N/A</v>
      </c>
      <c r="X23" s="33" t="e">
        <v>#N/A</v>
      </c>
      <c r="Y23" s="33" t="e">
        <v>#N/A</v>
      </c>
      <c r="Z23" s="33" t="e">
        <v>#N/A</v>
      </c>
      <c r="AA23" s="33">
        <v>27.53</v>
      </c>
    </row>
    <row r="24" spans="1:27" x14ac:dyDescent="0.25">
      <c r="A24" s="13">
        <v>1988</v>
      </c>
      <c r="B24" s="33">
        <v>86.08</v>
      </c>
      <c r="C24" s="33">
        <v>259.11</v>
      </c>
      <c r="D24" s="33">
        <v>126.09</v>
      </c>
      <c r="E24" s="33">
        <v>133.44</v>
      </c>
      <c r="F24" s="33">
        <v>77.569999999999993</v>
      </c>
      <c r="G24" s="33">
        <v>59.39</v>
      </c>
      <c r="H24" s="33">
        <v>107.4</v>
      </c>
      <c r="I24" s="33">
        <v>115.68</v>
      </c>
      <c r="J24" s="33">
        <v>93.74</v>
      </c>
      <c r="K24" s="33">
        <v>101.07</v>
      </c>
      <c r="L24" s="33">
        <v>123.01</v>
      </c>
      <c r="M24" s="33">
        <v>52.1</v>
      </c>
      <c r="N24" s="33">
        <v>84.07</v>
      </c>
      <c r="O24" s="33">
        <v>93.35</v>
      </c>
      <c r="Q24" s="33">
        <v>49.71</v>
      </c>
      <c r="R24" s="33">
        <v>72.87</v>
      </c>
      <c r="S24" s="33">
        <v>47.39</v>
      </c>
      <c r="T24" s="33">
        <v>55.12</v>
      </c>
      <c r="V24" s="33" t="e">
        <v>#N/A</v>
      </c>
      <c r="W24" s="33" t="e">
        <v>#N/A</v>
      </c>
      <c r="X24" s="33" t="e">
        <v>#N/A</v>
      </c>
      <c r="Y24" s="33" t="e">
        <v>#N/A</v>
      </c>
      <c r="Z24" s="33" t="e">
        <v>#N/A</v>
      </c>
      <c r="AA24" s="33">
        <v>30.93</v>
      </c>
    </row>
    <row r="25" spans="1:27" x14ac:dyDescent="0.25">
      <c r="A25" s="13">
        <v>1989</v>
      </c>
      <c r="B25" s="33">
        <v>86.18</v>
      </c>
      <c r="C25" s="33">
        <v>251.31</v>
      </c>
      <c r="D25" s="33">
        <v>130.29</v>
      </c>
      <c r="E25" s="33">
        <v>140.55000000000001</v>
      </c>
      <c r="F25" s="33">
        <v>81.36</v>
      </c>
      <c r="G25" s="33">
        <v>62.29</v>
      </c>
      <c r="H25" s="33">
        <v>110.6</v>
      </c>
      <c r="I25" s="33">
        <v>119.28</v>
      </c>
      <c r="J25" s="33">
        <v>100.63</v>
      </c>
      <c r="K25" s="33">
        <v>107.27</v>
      </c>
      <c r="L25" s="33">
        <v>126.91</v>
      </c>
      <c r="M25" s="33">
        <v>58.2</v>
      </c>
      <c r="N25" s="33">
        <v>86.76</v>
      </c>
      <c r="O25" s="33">
        <v>97.15</v>
      </c>
      <c r="Q25" s="33">
        <v>54.43</v>
      </c>
      <c r="R25" s="33">
        <v>75.19</v>
      </c>
      <c r="S25" s="33">
        <v>48.88</v>
      </c>
      <c r="T25" s="33">
        <v>57.35</v>
      </c>
      <c r="V25" s="33" t="e">
        <v>#N/A</v>
      </c>
      <c r="W25" s="33" t="e">
        <v>#N/A</v>
      </c>
      <c r="X25" s="33" t="e">
        <v>#N/A</v>
      </c>
      <c r="Y25" s="33" t="e">
        <v>#N/A</v>
      </c>
      <c r="Z25" s="33" t="e">
        <v>#N/A</v>
      </c>
      <c r="AA25" s="33">
        <v>32.15</v>
      </c>
    </row>
    <row r="26" spans="1:27" x14ac:dyDescent="0.25">
      <c r="A26" s="13">
        <v>1990</v>
      </c>
      <c r="B26" s="33">
        <v>87.58</v>
      </c>
      <c r="C26" s="33">
        <v>248.11</v>
      </c>
      <c r="D26" s="33">
        <v>131.09</v>
      </c>
      <c r="E26" s="33">
        <v>134.04</v>
      </c>
      <c r="F26" s="33">
        <v>81.16</v>
      </c>
      <c r="G26" s="33">
        <v>62.09</v>
      </c>
      <c r="H26" s="33">
        <v>109</v>
      </c>
      <c r="I26" s="33">
        <v>118.28</v>
      </c>
      <c r="J26" s="33">
        <v>101.63</v>
      </c>
      <c r="K26" s="33">
        <v>108.17</v>
      </c>
      <c r="L26" s="33">
        <v>127.41</v>
      </c>
      <c r="M26" s="33">
        <v>57</v>
      </c>
      <c r="N26" s="33">
        <v>87.26</v>
      </c>
      <c r="O26" s="33">
        <v>97.05</v>
      </c>
      <c r="Q26" s="33">
        <v>51.62</v>
      </c>
      <c r="R26" s="33">
        <v>73.040000000000006</v>
      </c>
      <c r="S26" s="33">
        <v>49.61</v>
      </c>
      <c r="T26" s="33">
        <v>56.62</v>
      </c>
      <c r="V26" s="33">
        <v>28.91</v>
      </c>
      <c r="W26" s="33">
        <v>36.159999999999997</v>
      </c>
      <c r="X26" s="33">
        <v>20.34</v>
      </c>
      <c r="Y26" s="33">
        <v>56.37</v>
      </c>
      <c r="Z26" s="33">
        <v>50.13</v>
      </c>
      <c r="AA26" s="33">
        <v>33.61</v>
      </c>
    </row>
    <row r="27" spans="1:27" x14ac:dyDescent="0.25">
      <c r="A27" s="13">
        <v>1991</v>
      </c>
      <c r="B27" s="33">
        <v>87.36</v>
      </c>
      <c r="C27" s="33">
        <v>223.06</v>
      </c>
      <c r="D27" s="33">
        <v>122.56</v>
      </c>
      <c r="E27" s="33">
        <v>144.71</v>
      </c>
      <c r="F27" s="33">
        <v>83.43</v>
      </c>
      <c r="G27" s="33">
        <v>63.87</v>
      </c>
      <c r="H27" s="33">
        <v>100.97</v>
      </c>
      <c r="I27" s="33">
        <v>107.97</v>
      </c>
      <c r="J27" s="33">
        <v>97.64</v>
      </c>
      <c r="K27" s="33">
        <v>102.02</v>
      </c>
      <c r="L27" s="33">
        <v>114.14</v>
      </c>
      <c r="M27" s="33">
        <v>53.22</v>
      </c>
      <c r="N27" s="33">
        <v>79.06</v>
      </c>
      <c r="O27" s="33">
        <v>92.17</v>
      </c>
      <c r="Q27" s="33">
        <v>50.75</v>
      </c>
      <c r="R27" s="33">
        <v>71.8</v>
      </c>
      <c r="S27" s="33">
        <v>48.77</v>
      </c>
      <c r="T27" s="33">
        <v>55.66</v>
      </c>
      <c r="V27" s="33">
        <v>28.8</v>
      </c>
      <c r="W27" s="33">
        <v>36.03</v>
      </c>
      <c r="X27" s="33">
        <v>20.29</v>
      </c>
      <c r="Y27" s="33">
        <v>56.34</v>
      </c>
      <c r="Z27" s="33">
        <v>50.11</v>
      </c>
      <c r="AA27" s="33">
        <v>33.51</v>
      </c>
    </row>
    <row r="28" spans="1:27" x14ac:dyDescent="0.25">
      <c r="A28" s="13">
        <v>1992</v>
      </c>
      <c r="B28" s="33">
        <v>88.93</v>
      </c>
      <c r="C28" s="33">
        <v>224.25</v>
      </c>
      <c r="D28" s="33">
        <v>123.26</v>
      </c>
      <c r="E28" s="33">
        <v>153.29</v>
      </c>
      <c r="F28" s="33">
        <v>85.99</v>
      </c>
      <c r="G28" s="33">
        <v>65.849999999999994</v>
      </c>
      <c r="H28" s="33">
        <v>100.3</v>
      </c>
      <c r="I28" s="33">
        <v>103.1</v>
      </c>
      <c r="J28" s="33">
        <v>99.25</v>
      </c>
      <c r="K28" s="33">
        <v>102.42</v>
      </c>
      <c r="L28" s="33">
        <v>109.72</v>
      </c>
      <c r="M28" s="33">
        <v>52.22</v>
      </c>
      <c r="N28" s="33">
        <v>78.290000000000006</v>
      </c>
      <c r="O28" s="33">
        <v>92.1</v>
      </c>
      <c r="Q28" s="33">
        <v>52.58</v>
      </c>
      <c r="R28" s="33">
        <v>74.8</v>
      </c>
      <c r="S28" s="33">
        <v>50.92</v>
      </c>
      <c r="T28" s="33">
        <v>58.01</v>
      </c>
      <c r="V28" s="33">
        <v>28.41</v>
      </c>
      <c r="W28" s="33">
        <v>35.58</v>
      </c>
      <c r="X28" s="33">
        <v>19.73</v>
      </c>
      <c r="Y28" s="33">
        <v>55.31</v>
      </c>
      <c r="Z28" s="33">
        <v>49.19</v>
      </c>
      <c r="AA28" s="33">
        <v>32.96</v>
      </c>
    </row>
    <row r="29" spans="1:27" x14ac:dyDescent="0.25">
      <c r="A29" s="13">
        <v>1993</v>
      </c>
      <c r="B29" s="33">
        <v>89.18</v>
      </c>
      <c r="C29" s="33">
        <v>223.97</v>
      </c>
      <c r="D29" s="33">
        <v>126.91</v>
      </c>
      <c r="E29" s="33">
        <v>153.96</v>
      </c>
      <c r="F29" s="33">
        <v>87.96</v>
      </c>
      <c r="G29" s="33">
        <v>67.319999999999993</v>
      </c>
      <c r="H29" s="33">
        <v>104.77</v>
      </c>
      <c r="I29" s="33">
        <v>102.18</v>
      </c>
      <c r="J29" s="33">
        <v>104.67</v>
      </c>
      <c r="K29" s="33">
        <v>106.71</v>
      </c>
      <c r="L29" s="33">
        <v>109.68</v>
      </c>
      <c r="M29" s="33">
        <v>51.39</v>
      </c>
      <c r="N29" s="33">
        <v>79.36</v>
      </c>
      <c r="O29" s="33">
        <v>93.45</v>
      </c>
      <c r="Q29" s="33">
        <v>56.32</v>
      </c>
      <c r="R29" s="33">
        <v>80.59</v>
      </c>
      <c r="S29" s="33">
        <v>54.99</v>
      </c>
      <c r="T29" s="33">
        <v>62.52</v>
      </c>
      <c r="V29" s="33">
        <v>28.97</v>
      </c>
      <c r="W29" s="33">
        <v>36.33</v>
      </c>
      <c r="X29" s="33">
        <v>19.95</v>
      </c>
      <c r="Y29" s="33">
        <v>56.14</v>
      </c>
      <c r="Z29" s="33">
        <v>49.88</v>
      </c>
      <c r="AA29" s="33">
        <v>33.56</v>
      </c>
    </row>
    <row r="30" spans="1:27" x14ac:dyDescent="0.25">
      <c r="A30" s="13">
        <v>1994</v>
      </c>
      <c r="B30" s="33">
        <v>91.46</v>
      </c>
      <c r="C30" s="33">
        <v>228.34</v>
      </c>
      <c r="D30" s="33">
        <v>131.97999999999999</v>
      </c>
      <c r="E30" s="33">
        <v>155.41999999999999</v>
      </c>
      <c r="F30" s="33">
        <v>92.49</v>
      </c>
      <c r="G30" s="33">
        <v>70.819999999999993</v>
      </c>
      <c r="H30" s="33">
        <v>112.59</v>
      </c>
      <c r="I30" s="33">
        <v>104.75</v>
      </c>
      <c r="J30" s="33">
        <v>117.37</v>
      </c>
      <c r="K30" s="33">
        <v>118.09</v>
      </c>
      <c r="L30" s="33">
        <v>115.91</v>
      </c>
      <c r="M30" s="33">
        <v>52.87</v>
      </c>
      <c r="N30" s="33">
        <v>83.63</v>
      </c>
      <c r="O30" s="33">
        <v>97.8</v>
      </c>
      <c r="Q30" s="33">
        <v>58.87</v>
      </c>
      <c r="R30" s="33">
        <v>84.72</v>
      </c>
      <c r="S30" s="33">
        <v>57.96</v>
      </c>
      <c r="T30" s="33">
        <v>65.760000000000005</v>
      </c>
      <c r="V30" s="33">
        <v>30.46</v>
      </c>
      <c r="W30" s="33">
        <v>38.229999999999997</v>
      </c>
      <c r="X30" s="33">
        <v>20.9</v>
      </c>
      <c r="Y30" s="33">
        <v>58.73</v>
      </c>
      <c r="Z30" s="33">
        <v>52.14</v>
      </c>
      <c r="AA30" s="33">
        <v>35.24</v>
      </c>
    </row>
    <row r="31" spans="1:27" x14ac:dyDescent="0.25">
      <c r="A31" s="13">
        <v>1995</v>
      </c>
      <c r="B31" s="33">
        <v>89.76</v>
      </c>
      <c r="C31" s="33">
        <v>220.98</v>
      </c>
      <c r="D31" s="33">
        <v>130.83000000000001</v>
      </c>
      <c r="E31" s="33">
        <v>172.33</v>
      </c>
      <c r="F31" s="33">
        <v>97.18</v>
      </c>
      <c r="G31" s="33">
        <v>74.37</v>
      </c>
      <c r="H31" s="33">
        <v>112.92</v>
      </c>
      <c r="I31" s="33">
        <v>107.62</v>
      </c>
      <c r="J31" s="33">
        <v>125.57</v>
      </c>
      <c r="K31" s="33">
        <v>124.79</v>
      </c>
      <c r="L31" s="33">
        <v>116.63</v>
      </c>
      <c r="M31" s="33">
        <v>52.87</v>
      </c>
      <c r="N31" s="33">
        <v>84.47</v>
      </c>
      <c r="O31" s="33">
        <v>99.28</v>
      </c>
      <c r="Q31" s="33">
        <v>59.3</v>
      </c>
      <c r="R31" s="33">
        <v>85.9</v>
      </c>
      <c r="S31" s="33">
        <v>58.89</v>
      </c>
      <c r="T31" s="33">
        <v>66.680000000000007</v>
      </c>
      <c r="V31" s="33">
        <v>31.47</v>
      </c>
      <c r="W31" s="33">
        <v>39.51</v>
      </c>
      <c r="X31" s="33">
        <v>21.64</v>
      </c>
      <c r="Y31" s="33">
        <v>60.65</v>
      </c>
      <c r="Z31" s="33">
        <v>53.77</v>
      </c>
      <c r="AA31" s="33">
        <v>36.409999999999997</v>
      </c>
    </row>
    <row r="32" spans="1:27" x14ac:dyDescent="0.25">
      <c r="A32" s="13">
        <v>1996</v>
      </c>
      <c r="B32" s="33">
        <v>91.23</v>
      </c>
      <c r="C32" s="33">
        <v>217.06</v>
      </c>
      <c r="D32" s="33">
        <v>128.26</v>
      </c>
      <c r="E32" s="33">
        <v>158.96</v>
      </c>
      <c r="F32" s="33">
        <v>97.78</v>
      </c>
      <c r="G32" s="33">
        <v>74.87</v>
      </c>
      <c r="H32" s="33">
        <v>110.37</v>
      </c>
      <c r="I32" s="33">
        <v>107.65</v>
      </c>
      <c r="J32" s="33">
        <v>131.83000000000001</v>
      </c>
      <c r="K32" s="33">
        <v>129.26</v>
      </c>
      <c r="L32" s="33">
        <v>114.79</v>
      </c>
      <c r="M32" s="33">
        <v>56.31</v>
      </c>
      <c r="N32" s="33">
        <v>86.61</v>
      </c>
      <c r="O32" s="33">
        <v>100.08</v>
      </c>
      <c r="Q32" s="33">
        <v>60.46</v>
      </c>
      <c r="R32" s="33">
        <v>88.09</v>
      </c>
      <c r="S32" s="33">
        <v>60.52</v>
      </c>
      <c r="T32" s="33">
        <v>68.400000000000006</v>
      </c>
      <c r="V32" s="33">
        <v>32.78</v>
      </c>
      <c r="W32" s="33">
        <v>41.17</v>
      </c>
      <c r="X32" s="33">
        <v>22.5</v>
      </c>
      <c r="Y32" s="33">
        <v>62.93</v>
      </c>
      <c r="Z32" s="33">
        <v>55.77</v>
      </c>
      <c r="AA32" s="33">
        <v>37.89</v>
      </c>
    </row>
    <row r="33" spans="1:27" x14ac:dyDescent="0.25">
      <c r="A33" s="13">
        <v>1997</v>
      </c>
      <c r="B33" s="33">
        <v>93.06</v>
      </c>
      <c r="C33" s="33">
        <v>213.96</v>
      </c>
      <c r="D33" s="33">
        <v>127.95</v>
      </c>
      <c r="E33" s="33">
        <v>163.71</v>
      </c>
      <c r="F33" s="33">
        <v>100.68</v>
      </c>
      <c r="G33" s="33">
        <v>77.12</v>
      </c>
      <c r="H33" s="33">
        <v>112.01</v>
      </c>
      <c r="I33" s="33">
        <v>109.98</v>
      </c>
      <c r="J33" s="33">
        <v>135.57</v>
      </c>
      <c r="K33" s="33">
        <v>132.19999999999999</v>
      </c>
      <c r="L33" s="33">
        <v>114.25</v>
      </c>
      <c r="M33" s="33">
        <v>58.84</v>
      </c>
      <c r="N33" s="33">
        <v>88.51</v>
      </c>
      <c r="O33" s="33">
        <v>101.82</v>
      </c>
      <c r="Q33" s="33">
        <v>62.03</v>
      </c>
      <c r="R33" s="33">
        <v>91.1</v>
      </c>
      <c r="S33" s="33">
        <v>62.71</v>
      </c>
      <c r="T33" s="33">
        <v>70.72</v>
      </c>
      <c r="V33" s="33">
        <v>35.04</v>
      </c>
      <c r="W33" s="33">
        <v>44.02</v>
      </c>
      <c r="X33" s="33">
        <v>22.94</v>
      </c>
      <c r="Y33" s="33">
        <v>66.599999999999994</v>
      </c>
      <c r="Z33" s="33">
        <v>59.1</v>
      </c>
      <c r="AA33" s="33">
        <v>40.42</v>
      </c>
    </row>
    <row r="34" spans="1:27" x14ac:dyDescent="0.25">
      <c r="A34" s="13">
        <v>1998</v>
      </c>
      <c r="B34" s="33">
        <v>92.06</v>
      </c>
      <c r="C34" s="33">
        <v>191.81</v>
      </c>
      <c r="D34" s="33">
        <v>125.47</v>
      </c>
      <c r="E34" s="33">
        <v>158</v>
      </c>
      <c r="F34" s="33">
        <v>101.1</v>
      </c>
      <c r="G34" s="33">
        <v>80.010000000000005</v>
      </c>
      <c r="H34" s="33">
        <v>112.46</v>
      </c>
      <c r="I34" s="33">
        <v>115.8</v>
      </c>
      <c r="J34" s="33">
        <v>133.84</v>
      </c>
      <c r="K34" s="33">
        <v>133.85</v>
      </c>
      <c r="L34" s="33">
        <v>115.59</v>
      </c>
      <c r="M34" s="33">
        <v>61.56</v>
      </c>
      <c r="N34" s="33">
        <v>87.31</v>
      </c>
      <c r="O34" s="33">
        <v>102.2</v>
      </c>
      <c r="Q34" s="33">
        <v>59.3</v>
      </c>
      <c r="R34" s="33">
        <v>94.86</v>
      </c>
      <c r="S34" s="33">
        <v>63.94</v>
      </c>
      <c r="T34" s="33">
        <v>72.09</v>
      </c>
      <c r="V34" s="33">
        <v>39.46</v>
      </c>
      <c r="W34" s="33">
        <v>51.04</v>
      </c>
      <c r="X34" s="33">
        <v>28.79</v>
      </c>
      <c r="Y34" s="33">
        <v>65.22</v>
      </c>
      <c r="Z34" s="33">
        <v>62.2</v>
      </c>
      <c r="AA34" s="33">
        <v>45.42</v>
      </c>
    </row>
    <row r="35" spans="1:27" x14ac:dyDescent="0.25">
      <c r="A35" s="13">
        <v>1999</v>
      </c>
      <c r="B35" s="33">
        <v>91.93</v>
      </c>
      <c r="C35" s="33">
        <v>177.47</v>
      </c>
      <c r="D35" s="33">
        <v>126.12</v>
      </c>
      <c r="E35" s="33">
        <v>148.38</v>
      </c>
      <c r="F35" s="33">
        <v>104.34</v>
      </c>
      <c r="G35" s="33">
        <v>85.06</v>
      </c>
      <c r="H35" s="33">
        <v>112.7</v>
      </c>
      <c r="I35" s="33">
        <v>112.05</v>
      </c>
      <c r="J35" s="33">
        <v>140.49</v>
      </c>
      <c r="K35" s="33">
        <v>137.72</v>
      </c>
      <c r="L35" s="33">
        <v>110.07</v>
      </c>
      <c r="M35" s="33">
        <v>62.93</v>
      </c>
      <c r="N35" s="33">
        <v>93.24</v>
      </c>
      <c r="O35" s="33">
        <v>102.74</v>
      </c>
      <c r="Q35" s="33">
        <v>60.15</v>
      </c>
      <c r="R35" s="33">
        <v>92.18</v>
      </c>
      <c r="S35" s="33">
        <v>65.31</v>
      </c>
      <c r="T35" s="33">
        <v>72.2</v>
      </c>
      <c r="V35" s="33">
        <v>42.19</v>
      </c>
      <c r="W35" s="33">
        <v>51.08</v>
      </c>
      <c r="X35" s="33">
        <v>24.4</v>
      </c>
      <c r="Y35" s="33">
        <v>70.91</v>
      </c>
      <c r="Z35" s="33">
        <v>68.63</v>
      </c>
      <c r="AA35" s="33">
        <v>47.27</v>
      </c>
    </row>
    <row r="36" spans="1:27" x14ac:dyDescent="0.25">
      <c r="A36" s="13">
        <v>2000</v>
      </c>
      <c r="B36" s="33">
        <v>91.65</v>
      </c>
      <c r="C36" s="33">
        <v>172.43</v>
      </c>
      <c r="D36" s="33">
        <v>127.06</v>
      </c>
      <c r="E36" s="33">
        <v>149.5</v>
      </c>
      <c r="F36" s="33">
        <v>107.16</v>
      </c>
      <c r="G36" s="33">
        <v>88.7</v>
      </c>
      <c r="H36" s="33">
        <v>113.49</v>
      </c>
      <c r="I36" s="33">
        <v>114.46</v>
      </c>
      <c r="J36" s="33">
        <v>163.89</v>
      </c>
      <c r="K36" s="33">
        <v>143.16</v>
      </c>
      <c r="L36" s="33">
        <v>110.29</v>
      </c>
      <c r="M36" s="33">
        <v>61.55</v>
      </c>
      <c r="N36" s="33">
        <v>98.07</v>
      </c>
      <c r="O36" s="33">
        <v>105.01</v>
      </c>
      <c r="Q36" s="33">
        <v>59.47</v>
      </c>
      <c r="R36" s="33">
        <v>84.42</v>
      </c>
      <c r="S36" s="33">
        <v>67.89</v>
      </c>
      <c r="T36" s="33">
        <v>71.28</v>
      </c>
      <c r="V36" s="33">
        <v>46.61</v>
      </c>
      <c r="W36" s="33">
        <v>48.99</v>
      </c>
      <c r="X36" s="33">
        <v>27.36</v>
      </c>
      <c r="Y36" s="33">
        <v>76.260000000000005</v>
      </c>
      <c r="Z36" s="33">
        <v>65.22</v>
      </c>
      <c r="AA36" s="33">
        <v>49.53</v>
      </c>
    </row>
    <row r="37" spans="1:27" x14ac:dyDescent="0.25">
      <c r="A37" s="13">
        <v>2001</v>
      </c>
      <c r="B37" s="33">
        <v>91.7</v>
      </c>
      <c r="C37" s="33">
        <v>150.66999999999999</v>
      </c>
      <c r="D37" s="33">
        <v>124.29</v>
      </c>
      <c r="E37" s="33">
        <v>139.04</v>
      </c>
      <c r="F37" s="33">
        <v>108.34</v>
      </c>
      <c r="G37" s="33">
        <v>102.26</v>
      </c>
      <c r="H37" s="33">
        <v>112.32</v>
      </c>
      <c r="I37" s="33">
        <v>112.47</v>
      </c>
      <c r="J37" s="33">
        <v>150.36000000000001</v>
      </c>
      <c r="K37" s="33">
        <v>137.28</v>
      </c>
      <c r="L37" s="33">
        <v>112.13</v>
      </c>
      <c r="M37" s="33">
        <v>60.44</v>
      </c>
      <c r="N37" s="33">
        <v>93.68</v>
      </c>
      <c r="O37" s="33">
        <v>103.42</v>
      </c>
      <c r="Q37" s="33">
        <v>61.89</v>
      </c>
      <c r="R37" s="33">
        <v>86.19</v>
      </c>
      <c r="S37" s="33">
        <v>71.88</v>
      </c>
      <c r="T37" s="33">
        <v>74.319999999999993</v>
      </c>
      <c r="V37" s="33">
        <v>51.01</v>
      </c>
      <c r="W37" s="33">
        <v>52.82</v>
      </c>
      <c r="X37" s="33">
        <v>29.99</v>
      </c>
      <c r="Y37" s="33">
        <v>73.88</v>
      </c>
      <c r="Z37" s="33">
        <v>69.84</v>
      </c>
      <c r="AA37" s="33">
        <v>53.27</v>
      </c>
    </row>
    <row r="38" spans="1:27" x14ac:dyDescent="0.25">
      <c r="A38" s="13">
        <v>2002</v>
      </c>
      <c r="B38" s="33">
        <v>94.4</v>
      </c>
      <c r="C38" s="33">
        <v>141.58000000000001</v>
      </c>
      <c r="D38" s="33">
        <v>127.5</v>
      </c>
      <c r="E38" s="33">
        <v>145.71</v>
      </c>
      <c r="F38" s="33">
        <v>106.06</v>
      </c>
      <c r="G38" s="33">
        <v>109.72</v>
      </c>
      <c r="H38" s="33">
        <v>109.74</v>
      </c>
      <c r="I38" s="33">
        <v>108.44</v>
      </c>
      <c r="J38" s="33">
        <v>125.72</v>
      </c>
      <c r="K38" s="33">
        <v>125.36</v>
      </c>
      <c r="L38" s="33">
        <v>106.57</v>
      </c>
      <c r="M38" s="33">
        <v>59.23</v>
      </c>
      <c r="N38" s="33">
        <v>88.41</v>
      </c>
      <c r="O38" s="33">
        <v>101.17</v>
      </c>
      <c r="Q38" s="33">
        <v>67.62</v>
      </c>
      <c r="R38" s="33">
        <v>88.65</v>
      </c>
      <c r="S38" s="33">
        <v>76.08</v>
      </c>
      <c r="T38" s="33">
        <v>78.22</v>
      </c>
      <c r="V38" s="33">
        <v>49.99</v>
      </c>
      <c r="W38" s="33">
        <v>51.52</v>
      </c>
      <c r="X38" s="33">
        <v>33.85</v>
      </c>
      <c r="Y38" s="33">
        <v>71.13</v>
      </c>
      <c r="Z38" s="33">
        <v>70.39</v>
      </c>
      <c r="AA38" s="33">
        <v>52.61</v>
      </c>
    </row>
    <row r="39" spans="1:27" x14ac:dyDescent="0.25">
      <c r="A39" s="13">
        <v>2003</v>
      </c>
      <c r="B39" s="33">
        <v>92.28</v>
      </c>
      <c r="C39" s="33">
        <v>140.07</v>
      </c>
      <c r="D39" s="33">
        <v>126.14</v>
      </c>
      <c r="E39" s="33">
        <v>143.75</v>
      </c>
      <c r="F39" s="33">
        <v>103.25</v>
      </c>
      <c r="G39" s="33">
        <v>115.71</v>
      </c>
      <c r="H39" s="33">
        <v>112.16</v>
      </c>
      <c r="I39" s="33">
        <v>108.78</v>
      </c>
      <c r="J39" s="33">
        <v>120.56</v>
      </c>
      <c r="K39" s="33">
        <v>118.09</v>
      </c>
      <c r="L39" s="33">
        <v>106.07</v>
      </c>
      <c r="M39" s="33">
        <v>60.94</v>
      </c>
      <c r="N39" s="33">
        <v>85.62</v>
      </c>
      <c r="O39" s="33">
        <v>100.66</v>
      </c>
      <c r="Q39" s="33">
        <v>71.760000000000005</v>
      </c>
      <c r="R39" s="33">
        <v>88.86</v>
      </c>
      <c r="S39" s="33">
        <v>78.11</v>
      </c>
      <c r="T39" s="33">
        <v>80.03</v>
      </c>
      <c r="V39" s="33">
        <v>55.44</v>
      </c>
      <c r="W39" s="33">
        <v>55.11</v>
      </c>
      <c r="X39" s="33">
        <v>41.57</v>
      </c>
      <c r="Y39" s="33">
        <v>71.92</v>
      </c>
      <c r="Z39" s="33">
        <v>75.87</v>
      </c>
      <c r="AA39" s="33">
        <v>57.44</v>
      </c>
    </row>
    <row r="40" spans="1:27" x14ac:dyDescent="0.25">
      <c r="A40" s="13">
        <v>2004</v>
      </c>
      <c r="B40" s="33">
        <v>93.88</v>
      </c>
      <c r="C40" s="33">
        <v>125.47</v>
      </c>
      <c r="D40" s="33">
        <v>125.8</v>
      </c>
      <c r="E40" s="33">
        <v>151.96</v>
      </c>
      <c r="F40" s="33">
        <v>106.63</v>
      </c>
      <c r="G40" s="33">
        <v>117.97</v>
      </c>
      <c r="H40" s="33">
        <v>114.34</v>
      </c>
      <c r="I40" s="33">
        <v>111.65</v>
      </c>
      <c r="J40" s="33">
        <v>125.11</v>
      </c>
      <c r="K40" s="33">
        <v>119.25</v>
      </c>
      <c r="L40" s="33">
        <v>109.63</v>
      </c>
      <c r="M40" s="33">
        <v>62.99</v>
      </c>
      <c r="N40" s="33">
        <v>87.16</v>
      </c>
      <c r="O40" s="33">
        <v>102.45</v>
      </c>
      <c r="Q40" s="33">
        <v>73.3</v>
      </c>
      <c r="R40" s="33">
        <v>89.89</v>
      </c>
      <c r="S40" s="33">
        <v>82.23</v>
      </c>
      <c r="T40" s="33">
        <v>82.73</v>
      </c>
      <c r="V40" s="33">
        <v>56.93</v>
      </c>
      <c r="W40" s="33">
        <v>56.66</v>
      </c>
      <c r="X40" s="33">
        <v>57.33</v>
      </c>
      <c r="Y40" s="33">
        <v>72.09</v>
      </c>
      <c r="Z40" s="33">
        <v>75.98</v>
      </c>
      <c r="AA40" s="33">
        <v>59.73</v>
      </c>
    </row>
    <row r="41" spans="1:27" x14ac:dyDescent="0.25">
      <c r="A41" s="13">
        <v>2005</v>
      </c>
      <c r="B41" s="33">
        <v>94.63</v>
      </c>
      <c r="C41" s="33">
        <v>122.66</v>
      </c>
      <c r="D41" s="33">
        <v>123.8</v>
      </c>
      <c r="E41" s="33">
        <v>144.29</v>
      </c>
      <c r="F41" s="33">
        <v>106.47</v>
      </c>
      <c r="G41" s="33">
        <v>125.79</v>
      </c>
      <c r="H41" s="33">
        <v>113.19</v>
      </c>
      <c r="I41" s="33">
        <v>112.27</v>
      </c>
      <c r="J41" s="33">
        <v>117.87</v>
      </c>
      <c r="K41" s="33">
        <v>116.93</v>
      </c>
      <c r="L41" s="33">
        <v>111.89</v>
      </c>
      <c r="M41" s="33">
        <v>63.1</v>
      </c>
      <c r="N41" s="33">
        <v>87.29</v>
      </c>
      <c r="O41" s="33">
        <v>102.45</v>
      </c>
      <c r="Q41" s="33">
        <v>73.760000000000005</v>
      </c>
      <c r="R41" s="33">
        <v>86.09</v>
      </c>
      <c r="S41" s="33">
        <v>82.89</v>
      </c>
      <c r="T41" s="33">
        <v>81.900000000000006</v>
      </c>
      <c r="V41" s="33">
        <v>62.78</v>
      </c>
      <c r="W41" s="33">
        <v>65.27</v>
      </c>
      <c r="X41" s="33">
        <v>64.489999999999995</v>
      </c>
      <c r="Y41" s="33">
        <v>74.959999999999994</v>
      </c>
      <c r="Z41" s="33">
        <v>83.66</v>
      </c>
      <c r="AA41" s="33">
        <v>66.25</v>
      </c>
    </row>
    <row r="42" spans="1:27" x14ac:dyDescent="0.25">
      <c r="A42" s="13">
        <v>2006</v>
      </c>
      <c r="B42" s="33">
        <v>93.87</v>
      </c>
      <c r="C42" s="33">
        <v>122.95</v>
      </c>
      <c r="D42" s="33">
        <v>122.24</v>
      </c>
      <c r="E42" s="33">
        <v>136.83000000000001</v>
      </c>
      <c r="F42" s="33">
        <v>108.17</v>
      </c>
      <c r="G42" s="33">
        <v>133.19999999999999</v>
      </c>
      <c r="H42" s="33">
        <v>118.07</v>
      </c>
      <c r="I42" s="33">
        <v>115</v>
      </c>
      <c r="J42" s="33">
        <v>118.39</v>
      </c>
      <c r="K42" s="33">
        <v>122.31</v>
      </c>
      <c r="L42" s="33">
        <v>117.9</v>
      </c>
      <c r="M42" s="33">
        <v>66.39</v>
      </c>
      <c r="N42" s="33">
        <v>89.52</v>
      </c>
      <c r="O42" s="33">
        <v>104.68</v>
      </c>
      <c r="Q42" s="33">
        <v>73.06</v>
      </c>
      <c r="R42" s="33">
        <v>90.94</v>
      </c>
      <c r="S42" s="33">
        <v>85.44</v>
      </c>
      <c r="T42" s="33">
        <v>84.63</v>
      </c>
      <c r="V42" s="33">
        <v>69.12</v>
      </c>
      <c r="W42" s="33">
        <v>71.510000000000005</v>
      </c>
      <c r="X42" s="33">
        <v>72.08</v>
      </c>
      <c r="Y42" s="33">
        <v>74.5</v>
      </c>
      <c r="Z42" s="33">
        <v>80.8</v>
      </c>
      <c r="AA42" s="33">
        <v>71.27</v>
      </c>
    </row>
    <row r="43" spans="1:27" x14ac:dyDescent="0.25">
      <c r="A43" s="13">
        <v>2007</v>
      </c>
      <c r="B43" s="33">
        <v>93.65</v>
      </c>
      <c r="C43" s="33">
        <v>120.89</v>
      </c>
      <c r="D43" s="33">
        <v>121.62</v>
      </c>
      <c r="E43" s="33">
        <v>135.71</v>
      </c>
      <c r="F43" s="33">
        <v>109.9</v>
      </c>
      <c r="G43" s="33">
        <v>127.48</v>
      </c>
      <c r="H43" s="33">
        <v>117.33</v>
      </c>
      <c r="I43" s="33">
        <v>117.34</v>
      </c>
      <c r="J43" s="33">
        <v>117.97</v>
      </c>
      <c r="K43" s="33">
        <v>124.72</v>
      </c>
      <c r="L43" s="33">
        <v>121.03</v>
      </c>
      <c r="M43" s="33">
        <v>68.209999999999994</v>
      </c>
      <c r="N43" s="33">
        <v>91.42</v>
      </c>
      <c r="O43" s="33">
        <v>105.33</v>
      </c>
      <c r="Q43" s="33">
        <v>75.12</v>
      </c>
      <c r="R43" s="33">
        <v>97.01</v>
      </c>
      <c r="S43" s="33">
        <v>87.9</v>
      </c>
      <c r="T43" s="33">
        <v>88.17</v>
      </c>
      <c r="V43" s="33">
        <v>77.88</v>
      </c>
      <c r="W43" s="33">
        <v>79.28</v>
      </c>
      <c r="X43" s="33">
        <v>71.44</v>
      </c>
      <c r="Y43" s="33">
        <v>77.63</v>
      </c>
      <c r="Z43" s="33">
        <v>79.47</v>
      </c>
      <c r="AA43" s="33">
        <v>77.900000000000006</v>
      </c>
    </row>
    <row r="44" spans="1:27" x14ac:dyDescent="0.25">
      <c r="A44" s="13">
        <v>2008</v>
      </c>
      <c r="B44" s="33">
        <v>90.82</v>
      </c>
      <c r="C44" s="33">
        <v>121.37</v>
      </c>
      <c r="D44" s="33">
        <v>116.84</v>
      </c>
      <c r="E44" s="33">
        <v>131.16999999999999</v>
      </c>
      <c r="F44" s="33">
        <v>109.34</v>
      </c>
      <c r="G44" s="33">
        <v>129.88999999999999</v>
      </c>
      <c r="H44" s="33">
        <v>111.67</v>
      </c>
      <c r="I44" s="33">
        <v>112.29</v>
      </c>
      <c r="J44" s="33">
        <v>110.53</v>
      </c>
      <c r="K44" s="33">
        <v>121.96</v>
      </c>
      <c r="L44" s="33">
        <v>120.3</v>
      </c>
      <c r="M44" s="33">
        <v>66.22</v>
      </c>
      <c r="N44" s="33">
        <v>88.27</v>
      </c>
      <c r="O44" s="33">
        <v>102.41</v>
      </c>
      <c r="Q44" s="33">
        <v>69.5</v>
      </c>
      <c r="R44" s="33">
        <v>91.47</v>
      </c>
      <c r="S44" s="33">
        <v>88</v>
      </c>
      <c r="T44" s="33">
        <v>85.39</v>
      </c>
      <c r="V44" s="33">
        <v>81.34</v>
      </c>
      <c r="W44" s="33">
        <v>78.75</v>
      </c>
      <c r="X44" s="33">
        <v>70.41</v>
      </c>
      <c r="Y44" s="33">
        <v>77.37</v>
      </c>
      <c r="Z44" s="33">
        <v>77.13</v>
      </c>
      <c r="AA44" s="33">
        <v>79.25</v>
      </c>
    </row>
    <row r="45" spans="1:27" x14ac:dyDescent="0.25">
      <c r="A45" s="13">
        <v>2009</v>
      </c>
      <c r="B45" s="33">
        <v>89.56</v>
      </c>
      <c r="C45" s="33">
        <v>110.37</v>
      </c>
      <c r="D45" s="33">
        <v>108.44</v>
      </c>
      <c r="E45" s="33">
        <v>123.71</v>
      </c>
      <c r="F45" s="33">
        <v>95.06</v>
      </c>
      <c r="G45" s="33">
        <v>138.21</v>
      </c>
      <c r="H45" s="33">
        <v>96.41</v>
      </c>
      <c r="I45" s="33">
        <v>90.76</v>
      </c>
      <c r="J45" s="33">
        <v>105.91</v>
      </c>
      <c r="K45" s="33">
        <v>94.76</v>
      </c>
      <c r="L45" s="33">
        <v>95.78</v>
      </c>
      <c r="M45" s="33">
        <v>57.89</v>
      </c>
      <c r="N45" s="33">
        <v>83.96</v>
      </c>
      <c r="O45" s="33">
        <v>92.79</v>
      </c>
      <c r="Q45" s="33">
        <v>62.98</v>
      </c>
      <c r="R45" s="33">
        <v>80.239999999999995</v>
      </c>
      <c r="S45" s="33">
        <v>88.1</v>
      </c>
      <c r="T45" s="33">
        <v>80.53</v>
      </c>
      <c r="V45" s="33">
        <v>75.760000000000005</v>
      </c>
      <c r="W45" s="33">
        <v>72.14</v>
      </c>
      <c r="X45" s="33">
        <v>62.88</v>
      </c>
      <c r="Y45" s="33">
        <v>67.36</v>
      </c>
      <c r="Z45" s="33">
        <v>70.290000000000006</v>
      </c>
      <c r="AA45" s="33">
        <v>72.77</v>
      </c>
    </row>
    <row r="46" spans="1:27" x14ac:dyDescent="0.25">
      <c r="A46" s="13">
        <v>2010</v>
      </c>
      <c r="B46" s="33">
        <v>93.43</v>
      </c>
      <c r="C46" s="33">
        <v>113.76</v>
      </c>
      <c r="D46" s="33">
        <v>109.25</v>
      </c>
      <c r="E46" s="33">
        <v>121.79</v>
      </c>
      <c r="F46" s="33">
        <v>94.37</v>
      </c>
      <c r="G46" s="33">
        <v>128.49</v>
      </c>
      <c r="H46" s="33">
        <v>96.49</v>
      </c>
      <c r="I46" s="33">
        <v>96.37</v>
      </c>
      <c r="J46" s="33">
        <v>101.39</v>
      </c>
      <c r="K46" s="33">
        <v>105.59</v>
      </c>
      <c r="L46" s="33">
        <v>114.6</v>
      </c>
      <c r="M46" s="33">
        <v>71.05</v>
      </c>
      <c r="N46" s="33">
        <v>87.53</v>
      </c>
      <c r="O46" s="33">
        <v>97.06</v>
      </c>
      <c r="Q46" s="33">
        <v>65.95</v>
      </c>
      <c r="R46" s="33">
        <v>81.569999999999993</v>
      </c>
      <c r="S46" s="33">
        <v>87.4</v>
      </c>
      <c r="T46" s="33">
        <v>81.239999999999995</v>
      </c>
      <c r="V46" s="33">
        <v>76.650000000000006</v>
      </c>
      <c r="W46" s="33">
        <v>71.75</v>
      </c>
      <c r="X46" s="33">
        <v>76.03</v>
      </c>
      <c r="Y46" s="33">
        <v>71.38</v>
      </c>
      <c r="Z46" s="33">
        <v>75.63</v>
      </c>
      <c r="AA46" s="33">
        <v>74.72</v>
      </c>
    </row>
    <row r="47" spans="1:27" x14ac:dyDescent="0.25">
      <c r="A47" s="13">
        <v>2011</v>
      </c>
      <c r="B47" s="33">
        <v>99.52</v>
      </c>
      <c r="C47" s="33">
        <v>115.26</v>
      </c>
      <c r="D47" s="33">
        <v>103.13</v>
      </c>
      <c r="E47" s="33">
        <v>123.38</v>
      </c>
      <c r="F47" s="33">
        <v>100.98</v>
      </c>
      <c r="G47" s="33">
        <v>111.14</v>
      </c>
      <c r="H47" s="33">
        <v>96.3</v>
      </c>
      <c r="I47" s="33">
        <v>100.58</v>
      </c>
      <c r="J47" s="33">
        <v>100.06</v>
      </c>
      <c r="K47" s="33">
        <v>101.58</v>
      </c>
      <c r="L47" s="33">
        <v>124.39</v>
      </c>
      <c r="M47" s="33">
        <v>78.150000000000006</v>
      </c>
      <c r="N47" s="33">
        <v>92.22</v>
      </c>
      <c r="O47" s="33">
        <v>99.17</v>
      </c>
      <c r="Q47" s="33">
        <v>64.41</v>
      </c>
      <c r="R47" s="33">
        <v>85.9</v>
      </c>
      <c r="S47" s="33">
        <v>87.33</v>
      </c>
      <c r="T47" s="33">
        <v>82.36</v>
      </c>
      <c r="V47" s="33">
        <v>79.08</v>
      </c>
      <c r="W47" s="33">
        <v>75.02</v>
      </c>
      <c r="X47" s="33">
        <v>68.760000000000005</v>
      </c>
      <c r="Y47" s="33">
        <v>83.38</v>
      </c>
      <c r="Z47" s="33">
        <v>87.47</v>
      </c>
      <c r="AA47" s="33">
        <v>78.72</v>
      </c>
    </row>
    <row r="48" spans="1:27" x14ac:dyDescent="0.25">
      <c r="A48" s="13">
        <v>2012</v>
      </c>
      <c r="B48" s="33">
        <v>97.05</v>
      </c>
      <c r="C48" s="33">
        <v>111.3</v>
      </c>
      <c r="D48" s="33">
        <v>97.64</v>
      </c>
      <c r="E48" s="33">
        <v>110.92</v>
      </c>
      <c r="F48" s="33">
        <v>98.86</v>
      </c>
      <c r="G48" s="33">
        <v>104.65</v>
      </c>
      <c r="H48" s="33">
        <v>92.32</v>
      </c>
      <c r="I48" s="33">
        <v>103.51</v>
      </c>
      <c r="J48" s="33">
        <v>100.59</v>
      </c>
      <c r="K48" s="33">
        <v>112.66</v>
      </c>
      <c r="L48" s="33">
        <v>125.81</v>
      </c>
      <c r="M48" s="33">
        <v>81.459999999999994</v>
      </c>
      <c r="N48" s="33">
        <v>86.45</v>
      </c>
      <c r="O48" s="33">
        <v>97.8</v>
      </c>
      <c r="Q48" s="33">
        <v>69.25</v>
      </c>
      <c r="R48" s="33">
        <v>84.69</v>
      </c>
      <c r="S48" s="33">
        <v>87.75</v>
      </c>
      <c r="T48" s="33">
        <v>83.25</v>
      </c>
      <c r="V48" s="33">
        <v>80.28</v>
      </c>
      <c r="W48" s="33">
        <v>80.510000000000005</v>
      </c>
      <c r="X48" s="33">
        <v>76.680000000000007</v>
      </c>
      <c r="Y48" s="33">
        <v>88.24</v>
      </c>
      <c r="Z48" s="33">
        <v>95.94</v>
      </c>
      <c r="AA48" s="33">
        <v>82.31</v>
      </c>
    </row>
    <row r="49" spans="1:27" x14ac:dyDescent="0.25">
      <c r="A49" s="13">
        <v>2013</v>
      </c>
      <c r="B49" s="33">
        <v>95.4</v>
      </c>
      <c r="C49" s="33">
        <v>106.39</v>
      </c>
      <c r="D49" s="33">
        <v>99.87</v>
      </c>
      <c r="E49" s="33">
        <v>108.75</v>
      </c>
      <c r="F49" s="33">
        <v>97.71</v>
      </c>
      <c r="G49" s="33">
        <v>101.86</v>
      </c>
      <c r="H49" s="33">
        <v>89.75</v>
      </c>
      <c r="I49" s="33">
        <v>100.54</v>
      </c>
      <c r="J49" s="33">
        <v>98.48</v>
      </c>
      <c r="K49" s="33">
        <v>107.38</v>
      </c>
      <c r="L49" s="33">
        <v>110.89</v>
      </c>
      <c r="M49" s="33">
        <v>87.69</v>
      </c>
      <c r="N49" s="33">
        <v>90.46</v>
      </c>
      <c r="O49" s="33">
        <v>96.85</v>
      </c>
      <c r="Q49" s="33">
        <v>76.88</v>
      </c>
      <c r="R49" s="33">
        <v>91.58</v>
      </c>
      <c r="S49" s="33">
        <v>88.79</v>
      </c>
      <c r="T49" s="33">
        <v>87.39</v>
      </c>
      <c r="V49" s="33">
        <v>85.02</v>
      </c>
      <c r="W49" s="33">
        <v>88.17</v>
      </c>
      <c r="X49" s="33">
        <v>82.46</v>
      </c>
      <c r="Y49" s="33">
        <v>92.1</v>
      </c>
      <c r="Z49" s="33">
        <v>93.47</v>
      </c>
      <c r="AA49" s="33">
        <v>87.06</v>
      </c>
    </row>
    <row r="50" spans="1:27" x14ac:dyDescent="0.25">
      <c r="A50" s="13">
        <v>2014</v>
      </c>
      <c r="B50" s="33">
        <v>99.42</v>
      </c>
      <c r="C50" s="33">
        <v>103.62</v>
      </c>
      <c r="D50" s="33">
        <v>100.98</v>
      </c>
      <c r="E50" s="33">
        <v>99.13</v>
      </c>
      <c r="F50" s="33">
        <v>100.44</v>
      </c>
      <c r="G50" s="33">
        <v>96.95</v>
      </c>
      <c r="H50" s="33">
        <v>101.55</v>
      </c>
      <c r="I50" s="33">
        <v>102.02</v>
      </c>
      <c r="J50" s="33">
        <v>102.33</v>
      </c>
      <c r="K50" s="33">
        <v>103.96</v>
      </c>
      <c r="L50" s="33">
        <v>115.56</v>
      </c>
      <c r="M50" s="33">
        <v>90.67</v>
      </c>
      <c r="N50" s="33">
        <v>95.58</v>
      </c>
      <c r="O50" s="33">
        <v>99.64</v>
      </c>
      <c r="Q50" s="33">
        <v>83.64</v>
      </c>
      <c r="R50" s="33">
        <v>96.23</v>
      </c>
      <c r="S50" s="33">
        <v>91.89</v>
      </c>
      <c r="T50" s="33">
        <v>91.66</v>
      </c>
      <c r="V50" s="33">
        <v>89.14</v>
      </c>
      <c r="W50" s="33">
        <v>96.9</v>
      </c>
      <c r="X50" s="33">
        <v>85.16</v>
      </c>
      <c r="Y50" s="33">
        <v>92.52</v>
      </c>
      <c r="Z50" s="33">
        <v>104.06</v>
      </c>
      <c r="AA50" s="33">
        <v>92.54</v>
      </c>
    </row>
    <row r="51" spans="1:27" x14ac:dyDescent="0.25">
      <c r="A51" s="13">
        <v>2015</v>
      </c>
      <c r="B51" s="33">
        <v>99.32</v>
      </c>
      <c r="C51" s="33">
        <v>102.7</v>
      </c>
      <c r="D51" s="33">
        <v>101.75</v>
      </c>
      <c r="E51" s="33">
        <v>101.63</v>
      </c>
      <c r="F51" s="33">
        <v>105.86</v>
      </c>
      <c r="G51" s="33">
        <v>97.8</v>
      </c>
      <c r="H51" s="33">
        <v>98.72</v>
      </c>
      <c r="I51" s="33">
        <v>102.29</v>
      </c>
      <c r="J51" s="33">
        <v>100.2</v>
      </c>
      <c r="K51" s="33">
        <v>104.29</v>
      </c>
      <c r="L51" s="33">
        <v>100.72</v>
      </c>
      <c r="M51" s="33">
        <v>95.96</v>
      </c>
      <c r="N51" s="33">
        <v>94.83</v>
      </c>
      <c r="O51" s="33">
        <v>99.61</v>
      </c>
      <c r="Q51" s="33">
        <v>91.46</v>
      </c>
      <c r="R51" s="33">
        <v>98.82</v>
      </c>
      <c r="S51" s="33">
        <v>95.53</v>
      </c>
      <c r="T51" s="33">
        <v>95.76</v>
      </c>
      <c r="V51" s="33">
        <v>95.78</v>
      </c>
      <c r="W51" s="33">
        <v>97.3</v>
      </c>
      <c r="X51" s="33">
        <v>87.73</v>
      </c>
      <c r="Y51" s="33">
        <v>97.41</v>
      </c>
      <c r="Z51" s="33">
        <v>103.38</v>
      </c>
      <c r="AA51" s="33">
        <v>96.72</v>
      </c>
    </row>
    <row r="52" spans="1:27" x14ac:dyDescent="0.2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27" x14ac:dyDescent="0.25">
      <c r="A53" s="13">
        <v>2017</v>
      </c>
      <c r="B53" s="33">
        <v>100.93</v>
      </c>
      <c r="C53" s="33">
        <v>102.78</v>
      </c>
      <c r="D53" s="33">
        <v>101.84</v>
      </c>
      <c r="E53" s="33">
        <v>101.29</v>
      </c>
      <c r="F53" s="33">
        <v>102.66</v>
      </c>
      <c r="G53" s="33">
        <v>94.57</v>
      </c>
      <c r="H53" s="33">
        <v>100.14</v>
      </c>
      <c r="I53" s="33">
        <v>101.72</v>
      </c>
      <c r="J53" s="33">
        <v>104.43</v>
      </c>
      <c r="K53" s="33">
        <v>104.7</v>
      </c>
      <c r="L53" s="33">
        <v>109.64</v>
      </c>
      <c r="M53" s="33">
        <v>103.79</v>
      </c>
      <c r="N53" s="33">
        <v>107.01</v>
      </c>
      <c r="O53" s="33">
        <v>102.52</v>
      </c>
      <c r="Q53" s="33">
        <v>99.86</v>
      </c>
      <c r="R53" s="33">
        <v>103.32</v>
      </c>
      <c r="S53" s="33">
        <v>102.05</v>
      </c>
      <c r="T53" s="33">
        <v>102.07</v>
      </c>
      <c r="V53" s="33">
        <v>105.86</v>
      </c>
      <c r="W53" s="33">
        <v>102.38</v>
      </c>
      <c r="X53" s="33">
        <v>110.99</v>
      </c>
      <c r="Y53" s="33">
        <v>102.02</v>
      </c>
      <c r="Z53" s="33">
        <v>104.24</v>
      </c>
      <c r="AA53" s="33">
        <v>104.71</v>
      </c>
    </row>
    <row r="54" spans="1:27" x14ac:dyDescent="0.25">
      <c r="A54" s="13">
        <v>2018</v>
      </c>
      <c r="B54" s="33">
        <v>102.71</v>
      </c>
      <c r="C54" s="33">
        <v>102.6</v>
      </c>
      <c r="D54" s="33">
        <v>102.24</v>
      </c>
      <c r="E54" s="33">
        <v>97.33</v>
      </c>
      <c r="F54" s="33">
        <v>103.03</v>
      </c>
      <c r="G54" s="33">
        <v>98.63</v>
      </c>
      <c r="H54" s="33">
        <v>99.88</v>
      </c>
      <c r="I54" s="33">
        <v>101.87</v>
      </c>
      <c r="J54" s="33">
        <v>114.85</v>
      </c>
      <c r="K54" s="33">
        <v>96.69</v>
      </c>
      <c r="L54" s="33">
        <v>111.64</v>
      </c>
      <c r="M54" s="33">
        <v>104.17</v>
      </c>
      <c r="N54" s="33">
        <v>106.29</v>
      </c>
      <c r="O54" s="33">
        <v>103.43</v>
      </c>
      <c r="Q54" s="33">
        <v>99.52</v>
      </c>
      <c r="R54" s="33">
        <v>108.42</v>
      </c>
      <c r="S54" s="33">
        <v>104.67</v>
      </c>
      <c r="T54" s="33">
        <v>104.96</v>
      </c>
      <c r="V54" s="33">
        <v>110.97</v>
      </c>
      <c r="W54" s="33">
        <v>108.33</v>
      </c>
      <c r="X54" s="33">
        <v>108.06</v>
      </c>
      <c r="Y54" s="33">
        <v>114.01</v>
      </c>
      <c r="Z54" s="33">
        <v>106.96</v>
      </c>
      <c r="AA54" s="33">
        <v>110.14</v>
      </c>
    </row>
    <row r="55" spans="1:27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27" x14ac:dyDescent="0.25">
      <c r="A56" s="9" t="s">
        <v>5</v>
      </c>
    </row>
    <row r="57" spans="1:27" x14ac:dyDescent="0.25">
      <c r="A57" s="13">
        <v>1971</v>
      </c>
      <c r="B57" s="11">
        <f t="shared" ref="B57:O57" si="0">LN(B7/B6)*100</f>
        <v>0.71296466275833381</v>
      </c>
      <c r="C57" s="11">
        <f t="shared" si="0"/>
        <v>2.8030589395527041</v>
      </c>
      <c r="D57" s="11">
        <f t="shared" si="0"/>
        <v>-2.4319771902878293</v>
      </c>
      <c r="E57" s="11">
        <f t="shared" si="0"/>
        <v>4.6194541775860705</v>
      </c>
      <c r="F57" s="11">
        <f t="shared" si="0"/>
        <v>2.5063968663216221</v>
      </c>
      <c r="G57" s="11">
        <f t="shared" si="0"/>
        <v>2.4557850781663966</v>
      </c>
      <c r="H57" s="11">
        <f t="shared" si="0"/>
        <v>4.5102098600691747</v>
      </c>
      <c r="I57" s="11">
        <f t="shared" si="0"/>
        <v>-8.0002303050087562</v>
      </c>
      <c r="J57" s="11">
        <f t="shared" si="0"/>
        <v>0.19600163076021687</v>
      </c>
      <c r="K57" s="11">
        <f t="shared" si="0"/>
        <v>-2.1178258709743778</v>
      </c>
      <c r="L57" s="11">
        <f t="shared" si="0"/>
        <v>-5.0921655917588033</v>
      </c>
      <c r="M57" s="11">
        <f t="shared" si="0"/>
        <v>0.71684894786124964</v>
      </c>
      <c r="N57" s="11">
        <f t="shared" si="0"/>
        <v>-0.23427444239684822</v>
      </c>
      <c r="O57" s="11">
        <f t="shared" si="0"/>
        <v>-0.9678275400329468</v>
      </c>
      <c r="Q57" s="11">
        <f t="shared" ref="Q57:S57" si="1">LN(Q7/Q6)*100</f>
        <v>3.3606641554105239</v>
      </c>
      <c r="R57" s="11">
        <f t="shared" si="1"/>
        <v>3.3391714812430298</v>
      </c>
      <c r="S57" s="11">
        <f t="shared" si="1"/>
        <v>3.3025724989023333</v>
      </c>
      <c r="T57" s="11">
        <f t="shared" ref="T57" si="2">LN(T7/T6)*100</f>
        <v>3.328241225966408</v>
      </c>
      <c r="V57" s="11" t="e">
        <f t="shared" ref="V57:Z57" si="3">LN(V7/V6)*100</f>
        <v>#N/A</v>
      </c>
      <c r="W57" s="11" t="e">
        <f t="shared" si="3"/>
        <v>#N/A</v>
      </c>
      <c r="X57" s="11" t="e">
        <f t="shared" si="3"/>
        <v>#N/A</v>
      </c>
      <c r="Y57" s="11" t="e">
        <f t="shared" si="3"/>
        <v>#N/A</v>
      </c>
      <c r="Z57" s="11" t="e">
        <f t="shared" si="3"/>
        <v>#N/A</v>
      </c>
      <c r="AA57" s="11">
        <f t="shared" ref="AA57" si="4">LN(AA7/AA6)*100</f>
        <v>11.673426786229887</v>
      </c>
    </row>
    <row r="58" spans="1:27" x14ac:dyDescent="0.25">
      <c r="A58" s="13">
        <v>1972</v>
      </c>
      <c r="B58" s="11">
        <f t="shared" ref="B58:O58" si="5">LN(B8/B7)*100</f>
        <v>3.9013027697621863</v>
      </c>
      <c r="C58" s="11">
        <f t="shared" si="5"/>
        <v>1.5808820653490498</v>
      </c>
      <c r="D58" s="11">
        <f t="shared" si="5"/>
        <v>5.0990653458441235</v>
      </c>
      <c r="E58" s="11">
        <f t="shared" si="5"/>
        <v>1.4151934711821068</v>
      </c>
      <c r="F58" s="11">
        <f t="shared" si="5"/>
        <v>4.8318577270807728</v>
      </c>
      <c r="G58" s="11">
        <f t="shared" si="5"/>
        <v>5.2505497377930679</v>
      </c>
      <c r="H58" s="11">
        <f t="shared" si="5"/>
        <v>5.9010756258979198</v>
      </c>
      <c r="I58" s="11">
        <f t="shared" si="5"/>
        <v>0.59849060218341543</v>
      </c>
      <c r="J58" s="11">
        <f t="shared" si="5"/>
        <v>3.8414556180251127</v>
      </c>
      <c r="K58" s="11">
        <f t="shared" si="5"/>
        <v>0.14259235269331644</v>
      </c>
      <c r="L58" s="11">
        <f t="shared" si="5"/>
        <v>-4.9780279659495674</v>
      </c>
      <c r="M58" s="11">
        <f t="shared" si="5"/>
        <v>0.71174677688639554</v>
      </c>
      <c r="N58" s="11">
        <f t="shared" si="5"/>
        <v>2.9921945793675384</v>
      </c>
      <c r="O58" s="11">
        <f t="shared" si="5"/>
        <v>2.0455532150154005</v>
      </c>
      <c r="Q58" s="11">
        <f t="shared" ref="Q58:S58" si="6">LN(Q8/Q7)*100</f>
        <v>12.071634808662328</v>
      </c>
      <c r="R58" s="11">
        <f t="shared" si="6"/>
        <v>5.7677828483415992</v>
      </c>
      <c r="S58" s="11">
        <f t="shared" si="6"/>
        <v>2.6033216219489739</v>
      </c>
      <c r="T58" s="11">
        <f t="shared" ref="T58" si="7">LN(T8/T7)*100</f>
        <v>5.0554319211017091</v>
      </c>
      <c r="V58" s="11" t="e">
        <f t="shared" ref="V58:Z58" si="8">LN(V8/V7)*100</f>
        <v>#N/A</v>
      </c>
      <c r="W58" s="11" t="e">
        <f t="shared" si="8"/>
        <v>#N/A</v>
      </c>
      <c r="X58" s="11" t="e">
        <f t="shared" si="8"/>
        <v>#N/A</v>
      </c>
      <c r="Y58" s="11" t="e">
        <f t="shared" si="8"/>
        <v>#N/A</v>
      </c>
      <c r="Z58" s="11" t="e">
        <f t="shared" si="8"/>
        <v>#N/A</v>
      </c>
      <c r="AA58" s="11">
        <f t="shared" ref="AA58" si="9">LN(AA8/AA7)*100</f>
        <v>10.073282544710558</v>
      </c>
    </row>
    <row r="59" spans="1:27" x14ac:dyDescent="0.25">
      <c r="A59" s="13">
        <v>1973</v>
      </c>
      <c r="B59" s="11">
        <f t="shared" ref="B59:O59" si="10">LN(B9/B8)*100</f>
        <v>4.9323605070976129</v>
      </c>
      <c r="C59" s="11">
        <f t="shared" si="10"/>
        <v>5.0585640327193149</v>
      </c>
      <c r="D59" s="11">
        <f t="shared" si="10"/>
        <v>10.097426521342614</v>
      </c>
      <c r="E59" s="11">
        <f t="shared" si="10"/>
        <v>7.4770852255724289</v>
      </c>
      <c r="F59" s="11">
        <f t="shared" si="10"/>
        <v>12.005159958191291</v>
      </c>
      <c r="G59" s="11">
        <f t="shared" si="10"/>
        <v>11.783986836930831</v>
      </c>
      <c r="H59" s="11">
        <f t="shared" si="10"/>
        <v>12.052583752548902</v>
      </c>
      <c r="I59" s="11">
        <f t="shared" si="10"/>
        <v>8.1607828171900731</v>
      </c>
      <c r="J59" s="11">
        <f t="shared" si="10"/>
        <v>13.037019251150836</v>
      </c>
      <c r="K59" s="11">
        <f t="shared" si="10"/>
        <v>11.813128570343428</v>
      </c>
      <c r="L59" s="11">
        <f t="shared" si="10"/>
        <v>9.9302453157081629</v>
      </c>
      <c r="M59" s="11">
        <f t="shared" si="10"/>
        <v>5.6862861894543242</v>
      </c>
      <c r="N59" s="11">
        <f t="shared" si="10"/>
        <v>11.796006933117969</v>
      </c>
      <c r="O59" s="11">
        <f t="shared" si="10"/>
        <v>8.8726991982247565</v>
      </c>
      <c r="Q59" s="11">
        <f t="shared" ref="Q59:S59" si="11">LN(Q9/Q8)*100</f>
        <v>-1.1785231724622118</v>
      </c>
      <c r="R59" s="11">
        <f t="shared" si="11"/>
        <v>2.1728949120994661</v>
      </c>
      <c r="S59" s="11">
        <f t="shared" si="11"/>
        <v>4.1436033474629497</v>
      </c>
      <c r="T59" s="11">
        <f t="shared" ref="T59" si="12">LN(T9/T8)*100</f>
        <v>2.6900141223525242</v>
      </c>
      <c r="V59" s="11" t="e">
        <f t="shared" ref="V59:Z59" si="13">LN(V9/V8)*100</f>
        <v>#N/A</v>
      </c>
      <c r="W59" s="11" t="e">
        <f t="shared" si="13"/>
        <v>#N/A</v>
      </c>
      <c r="X59" s="11" t="e">
        <f t="shared" si="13"/>
        <v>#N/A</v>
      </c>
      <c r="Y59" s="11" t="e">
        <f t="shared" si="13"/>
        <v>#N/A</v>
      </c>
      <c r="Z59" s="11" t="e">
        <f t="shared" si="13"/>
        <v>#N/A</v>
      </c>
      <c r="AA59" s="11">
        <f t="shared" ref="AA59" si="14">LN(AA9/AA8)*100</f>
        <v>12.220084025399258</v>
      </c>
    </row>
    <row r="60" spans="1:27" x14ac:dyDescent="0.25">
      <c r="A60" s="13">
        <v>1974</v>
      </c>
      <c r="B60" s="11">
        <f t="shared" ref="B60:O60" si="15">LN(B10/B9)*100</f>
        <v>-0.65248828646668788</v>
      </c>
      <c r="C60" s="11">
        <f t="shared" si="15"/>
        <v>-5.3791696101506119</v>
      </c>
      <c r="D60" s="11">
        <f t="shared" si="15"/>
        <v>-2.9508578813361948</v>
      </c>
      <c r="E60" s="11">
        <f t="shared" si="15"/>
        <v>-1.9061811373921755</v>
      </c>
      <c r="F60" s="11">
        <f t="shared" si="15"/>
        <v>3.4267529668804366</v>
      </c>
      <c r="G60" s="11">
        <f t="shared" si="15"/>
        <v>3.3530186221284231</v>
      </c>
      <c r="H60" s="11">
        <f t="shared" si="15"/>
        <v>-6.7997351245449895</v>
      </c>
      <c r="I60" s="11">
        <f t="shared" si="15"/>
        <v>-5.2209076857309595</v>
      </c>
      <c r="J60" s="11">
        <f t="shared" si="15"/>
        <v>4.5271228526190761</v>
      </c>
      <c r="K60" s="11">
        <f t="shared" si="15"/>
        <v>5.181227845626224</v>
      </c>
      <c r="L60" s="11">
        <f t="shared" si="15"/>
        <v>6.045572829515959</v>
      </c>
      <c r="M60" s="11">
        <f t="shared" si="15"/>
        <v>-4.2778122012804181</v>
      </c>
      <c r="N60" s="11">
        <f t="shared" si="15"/>
        <v>-3.8145022444056291</v>
      </c>
      <c r="O60" s="11">
        <f t="shared" si="15"/>
        <v>-1.2061549733819545</v>
      </c>
      <c r="Q60" s="11">
        <f t="shared" ref="Q60:S60" si="16">LN(Q10/Q9)*100</f>
        <v>-21.247886446397928</v>
      </c>
      <c r="R60" s="11">
        <f t="shared" si="16"/>
        <v>-9.0780478515048841</v>
      </c>
      <c r="S60" s="11">
        <f t="shared" si="16"/>
        <v>-3.2389021214418903</v>
      </c>
      <c r="T60" s="11">
        <f t="shared" ref="T60" si="17">LN(T10/T9)*100</f>
        <v>-7.68752539312373</v>
      </c>
      <c r="V60" s="11" t="e">
        <f t="shared" ref="V60:Z60" si="18">LN(V10/V9)*100</f>
        <v>#N/A</v>
      </c>
      <c r="W60" s="11" t="e">
        <f t="shared" si="18"/>
        <v>#N/A</v>
      </c>
      <c r="X60" s="11" t="e">
        <f t="shared" si="18"/>
        <v>#N/A</v>
      </c>
      <c r="Y60" s="11" t="e">
        <f t="shared" si="18"/>
        <v>#N/A</v>
      </c>
      <c r="Z60" s="11" t="e">
        <f t="shared" si="18"/>
        <v>#N/A</v>
      </c>
      <c r="AA60" s="11">
        <f t="shared" ref="AA60" si="19">LN(AA10/AA9)*100</f>
        <v>4.2734522155410977</v>
      </c>
    </row>
    <row r="61" spans="1:27" x14ac:dyDescent="0.25">
      <c r="A61" s="13">
        <v>1975</v>
      </c>
      <c r="B61" s="11">
        <f t="shared" ref="B61:O61" si="20">LN(B11/B10)*100</f>
        <v>-2.9226309735925309</v>
      </c>
      <c r="C61" s="11">
        <f t="shared" si="20"/>
        <v>-3.6295097454027978</v>
      </c>
      <c r="D61" s="11">
        <f t="shared" si="20"/>
        <v>-11.938382617550181</v>
      </c>
      <c r="E61" s="11">
        <f t="shared" si="20"/>
        <v>-18.027890063162815</v>
      </c>
      <c r="F61" s="11">
        <f t="shared" si="20"/>
        <v>-11.010666246771022</v>
      </c>
      <c r="G61" s="11">
        <f t="shared" si="20"/>
        <v>-10.905556825244576</v>
      </c>
      <c r="H61" s="11">
        <f t="shared" si="20"/>
        <v>-7.4107972153721962</v>
      </c>
      <c r="I61" s="11">
        <f t="shared" si="20"/>
        <v>-11.65525335286989</v>
      </c>
      <c r="J61" s="11">
        <f t="shared" si="20"/>
        <v>-5.6916677052940967</v>
      </c>
      <c r="K61" s="11">
        <f t="shared" si="20"/>
        <v>-4.1734087837505163</v>
      </c>
      <c r="L61" s="11">
        <f t="shared" si="20"/>
        <v>-1.9972703059409083</v>
      </c>
      <c r="M61" s="11">
        <f t="shared" si="20"/>
        <v>-7.8150559521498559</v>
      </c>
      <c r="N61" s="11">
        <f t="shared" si="20"/>
        <v>-5.9534946707463527</v>
      </c>
      <c r="O61" s="11">
        <f t="shared" si="20"/>
        <v>-7.1912581590286271</v>
      </c>
      <c r="Q61" s="11">
        <f t="shared" ref="Q61:S61" si="21">LN(Q11/Q10)*100</f>
        <v>0.38734715957968402</v>
      </c>
      <c r="R61" s="11">
        <f t="shared" si="21"/>
        <v>-3.4235360436708979</v>
      </c>
      <c r="S61" s="11">
        <f t="shared" si="21"/>
        <v>-5.325664580357623</v>
      </c>
      <c r="T61" s="11">
        <f t="shared" ref="T61" si="22">LN(T11/T10)*100</f>
        <v>-3.9267037329877326</v>
      </c>
      <c r="V61" s="11" t="e">
        <f t="shared" ref="V61:Z61" si="23">LN(V11/V10)*100</f>
        <v>#N/A</v>
      </c>
      <c r="W61" s="11" t="e">
        <f t="shared" si="23"/>
        <v>#N/A</v>
      </c>
      <c r="X61" s="11" t="e">
        <f t="shared" si="23"/>
        <v>#N/A</v>
      </c>
      <c r="Y61" s="11" t="e">
        <f t="shared" si="23"/>
        <v>#N/A</v>
      </c>
      <c r="Z61" s="11" t="e">
        <f t="shared" si="23"/>
        <v>#N/A</v>
      </c>
      <c r="AA61" s="11">
        <f t="shared" ref="AA61" si="24">LN(AA11/AA10)*100</f>
        <v>-1.1326981944676309</v>
      </c>
    </row>
    <row r="62" spans="1:27" x14ac:dyDescent="0.25">
      <c r="A62" s="13">
        <v>1976</v>
      </c>
      <c r="B62" s="11">
        <f t="shared" ref="B62:O62" si="25">LN(B12/B11)*100</f>
        <v>2.9226309735925322</v>
      </c>
      <c r="C62" s="11">
        <f t="shared" si="25"/>
        <v>0</v>
      </c>
      <c r="D62" s="11">
        <f t="shared" si="25"/>
        <v>4.3032454856740214</v>
      </c>
      <c r="E62" s="11">
        <f t="shared" si="25"/>
        <v>6.5573275475765174</v>
      </c>
      <c r="F62" s="11">
        <f t="shared" si="25"/>
        <v>12.016205136554458</v>
      </c>
      <c r="G62" s="11">
        <f t="shared" si="25"/>
        <v>11.998702822236535</v>
      </c>
      <c r="H62" s="11">
        <f t="shared" si="25"/>
        <v>3.1641057619117516</v>
      </c>
      <c r="I62" s="11">
        <f t="shared" si="25"/>
        <v>3.0455952271077082</v>
      </c>
      <c r="J62" s="11">
        <f t="shared" si="25"/>
        <v>-1.5174798019235114</v>
      </c>
      <c r="K62" s="11">
        <f t="shared" si="25"/>
        <v>-2.4103665973261674</v>
      </c>
      <c r="L62" s="11">
        <f t="shared" si="25"/>
        <v>-3.9783039206888882</v>
      </c>
      <c r="M62" s="11">
        <f t="shared" si="25"/>
        <v>-0.7590169266675596</v>
      </c>
      <c r="N62" s="11">
        <f t="shared" si="25"/>
        <v>2.7501458220287636</v>
      </c>
      <c r="O62" s="11">
        <f t="shared" si="25"/>
        <v>1.867237621828437</v>
      </c>
      <c r="Q62" s="11">
        <f t="shared" ref="Q62:S62" si="26">LN(Q12/Q11)*100</f>
        <v>7.4874737515093797</v>
      </c>
      <c r="R62" s="11">
        <f t="shared" si="26"/>
        <v>3.5773991359002526</v>
      </c>
      <c r="S62" s="11">
        <f t="shared" si="26"/>
        <v>1.9783359659065813</v>
      </c>
      <c r="T62" s="11">
        <f t="shared" ref="T62" si="27">LN(T12/T11)*100</f>
        <v>3.2585821481703277</v>
      </c>
      <c r="V62" s="11" t="e">
        <f t="shared" ref="V62:Z62" si="28">LN(V12/V11)*100</f>
        <v>#N/A</v>
      </c>
      <c r="W62" s="11" t="e">
        <f t="shared" si="28"/>
        <v>#N/A</v>
      </c>
      <c r="X62" s="11" t="e">
        <f t="shared" si="28"/>
        <v>#N/A</v>
      </c>
      <c r="Y62" s="11" t="e">
        <f t="shared" si="28"/>
        <v>#N/A</v>
      </c>
      <c r="Z62" s="11" t="e">
        <f t="shared" si="28"/>
        <v>#N/A</v>
      </c>
      <c r="AA62" s="11">
        <f t="shared" ref="AA62" si="29">LN(AA12/AA11)*100</f>
        <v>4.9216281280607763</v>
      </c>
    </row>
    <row r="63" spans="1:27" x14ac:dyDescent="0.25">
      <c r="A63" s="13">
        <v>1977</v>
      </c>
      <c r="B63" s="11">
        <f t="shared" ref="B63:O63" si="30">LN(B13/B12)*100</f>
        <v>1.5588780214451026</v>
      </c>
      <c r="C63" s="11">
        <f t="shared" si="30"/>
        <v>3.2434213020957809</v>
      </c>
      <c r="D63" s="11">
        <f t="shared" si="30"/>
        <v>3.2761384512793299</v>
      </c>
      <c r="E63" s="11">
        <f t="shared" si="30"/>
        <v>-1.98228622236887</v>
      </c>
      <c r="F63" s="11">
        <f t="shared" si="30"/>
        <v>2.144588955714497</v>
      </c>
      <c r="G63" s="11">
        <f t="shared" si="30"/>
        <v>2.1510831562891899</v>
      </c>
      <c r="H63" s="11">
        <f t="shared" si="30"/>
        <v>0.33314855910034191</v>
      </c>
      <c r="I63" s="11">
        <f t="shared" si="30"/>
        <v>0.86458135037581829</v>
      </c>
      <c r="J63" s="11">
        <f t="shared" si="30"/>
        <v>4.3224813897011902</v>
      </c>
      <c r="K63" s="11">
        <f t="shared" si="30"/>
        <v>2.4103665973261612</v>
      </c>
      <c r="L63" s="11">
        <f t="shared" si="30"/>
        <v>-0.49102231090983867</v>
      </c>
      <c r="M63" s="11">
        <f t="shared" si="30"/>
        <v>3.186773884802248</v>
      </c>
      <c r="N63" s="11">
        <f t="shared" si="30"/>
        <v>1.6145006807814659</v>
      </c>
      <c r="O63" s="11">
        <f t="shared" si="30"/>
        <v>1.8444326903002419</v>
      </c>
      <c r="Q63" s="11">
        <f t="shared" ref="Q63:S63" si="31">LN(Q13/Q12)*100</f>
        <v>2.2074211238447461</v>
      </c>
      <c r="R63" s="11">
        <f t="shared" si="31"/>
        <v>0.91823994550053833</v>
      </c>
      <c r="S63" s="11">
        <f t="shared" si="31"/>
        <v>0.2245389876835848</v>
      </c>
      <c r="T63" s="11">
        <f t="shared" ref="T63" si="32">LN(T13/T12)*100</f>
        <v>0.72600870654964544</v>
      </c>
      <c r="V63" s="11" t="e">
        <f t="shared" ref="V63:Z63" si="33">LN(V13/V12)*100</f>
        <v>#N/A</v>
      </c>
      <c r="W63" s="11" t="e">
        <f t="shared" si="33"/>
        <v>#N/A</v>
      </c>
      <c r="X63" s="11" t="e">
        <f t="shared" si="33"/>
        <v>#N/A</v>
      </c>
      <c r="Y63" s="11" t="e">
        <f t="shared" si="33"/>
        <v>#N/A</v>
      </c>
      <c r="Z63" s="11" t="e">
        <f t="shared" si="33"/>
        <v>#N/A</v>
      </c>
      <c r="AA63" s="11">
        <f t="shared" ref="AA63" si="34">LN(AA13/AA12)*100</f>
        <v>3.2764835628926416</v>
      </c>
    </row>
    <row r="64" spans="1:27" x14ac:dyDescent="0.25">
      <c r="A64" s="13">
        <v>1978</v>
      </c>
      <c r="B64" s="11">
        <f t="shared" ref="B64:O64" si="35">LN(B14/B13)*100</f>
        <v>2.2936785343098229</v>
      </c>
      <c r="C64" s="11">
        <f t="shared" si="35"/>
        <v>-0.51711436780602937</v>
      </c>
      <c r="D64" s="11">
        <f t="shared" si="35"/>
        <v>3.1722036664252191</v>
      </c>
      <c r="E64" s="11">
        <f t="shared" si="35"/>
        <v>0.75394462688574704</v>
      </c>
      <c r="F64" s="11">
        <f t="shared" si="35"/>
        <v>1.6189442146797364</v>
      </c>
      <c r="G64" s="11">
        <f t="shared" si="35"/>
        <v>1.478691919540855</v>
      </c>
      <c r="H64" s="11">
        <f t="shared" si="35"/>
        <v>1.5401844611506483</v>
      </c>
      <c r="I64" s="11">
        <f t="shared" si="35"/>
        <v>-2.6968639498454063</v>
      </c>
      <c r="J64" s="11">
        <f t="shared" si="35"/>
        <v>4.7658319684953083</v>
      </c>
      <c r="K64" s="11">
        <f t="shared" si="35"/>
        <v>1.8627137352911156</v>
      </c>
      <c r="L64" s="11">
        <f t="shared" si="35"/>
        <v>-2.4198746797587076</v>
      </c>
      <c r="M64" s="11">
        <f t="shared" si="35"/>
        <v>-2.0503980197707437</v>
      </c>
      <c r="N64" s="11">
        <f t="shared" si="35"/>
        <v>1.378454654601696</v>
      </c>
      <c r="O64" s="11">
        <f t="shared" si="35"/>
        <v>0.56947762103542343</v>
      </c>
      <c r="Q64" s="11">
        <f t="shared" ref="Q64:S64" si="36">LN(Q14/Q13)*100</f>
        <v>18.199661771717199</v>
      </c>
      <c r="R64" s="11">
        <f t="shared" si="36"/>
        <v>9.1643360374450236</v>
      </c>
      <c r="S64" s="11">
        <f t="shared" si="36"/>
        <v>4.418704091017962</v>
      </c>
      <c r="T64" s="11">
        <f t="shared" ref="T64" si="37">LN(T14/T13)*100</f>
        <v>8.0843668869741077</v>
      </c>
      <c r="V64" s="11" t="e">
        <f t="shared" ref="V64:Z64" si="38">LN(V14/V13)*100</f>
        <v>#N/A</v>
      </c>
      <c r="W64" s="11" t="e">
        <f t="shared" si="38"/>
        <v>#N/A</v>
      </c>
      <c r="X64" s="11" t="e">
        <f t="shared" si="38"/>
        <v>#N/A</v>
      </c>
      <c r="Y64" s="11" t="e">
        <f t="shared" si="38"/>
        <v>#N/A</v>
      </c>
      <c r="Z64" s="11" t="e">
        <f t="shared" si="38"/>
        <v>#N/A</v>
      </c>
      <c r="AA64" s="11">
        <f t="shared" ref="AA64" si="39">LN(AA14/AA13)*100</f>
        <v>7.5071311805423004</v>
      </c>
    </row>
    <row r="65" spans="1:27" x14ac:dyDescent="0.25">
      <c r="A65" s="13">
        <v>1979</v>
      </c>
      <c r="B65" s="11">
        <f t="shared" ref="B65:O65" si="40">LN(B15/B14)*100</f>
        <v>1.6244265731091854</v>
      </c>
      <c r="C65" s="11">
        <f t="shared" si="40"/>
        <v>-2.7263069342897626</v>
      </c>
      <c r="D65" s="11">
        <f t="shared" si="40"/>
        <v>2.9855664198903722</v>
      </c>
      <c r="E65" s="11">
        <f t="shared" si="40"/>
        <v>2.8341569123806178</v>
      </c>
      <c r="F65" s="11">
        <f t="shared" si="40"/>
        <v>2.536999868913719</v>
      </c>
      <c r="G65" s="11">
        <f t="shared" si="40"/>
        <v>2.6894463340350607</v>
      </c>
      <c r="H65" s="11">
        <f t="shared" si="40"/>
        <v>0.54436715811766734</v>
      </c>
      <c r="I65" s="11">
        <f t="shared" si="40"/>
        <v>-0.16092697389964344</v>
      </c>
      <c r="J65" s="11">
        <f t="shared" si="40"/>
        <v>-0.31075226995792443</v>
      </c>
      <c r="K65" s="11">
        <f t="shared" si="40"/>
        <v>-1.3625876615810784</v>
      </c>
      <c r="L65" s="11">
        <f t="shared" si="40"/>
        <v>-3.4445732864169067</v>
      </c>
      <c r="M65" s="11">
        <f t="shared" si="40"/>
        <v>-3.2538755786773725</v>
      </c>
      <c r="N65" s="11">
        <f t="shared" si="40"/>
        <v>-3.9743174802155981</v>
      </c>
      <c r="O65" s="11">
        <f t="shared" si="40"/>
        <v>-0.227402030910895</v>
      </c>
      <c r="Q65" s="11">
        <f t="shared" ref="Q65:S65" si="41">LN(Q15/Q14)*100</f>
        <v>13.137600026117338</v>
      </c>
      <c r="R65" s="11">
        <f t="shared" si="41"/>
        <v>4.9773076693749694</v>
      </c>
      <c r="S65" s="11">
        <f t="shared" si="41"/>
        <v>0.27552443574248647</v>
      </c>
      <c r="T65" s="11">
        <f t="shared" ref="T65" si="42">LN(T15/T14)*100</f>
        <v>4.0021033324050475</v>
      </c>
      <c r="V65" s="11" t="e">
        <f t="shared" ref="V65:Z65" si="43">LN(V15/V14)*100</f>
        <v>#N/A</v>
      </c>
      <c r="W65" s="11" t="e">
        <f t="shared" si="43"/>
        <v>#N/A</v>
      </c>
      <c r="X65" s="11" t="e">
        <f t="shared" si="43"/>
        <v>#N/A</v>
      </c>
      <c r="Y65" s="11" t="e">
        <f t="shared" si="43"/>
        <v>#N/A</v>
      </c>
      <c r="Z65" s="11" t="e">
        <f t="shared" si="43"/>
        <v>#N/A</v>
      </c>
      <c r="AA65" s="11">
        <f t="shared" ref="AA65" si="44">LN(AA15/AA14)*100</f>
        <v>8.0791330776784527</v>
      </c>
    </row>
    <row r="66" spans="1:27" x14ac:dyDescent="0.25">
      <c r="A66" s="13">
        <v>1980</v>
      </c>
      <c r="B66" s="11">
        <f t="shared" ref="B66:O66" si="45">LN(B16/B15)*100</f>
        <v>-0.62166058716501094</v>
      </c>
      <c r="C66" s="11">
        <f t="shared" si="45"/>
        <v>-15.220458761368832</v>
      </c>
      <c r="D66" s="11">
        <f t="shared" si="45"/>
        <v>-10.319392481520474</v>
      </c>
      <c r="E66" s="11">
        <f t="shared" si="45"/>
        <v>-13.116367579580906</v>
      </c>
      <c r="F66" s="11">
        <f t="shared" si="45"/>
        <v>-10.73282489597181</v>
      </c>
      <c r="G66" s="11">
        <f t="shared" si="45"/>
        <v>-10.765386028985507</v>
      </c>
      <c r="H66" s="11">
        <f t="shared" si="45"/>
        <v>-10.403433546466315</v>
      </c>
      <c r="I66" s="11">
        <f t="shared" si="45"/>
        <v>-20.680964850597714</v>
      </c>
      <c r="J66" s="11">
        <f t="shared" si="45"/>
        <v>-2.3619425822880702</v>
      </c>
      <c r="K66" s="11">
        <f t="shared" si="45"/>
        <v>-4.4633189036917171</v>
      </c>
      <c r="L66" s="11">
        <f t="shared" si="45"/>
        <v>-8.3958848840409779</v>
      </c>
      <c r="M66" s="11">
        <f t="shared" si="45"/>
        <v>-5.6014641554671254</v>
      </c>
      <c r="N66" s="11">
        <f t="shared" si="45"/>
        <v>-14.972262831152644</v>
      </c>
      <c r="O66" s="11">
        <f t="shared" si="45"/>
        <v>-8.9114274686372497</v>
      </c>
      <c r="Q66" s="11">
        <f t="shared" ref="Q66:S66" si="46">LN(Q16/Q15)*100</f>
        <v>-5.3861422493260687</v>
      </c>
      <c r="R66" s="11">
        <f t="shared" si="46"/>
        <v>-11.648499315794648</v>
      </c>
      <c r="S66" s="11">
        <f t="shared" si="46"/>
        <v>-0.27552443574247992</v>
      </c>
      <c r="T66" s="11">
        <f t="shared" ref="T66" si="47">LN(T16/T15)*100</f>
        <v>-5.7248915672672549</v>
      </c>
      <c r="V66" s="11" t="e">
        <f t="shared" ref="V66:Z66" si="48">LN(V16/V15)*100</f>
        <v>#N/A</v>
      </c>
      <c r="W66" s="11" t="e">
        <f t="shared" si="48"/>
        <v>#N/A</v>
      </c>
      <c r="X66" s="11" t="e">
        <f t="shared" si="48"/>
        <v>#N/A</v>
      </c>
      <c r="Y66" s="11" t="e">
        <f t="shared" si="48"/>
        <v>#N/A</v>
      </c>
      <c r="Z66" s="11" t="e">
        <f t="shared" si="48"/>
        <v>#N/A</v>
      </c>
      <c r="AA66" s="11">
        <f t="shared" ref="AA66" si="49">LN(AA16/AA15)*100</f>
        <v>3.714622856066037</v>
      </c>
    </row>
    <row r="67" spans="1:27" x14ac:dyDescent="0.25">
      <c r="A67" s="13">
        <v>1981</v>
      </c>
      <c r="B67" s="11">
        <f t="shared" ref="B67:O67" si="50">LN(B17/B16)*100</f>
        <v>-1.7614949671601179</v>
      </c>
      <c r="C67" s="11">
        <f t="shared" si="50"/>
        <v>-8.4930364676863181</v>
      </c>
      <c r="D67" s="11">
        <f t="shared" si="50"/>
        <v>-6.7448175516589357</v>
      </c>
      <c r="E67" s="11">
        <f t="shared" si="50"/>
        <v>-4.5756326836969174</v>
      </c>
      <c r="F67" s="11">
        <f t="shared" si="50"/>
        <v>-0.34922333378996651</v>
      </c>
      <c r="G67" s="11">
        <f t="shared" si="50"/>
        <v>-0.45568545473215216</v>
      </c>
      <c r="H67" s="11">
        <f t="shared" si="50"/>
        <v>-10.135249426028746</v>
      </c>
      <c r="I67" s="11">
        <f t="shared" si="50"/>
        <v>-3.3225647628320392</v>
      </c>
      <c r="J67" s="11">
        <f t="shared" si="50"/>
        <v>-6.2458679983750578</v>
      </c>
      <c r="K67" s="11">
        <f t="shared" si="50"/>
        <v>-8.0064443260126499</v>
      </c>
      <c r="L67" s="11">
        <f t="shared" si="50"/>
        <v>-11.231387317898857</v>
      </c>
      <c r="M67" s="11">
        <f t="shared" si="50"/>
        <v>-7.9185736158239521</v>
      </c>
      <c r="N67" s="11">
        <f t="shared" si="50"/>
        <v>-9.3313955437224099</v>
      </c>
      <c r="O67" s="11">
        <f t="shared" si="50"/>
        <v>-6.4239909678626059</v>
      </c>
      <c r="Q67" s="11">
        <f t="shared" ref="Q67:S67" si="51">LN(Q17/Q16)*100</f>
        <v>-5.9478662137762797</v>
      </c>
      <c r="R67" s="11">
        <f t="shared" si="51"/>
        <v>-0.25504795972253835</v>
      </c>
      <c r="S67" s="11">
        <f t="shared" si="51"/>
        <v>1.3398495200010547</v>
      </c>
      <c r="T67" s="11">
        <f t="shared" ref="T67" si="52">LN(T17/T16)*100</f>
        <v>-0.27188706253980732</v>
      </c>
      <c r="V67" s="11" t="e">
        <f t="shared" ref="V67:Z67" si="53">LN(V17/V16)*100</f>
        <v>#N/A</v>
      </c>
      <c r="W67" s="11" t="e">
        <f t="shared" si="53"/>
        <v>#N/A</v>
      </c>
      <c r="X67" s="11" t="e">
        <f t="shared" si="53"/>
        <v>#N/A</v>
      </c>
      <c r="Y67" s="11" t="e">
        <f t="shared" si="53"/>
        <v>#N/A</v>
      </c>
      <c r="Z67" s="11" t="e">
        <f t="shared" si="53"/>
        <v>#N/A</v>
      </c>
      <c r="AA67" s="11">
        <f t="shared" ref="AA67" si="54">LN(AA17/AA16)*100</f>
        <v>3.7007559459103843</v>
      </c>
    </row>
    <row r="68" spans="1:27" x14ac:dyDescent="0.25">
      <c r="A68" s="13">
        <v>1982</v>
      </c>
      <c r="B68" s="11">
        <f t="shared" ref="B68:O68" si="55">LN(B18/B17)*100</f>
        <v>1.6366977464205192</v>
      </c>
      <c r="C68" s="11">
        <f t="shared" si="55"/>
        <v>-1.9177268865678412</v>
      </c>
      <c r="D68" s="11">
        <f t="shared" si="55"/>
        <v>-2.8959552712285634</v>
      </c>
      <c r="E68" s="11">
        <f t="shared" si="55"/>
        <v>-0.79535931888292011</v>
      </c>
      <c r="F68" s="11">
        <f t="shared" si="55"/>
        <v>0</v>
      </c>
      <c r="G68" s="11">
        <f t="shared" si="55"/>
        <v>0</v>
      </c>
      <c r="H68" s="11">
        <f t="shared" si="55"/>
        <v>-0.13342230131366103</v>
      </c>
      <c r="I68" s="11">
        <f t="shared" si="55"/>
        <v>-0.82237305576124964</v>
      </c>
      <c r="J68" s="11">
        <f t="shared" si="55"/>
        <v>4.639665783543947</v>
      </c>
      <c r="K68" s="11">
        <f t="shared" si="55"/>
        <v>3.4711245448557468</v>
      </c>
      <c r="L68" s="11">
        <f t="shared" si="55"/>
        <v>1.441336545582617</v>
      </c>
      <c r="M68" s="11">
        <f t="shared" si="55"/>
        <v>-3.1676856653570202</v>
      </c>
      <c r="N68" s="11">
        <f t="shared" si="55"/>
        <v>-3.1221494353296033</v>
      </c>
      <c r="O68" s="11">
        <f t="shared" si="55"/>
        <v>-0.13278451028163935</v>
      </c>
      <c r="Q68" s="11">
        <f t="shared" ref="Q68:S68" si="56">LN(Q18/Q17)*100</f>
        <v>-3.5741296172733668</v>
      </c>
      <c r="R68" s="11">
        <f t="shared" si="56"/>
        <v>3.3894457942639789</v>
      </c>
      <c r="S68" s="11">
        <f t="shared" si="56"/>
        <v>4.4951387862266268</v>
      </c>
      <c r="T68" s="11">
        <f t="shared" ref="T68" si="57">LN(T18/T17)*100</f>
        <v>3.0301285949600869</v>
      </c>
      <c r="V68" s="11" t="e">
        <f t="shared" ref="V68:Z68" si="58">LN(V18/V17)*100</f>
        <v>#N/A</v>
      </c>
      <c r="W68" s="11" t="e">
        <f t="shared" si="58"/>
        <v>#N/A</v>
      </c>
      <c r="X68" s="11" t="e">
        <f t="shared" si="58"/>
        <v>#N/A</v>
      </c>
      <c r="Y68" s="11" t="e">
        <f t="shared" si="58"/>
        <v>#N/A</v>
      </c>
      <c r="Z68" s="11" t="e">
        <f t="shared" si="58"/>
        <v>#N/A</v>
      </c>
      <c r="AA68" s="11">
        <f t="shared" ref="AA68" si="59">LN(AA18/AA17)*100</f>
        <v>8.008852144058153</v>
      </c>
    </row>
    <row r="69" spans="1:27" x14ac:dyDescent="0.25">
      <c r="A69" s="13">
        <v>1983</v>
      </c>
      <c r="B69" s="11">
        <f t="shared" ref="B69:O69" si="60">LN(B19/B18)*100</f>
        <v>1.1176075597049897</v>
      </c>
      <c r="C69" s="11">
        <f t="shared" si="60"/>
        <v>3.5920366447762309</v>
      </c>
      <c r="D69" s="11">
        <f t="shared" si="60"/>
        <v>2.8959552712285666</v>
      </c>
      <c r="E69" s="11">
        <f t="shared" si="60"/>
        <v>1.5844425578667967</v>
      </c>
      <c r="F69" s="11">
        <f t="shared" si="60"/>
        <v>6.4352654643844796</v>
      </c>
      <c r="G69" s="11">
        <f t="shared" si="60"/>
        <v>6.4124528169538566</v>
      </c>
      <c r="H69" s="11">
        <f t="shared" si="60"/>
        <v>6.7121963551139698</v>
      </c>
      <c r="I69" s="11">
        <f t="shared" si="60"/>
        <v>1.4347448408141574</v>
      </c>
      <c r="J69" s="11">
        <f t="shared" si="60"/>
        <v>10.006803776204039</v>
      </c>
      <c r="K69" s="11">
        <f t="shared" si="60"/>
        <v>5.7021941645946157</v>
      </c>
      <c r="L69" s="11">
        <f t="shared" si="60"/>
        <v>-3.6430583608250195</v>
      </c>
      <c r="M69" s="11">
        <f t="shared" si="60"/>
        <v>-0.46083030861943297</v>
      </c>
      <c r="N69" s="11">
        <f t="shared" si="60"/>
        <v>-4.5717191297074606</v>
      </c>
      <c r="O69" s="11">
        <f t="shared" si="60"/>
        <v>2.1036799971406577</v>
      </c>
      <c r="Q69" s="11">
        <f t="shared" ref="Q69:S69" si="61">LN(Q19/Q18)*100</f>
        <v>7.4249732342972887</v>
      </c>
      <c r="R69" s="11">
        <f t="shared" si="61"/>
        <v>9.1919425251326672</v>
      </c>
      <c r="S69" s="11">
        <f t="shared" si="61"/>
        <v>5.7319058991220171</v>
      </c>
      <c r="T69" s="11">
        <f t="shared" ref="T69" si="62">LN(T19/T18)*100</f>
        <v>7.3315265017483018</v>
      </c>
      <c r="V69" s="11" t="e">
        <f t="shared" ref="V69:Z69" si="63">LN(V19/V18)*100</f>
        <v>#N/A</v>
      </c>
      <c r="W69" s="11" t="e">
        <f t="shared" si="63"/>
        <v>#N/A</v>
      </c>
      <c r="X69" s="11" t="e">
        <f t="shared" si="63"/>
        <v>#N/A</v>
      </c>
      <c r="Y69" s="11" t="e">
        <f t="shared" si="63"/>
        <v>#N/A</v>
      </c>
      <c r="Z69" s="11" t="e">
        <f t="shared" si="63"/>
        <v>#N/A</v>
      </c>
      <c r="AA69" s="11">
        <f t="shared" ref="AA69" si="64">LN(AA19/AA18)*100</f>
        <v>11.270019915229106</v>
      </c>
    </row>
    <row r="70" spans="1:27" x14ac:dyDescent="0.25">
      <c r="A70" s="13">
        <v>1984</v>
      </c>
      <c r="B70" s="11">
        <f t="shared" ref="B70:O70" si="65">LN(B20/B19)*100</f>
        <v>0.86069632523950601</v>
      </c>
      <c r="C70" s="11">
        <f t="shared" si="65"/>
        <v>3.5476280035609022</v>
      </c>
      <c r="D70" s="11">
        <f t="shared" si="65"/>
        <v>4.5467072706636742</v>
      </c>
      <c r="E70" s="11">
        <f t="shared" si="65"/>
        <v>-2.0647124316323642</v>
      </c>
      <c r="F70" s="11">
        <f t="shared" si="65"/>
        <v>6.2003327305239351</v>
      </c>
      <c r="G70" s="11">
        <f t="shared" si="65"/>
        <v>6.2273696631383553</v>
      </c>
      <c r="H70" s="11">
        <f t="shared" si="65"/>
        <v>5.1106010933496355</v>
      </c>
      <c r="I70" s="11">
        <f t="shared" si="65"/>
        <v>3.8915416249673624</v>
      </c>
      <c r="J70" s="11">
        <f t="shared" si="65"/>
        <v>10.806707522674067</v>
      </c>
      <c r="K70" s="11">
        <f t="shared" si="65"/>
        <v>8.1647701330603617</v>
      </c>
      <c r="L70" s="11">
        <f t="shared" si="65"/>
        <v>1.8381181058595295</v>
      </c>
      <c r="M70" s="11">
        <f t="shared" si="65"/>
        <v>-2.8104894320108369</v>
      </c>
      <c r="N70" s="11">
        <f t="shared" si="65"/>
        <v>4.1383177000745954</v>
      </c>
      <c r="O70" s="11">
        <f t="shared" si="65"/>
        <v>3.5781992616800187</v>
      </c>
      <c r="Q70" s="11">
        <f t="shared" ref="Q70:S70" si="66">LN(Q20/Q19)*100</f>
        <v>2.0669428852907981</v>
      </c>
      <c r="R70" s="11">
        <f t="shared" si="66"/>
        <v>7.6210149416971875</v>
      </c>
      <c r="S70" s="11">
        <f t="shared" si="66"/>
        <v>2.5345115093697537</v>
      </c>
      <c r="T70" s="11">
        <f t="shared" ref="T70" si="67">LN(T20/T19)*100</f>
        <v>4.6051302244544585</v>
      </c>
      <c r="V70" s="11" t="e">
        <f t="shared" ref="V70:Z70" si="68">LN(V20/V19)*100</f>
        <v>#N/A</v>
      </c>
      <c r="W70" s="11" t="e">
        <f t="shared" si="68"/>
        <v>#N/A</v>
      </c>
      <c r="X70" s="11" t="e">
        <f t="shared" si="68"/>
        <v>#N/A</v>
      </c>
      <c r="Y70" s="11" t="e">
        <f t="shared" si="68"/>
        <v>#N/A</v>
      </c>
      <c r="Z70" s="11" t="e">
        <f t="shared" si="68"/>
        <v>#N/A</v>
      </c>
      <c r="AA70" s="11">
        <f t="shared" ref="AA70" si="69">LN(AA20/AA19)*100</f>
        <v>6.5121602586016287</v>
      </c>
    </row>
    <row r="71" spans="1:27" x14ac:dyDescent="0.25">
      <c r="A71" s="13">
        <v>1985</v>
      </c>
      <c r="B71" s="11">
        <f t="shared" ref="B71:O71" si="70">LN(B21/B20)*100</f>
        <v>-0.36796312828663175</v>
      </c>
      <c r="C71" s="11">
        <f t="shared" si="70"/>
        <v>3.6966971197507332</v>
      </c>
      <c r="D71" s="11">
        <f t="shared" si="70"/>
        <v>1.3047154168401134</v>
      </c>
      <c r="E71" s="11">
        <f t="shared" si="70"/>
        <v>10.588192347070208</v>
      </c>
      <c r="F71" s="11">
        <f t="shared" si="70"/>
        <v>3.3351582886681559</v>
      </c>
      <c r="G71" s="11">
        <f t="shared" si="70"/>
        <v>3.3639895389908978</v>
      </c>
      <c r="H71" s="11">
        <f t="shared" si="70"/>
        <v>0.70922283094920568</v>
      </c>
      <c r="I71" s="11">
        <f t="shared" si="70"/>
        <v>0.97390719138519977</v>
      </c>
      <c r="J71" s="11">
        <f t="shared" si="70"/>
        <v>5.9966943397464076</v>
      </c>
      <c r="K71" s="11">
        <f t="shared" si="70"/>
        <v>5.5341870914251228</v>
      </c>
      <c r="L71" s="11">
        <f t="shared" si="70"/>
        <v>4.19105558156261</v>
      </c>
      <c r="M71" s="11">
        <f t="shared" si="70"/>
        <v>3.5009409666652802</v>
      </c>
      <c r="N71" s="11">
        <f t="shared" si="70"/>
        <v>2.7136769436009995</v>
      </c>
      <c r="O71" s="11">
        <f t="shared" si="70"/>
        <v>2.8463745617200806</v>
      </c>
      <c r="Q71" s="11">
        <f t="shared" ref="Q71:S71" si="71">LN(Q21/Q20)*100</f>
        <v>4.2120789709684709</v>
      </c>
      <c r="R71" s="11">
        <f t="shared" si="71"/>
        <v>5.4972832001909335</v>
      </c>
      <c r="S71" s="11">
        <f t="shared" si="71"/>
        <v>5.9935290753575483</v>
      </c>
      <c r="T71" s="11">
        <f t="shared" ref="T71" si="72">LN(T21/T20)*100</f>
        <v>5.5620533465428235</v>
      </c>
      <c r="V71" s="11" t="e">
        <f t="shared" ref="V71:Z71" si="73">LN(V21/V20)*100</f>
        <v>#N/A</v>
      </c>
      <c r="W71" s="11" t="e">
        <f t="shared" si="73"/>
        <v>#N/A</v>
      </c>
      <c r="X71" s="11" t="e">
        <f t="shared" si="73"/>
        <v>#N/A</v>
      </c>
      <c r="Y71" s="11" t="e">
        <f t="shared" si="73"/>
        <v>#N/A</v>
      </c>
      <c r="Z71" s="11" t="e">
        <f t="shared" si="73"/>
        <v>#N/A</v>
      </c>
      <c r="AA71" s="11">
        <f t="shared" ref="AA71" si="74">LN(AA21/AA20)*100</f>
        <v>10.227245752664228</v>
      </c>
    </row>
    <row r="72" spans="1:27" x14ac:dyDescent="0.25">
      <c r="A72" s="13">
        <v>1986</v>
      </c>
      <c r="B72" s="11">
        <f t="shared" ref="B72:O72" si="75">LN(B22/B21)*100</f>
        <v>0.49031723629525015</v>
      </c>
      <c r="C72" s="11">
        <f t="shared" si="75"/>
        <v>-3.3367831104987693</v>
      </c>
      <c r="D72" s="11">
        <f t="shared" si="75"/>
        <v>4.0067896320089984</v>
      </c>
      <c r="E72" s="11">
        <f t="shared" si="75"/>
        <v>9.9598730072787554</v>
      </c>
      <c r="F72" s="11">
        <f t="shared" si="75"/>
        <v>1.626773526304822</v>
      </c>
      <c r="G72" s="11">
        <f t="shared" si="75"/>
        <v>1.5447304651183527</v>
      </c>
      <c r="H72" s="11">
        <f t="shared" si="75"/>
        <v>5.7223848160272937</v>
      </c>
      <c r="I72" s="11">
        <f t="shared" si="75"/>
        <v>-2.3535112564051839</v>
      </c>
      <c r="J72" s="11">
        <f t="shared" si="75"/>
        <v>-0.99565228228026426</v>
      </c>
      <c r="K72" s="11">
        <f t="shared" si="75"/>
        <v>-1.4719468656181773</v>
      </c>
      <c r="L72" s="11">
        <f t="shared" si="75"/>
        <v>-2.2074002401599979</v>
      </c>
      <c r="M72" s="11">
        <f t="shared" si="75"/>
        <v>3.6039936483196873</v>
      </c>
      <c r="N72" s="11">
        <f t="shared" si="75"/>
        <v>2.5046529822103594</v>
      </c>
      <c r="O72" s="11">
        <f t="shared" si="75"/>
        <v>1.3331914831908598</v>
      </c>
      <c r="Q72" s="11">
        <f t="shared" ref="Q72:S72" si="76">LN(Q22/Q21)*100</f>
        <v>10.996484033880412</v>
      </c>
      <c r="R72" s="11">
        <f t="shared" si="76"/>
        <v>-1.1587615172387782</v>
      </c>
      <c r="S72" s="11">
        <f t="shared" si="76"/>
        <v>7.9270864473748484</v>
      </c>
      <c r="T72" s="11">
        <f t="shared" ref="T72" si="77">LN(T22/T21)*100</f>
        <v>4.5723488049562793</v>
      </c>
      <c r="V72" s="11" t="e">
        <f t="shared" ref="V72:Z72" si="78">LN(V22/V21)*100</f>
        <v>#N/A</v>
      </c>
      <c r="W72" s="11" t="e">
        <f t="shared" si="78"/>
        <v>#N/A</v>
      </c>
      <c r="X72" s="11" t="e">
        <f t="shared" si="78"/>
        <v>#N/A</v>
      </c>
      <c r="Y72" s="11" t="e">
        <f t="shared" si="78"/>
        <v>#N/A</v>
      </c>
      <c r="Z72" s="11" t="e">
        <f t="shared" si="78"/>
        <v>#N/A</v>
      </c>
      <c r="AA72" s="11">
        <f t="shared" ref="AA72" si="79">LN(AA22/AA21)*100</f>
        <v>7.4819927093317213</v>
      </c>
    </row>
    <row r="73" spans="1:27" x14ac:dyDescent="0.25">
      <c r="A73" s="13">
        <v>1987</v>
      </c>
      <c r="B73" s="11">
        <f t="shared" ref="B73:O73" si="80">LN(B23/B22)*100</f>
        <v>3.011187399949196</v>
      </c>
      <c r="C73" s="11">
        <f t="shared" si="80"/>
        <v>3.6836577356490423</v>
      </c>
      <c r="D73" s="11">
        <f t="shared" si="80"/>
        <v>9.2353597515513854</v>
      </c>
      <c r="E73" s="11">
        <f t="shared" si="80"/>
        <v>-13.269173851266549</v>
      </c>
      <c r="F73" s="11">
        <f t="shared" si="80"/>
        <v>7.8947559521516846</v>
      </c>
      <c r="G73" s="11">
        <f t="shared" si="80"/>
        <v>7.917272568184905</v>
      </c>
      <c r="H73" s="11">
        <f t="shared" si="80"/>
        <v>8.5248608058890021</v>
      </c>
      <c r="I73" s="11">
        <f t="shared" si="80"/>
        <v>4.7475736961617852</v>
      </c>
      <c r="J73" s="11">
        <f t="shared" si="80"/>
        <v>5.1199481356851706</v>
      </c>
      <c r="K73" s="11">
        <f t="shared" si="80"/>
        <v>4.0242380928291723</v>
      </c>
      <c r="L73" s="11">
        <f t="shared" si="80"/>
        <v>0.6229995230338935</v>
      </c>
      <c r="M73" s="11">
        <f t="shared" si="80"/>
        <v>4.5413208659701692</v>
      </c>
      <c r="N73" s="11">
        <f t="shared" si="80"/>
        <v>4.5663902025701821</v>
      </c>
      <c r="O73" s="11">
        <f t="shared" si="80"/>
        <v>4.6919428011590565</v>
      </c>
      <c r="Q73" s="11">
        <f t="shared" ref="Q73:S73" si="81">LN(Q23/Q22)*100</f>
        <v>11.508056441440964</v>
      </c>
      <c r="R73" s="11">
        <f t="shared" si="81"/>
        <v>11.307295592676427</v>
      </c>
      <c r="S73" s="11">
        <f t="shared" si="81"/>
        <v>3.8623610420505785</v>
      </c>
      <c r="T73" s="11">
        <f t="shared" ref="T73" si="82">LN(T23/T22)*100</f>
        <v>7.8787296606143142</v>
      </c>
      <c r="V73" s="11" t="e">
        <f t="shared" ref="V73:Z73" si="83">LN(V23/V22)*100</f>
        <v>#N/A</v>
      </c>
      <c r="W73" s="11" t="e">
        <f t="shared" si="83"/>
        <v>#N/A</v>
      </c>
      <c r="X73" s="11" t="e">
        <f t="shared" si="83"/>
        <v>#N/A</v>
      </c>
      <c r="Y73" s="11" t="e">
        <f t="shared" si="83"/>
        <v>#N/A</v>
      </c>
      <c r="Z73" s="11" t="e">
        <f t="shared" si="83"/>
        <v>#N/A</v>
      </c>
      <c r="AA73" s="11">
        <f t="shared" ref="AA73" si="84">LN(AA23/AA22)*100</f>
        <v>5.9490140266218141</v>
      </c>
    </row>
    <row r="74" spans="1:27" x14ac:dyDescent="0.25">
      <c r="A74" s="13">
        <v>1988</v>
      </c>
      <c r="B74" s="11">
        <f t="shared" ref="B74:O74" si="85">LN(B24/B23)*100</f>
        <v>2.1132507477486029</v>
      </c>
      <c r="C74" s="11">
        <f t="shared" si="85"/>
        <v>-0.30827352839981265</v>
      </c>
      <c r="D74" s="11">
        <f t="shared" si="85"/>
        <v>9.6508454749414092</v>
      </c>
      <c r="E74" s="11">
        <f t="shared" si="85"/>
        <v>-0.44863242586729707</v>
      </c>
      <c r="F74" s="11">
        <f t="shared" si="85"/>
        <v>5.0228609606569368</v>
      </c>
      <c r="G74" s="11">
        <f t="shared" si="85"/>
        <v>5.0062230690598053</v>
      </c>
      <c r="H74" s="11">
        <f t="shared" si="85"/>
        <v>9.261363253829952</v>
      </c>
      <c r="I74" s="11">
        <f t="shared" si="85"/>
        <v>9.0412098196384729</v>
      </c>
      <c r="J74" s="11">
        <f t="shared" si="85"/>
        <v>10.792407185774495</v>
      </c>
      <c r="K74" s="11">
        <f t="shared" si="85"/>
        <v>10.199119955778515</v>
      </c>
      <c r="L74" s="11">
        <f t="shared" si="85"/>
        <v>8.7447504626706447</v>
      </c>
      <c r="M74" s="11">
        <f t="shared" si="85"/>
        <v>9.6654653261433996</v>
      </c>
      <c r="N74" s="11">
        <f t="shared" si="85"/>
        <v>9.8682100762508664</v>
      </c>
      <c r="O74" s="11">
        <f t="shared" si="85"/>
        <v>6.9873203773533525</v>
      </c>
      <c r="Q74" s="11">
        <f t="shared" ref="Q74:S74" si="86">LN(Q24/Q23)*100</f>
        <v>13.528595565643545</v>
      </c>
      <c r="R74" s="11">
        <f t="shared" si="86"/>
        <v>8.0260013200242337</v>
      </c>
      <c r="S74" s="11">
        <f t="shared" si="86"/>
        <v>5.4641815991605034</v>
      </c>
      <c r="T74" s="11">
        <f t="shared" ref="T74" si="87">LN(T24/T23)*100</f>
        <v>7.6119595541064466</v>
      </c>
      <c r="V74" s="11" t="e">
        <f t="shared" ref="V74:Z74" si="88">LN(V24/V23)*100</f>
        <v>#N/A</v>
      </c>
      <c r="W74" s="11" t="e">
        <f t="shared" si="88"/>
        <v>#N/A</v>
      </c>
      <c r="X74" s="11" t="e">
        <f t="shared" si="88"/>
        <v>#N/A</v>
      </c>
      <c r="Y74" s="11" t="e">
        <f t="shared" si="88"/>
        <v>#N/A</v>
      </c>
      <c r="Z74" s="11" t="e">
        <f t="shared" si="88"/>
        <v>#N/A</v>
      </c>
      <c r="AA74" s="11">
        <f t="shared" ref="AA74" si="89">LN(AA24/AA23)*100</f>
        <v>11.645026754246222</v>
      </c>
    </row>
    <row r="75" spans="1:27" x14ac:dyDescent="0.25">
      <c r="A75" s="13">
        <v>1989</v>
      </c>
      <c r="B75" s="11">
        <f t="shared" ref="B75:O75" si="90">LN(B25/B24)*100</f>
        <v>0.11610357742177391</v>
      </c>
      <c r="C75" s="11">
        <f t="shared" si="90"/>
        <v>-3.0565445126476143</v>
      </c>
      <c r="D75" s="11">
        <f t="shared" si="90"/>
        <v>3.2766797529705163</v>
      </c>
      <c r="E75" s="11">
        <f t="shared" si="90"/>
        <v>5.1911358742104392</v>
      </c>
      <c r="F75" s="11">
        <f t="shared" si="90"/>
        <v>4.7702997237524425</v>
      </c>
      <c r="G75" s="11">
        <f t="shared" si="90"/>
        <v>4.76750372382853</v>
      </c>
      <c r="H75" s="11">
        <f t="shared" si="90"/>
        <v>2.9359907013470079</v>
      </c>
      <c r="I75" s="11">
        <f t="shared" si="90"/>
        <v>3.0645912046028312</v>
      </c>
      <c r="J75" s="11">
        <f t="shared" si="90"/>
        <v>7.0925431450681806</v>
      </c>
      <c r="K75" s="11">
        <f t="shared" si="90"/>
        <v>5.9535674522766637</v>
      </c>
      <c r="L75" s="11">
        <f t="shared" si="90"/>
        <v>3.1212520941379363</v>
      </c>
      <c r="M75" s="11">
        <f t="shared" si="90"/>
        <v>11.072040597807083</v>
      </c>
      <c r="N75" s="11">
        <f t="shared" si="90"/>
        <v>3.1495900811468349</v>
      </c>
      <c r="O75" s="11">
        <f t="shared" si="90"/>
        <v>3.9900305835717504</v>
      </c>
      <c r="Q75" s="11">
        <f t="shared" ref="Q75:S75" si="91">LN(Q25/Q24)*100</f>
        <v>9.0709352339527296</v>
      </c>
      <c r="R75" s="11">
        <f t="shared" si="91"/>
        <v>3.1341211707744598</v>
      </c>
      <c r="S75" s="11">
        <f t="shared" si="91"/>
        <v>3.0957078883842994</v>
      </c>
      <c r="T75" s="11">
        <f t="shared" ref="T75" si="92">LN(T25/T24)*100</f>
        <v>3.9660216869976632</v>
      </c>
      <c r="V75" s="11" t="e">
        <f t="shared" ref="V75:Z75" si="93">LN(V25/V24)*100</f>
        <v>#N/A</v>
      </c>
      <c r="W75" s="11" t="e">
        <f t="shared" si="93"/>
        <v>#N/A</v>
      </c>
      <c r="X75" s="11" t="e">
        <f t="shared" si="93"/>
        <v>#N/A</v>
      </c>
      <c r="Y75" s="11" t="e">
        <f t="shared" si="93"/>
        <v>#N/A</v>
      </c>
      <c r="Z75" s="11" t="e">
        <f t="shared" si="93"/>
        <v>#N/A</v>
      </c>
      <c r="AA75" s="11">
        <f t="shared" ref="AA75" si="94">LN(AA25/AA24)*100</f>
        <v>3.8685863986650157</v>
      </c>
    </row>
    <row r="76" spans="1:27" x14ac:dyDescent="0.25">
      <c r="A76" s="13">
        <v>1990</v>
      </c>
      <c r="B76" s="11">
        <f t="shared" ref="B76:O76" si="95">LN(B26/B25)*100</f>
        <v>1.6114529185560171</v>
      </c>
      <c r="C76" s="11">
        <f t="shared" si="95"/>
        <v>-1.2815040620257161</v>
      </c>
      <c r="D76" s="11">
        <f t="shared" si="95"/>
        <v>0.61213749948776797</v>
      </c>
      <c r="E76" s="11">
        <f t="shared" si="95"/>
        <v>-4.7425034483431414</v>
      </c>
      <c r="F76" s="11">
        <f t="shared" si="95"/>
        <v>-0.24612367826905712</v>
      </c>
      <c r="G76" s="11">
        <f t="shared" si="95"/>
        <v>-0.32159538892526701</v>
      </c>
      <c r="H76" s="11">
        <f t="shared" si="95"/>
        <v>-1.4572206859090724</v>
      </c>
      <c r="I76" s="11">
        <f t="shared" si="95"/>
        <v>-0.84189754722064725</v>
      </c>
      <c r="J76" s="11">
        <f t="shared" si="95"/>
        <v>0.98883432044332598</v>
      </c>
      <c r="K76" s="11">
        <f t="shared" si="95"/>
        <v>0.83550430328604186</v>
      </c>
      <c r="L76" s="11">
        <f t="shared" si="95"/>
        <v>0.39320591712164582</v>
      </c>
      <c r="M76" s="11">
        <f t="shared" si="95"/>
        <v>-2.0834086902842026</v>
      </c>
      <c r="N76" s="11">
        <f t="shared" si="95"/>
        <v>0.57464817367898968</v>
      </c>
      <c r="O76" s="11">
        <f t="shared" si="95"/>
        <v>-0.10298662084299258</v>
      </c>
      <c r="Q76" s="11">
        <f t="shared" ref="Q76:S76" si="96">LN(Q26/Q25)*100</f>
        <v>-5.3006278155640869</v>
      </c>
      <c r="R76" s="11">
        <f t="shared" si="96"/>
        <v>-2.9011007103222406</v>
      </c>
      <c r="S76" s="11">
        <f t="shared" si="96"/>
        <v>1.4824111449617534</v>
      </c>
      <c r="T76" s="11">
        <f t="shared" ref="T76" si="97">LN(T26/T25)*100</f>
        <v>-1.281056389162627</v>
      </c>
      <c r="V76" s="11" t="e">
        <f t="shared" ref="V76:Z76" si="98">LN(V26/V25)*100</f>
        <v>#N/A</v>
      </c>
      <c r="W76" s="11" t="e">
        <f t="shared" si="98"/>
        <v>#N/A</v>
      </c>
      <c r="X76" s="11" t="e">
        <f t="shared" si="98"/>
        <v>#N/A</v>
      </c>
      <c r="Y76" s="11" t="e">
        <f t="shared" si="98"/>
        <v>#N/A</v>
      </c>
      <c r="Z76" s="11" t="e">
        <f t="shared" si="98"/>
        <v>#N/A</v>
      </c>
      <c r="AA76" s="11">
        <f t="shared" ref="AA76" si="99">LN(AA26/AA25)*100</f>
        <v>4.4411191053385863</v>
      </c>
    </row>
    <row r="77" spans="1:27" x14ac:dyDescent="0.25">
      <c r="A77" s="13">
        <v>1991</v>
      </c>
      <c r="B77" s="11">
        <f t="shared" ref="B77:O77" si="100">LN(B27/B26)*100</f>
        <v>-0.25151493766573874</v>
      </c>
      <c r="C77" s="11">
        <f t="shared" si="100"/>
        <v>-10.643140264717985</v>
      </c>
      <c r="D77" s="11">
        <f t="shared" si="100"/>
        <v>-6.7283404217436686</v>
      </c>
      <c r="E77" s="11">
        <f t="shared" si="100"/>
        <v>7.6593476880791753</v>
      </c>
      <c r="F77" s="11">
        <f t="shared" si="100"/>
        <v>2.758544195636929</v>
      </c>
      <c r="G77" s="11">
        <f t="shared" si="100"/>
        <v>2.8264822196696215</v>
      </c>
      <c r="H77" s="11">
        <f t="shared" si="100"/>
        <v>-7.6524439212914093</v>
      </c>
      <c r="I77" s="11">
        <f t="shared" si="100"/>
        <v>-9.1201284225227504</v>
      </c>
      <c r="J77" s="11">
        <f t="shared" si="100"/>
        <v>-4.0051521624915702</v>
      </c>
      <c r="K77" s="11">
        <f t="shared" si="100"/>
        <v>-5.8535191147417791</v>
      </c>
      <c r="L77" s="11">
        <f t="shared" si="100"/>
        <v>-10.998446788472741</v>
      </c>
      <c r="M77" s="11">
        <f t="shared" si="100"/>
        <v>-6.8617002285007027</v>
      </c>
      <c r="N77" s="11">
        <f t="shared" si="100"/>
        <v>-9.8685109826924187</v>
      </c>
      <c r="O77" s="11">
        <f t="shared" si="100"/>
        <v>-5.1591611609446373</v>
      </c>
      <c r="Q77" s="11">
        <f t="shared" ref="Q77:S77" si="101">LN(Q27/Q26)*100</f>
        <v>-1.6997576368571021</v>
      </c>
      <c r="R77" s="11">
        <f t="shared" si="101"/>
        <v>-1.7122760232534611</v>
      </c>
      <c r="S77" s="11">
        <f t="shared" si="101"/>
        <v>-1.7077056590996242</v>
      </c>
      <c r="T77" s="11">
        <f t="shared" ref="T77" si="102">LN(T27/T26)*100</f>
        <v>-1.7100523586008851</v>
      </c>
      <c r="V77" s="11">
        <f t="shared" ref="V77:Z77" si="103">LN(V27/V26)*100</f>
        <v>-0.38121688863544551</v>
      </c>
      <c r="W77" s="11">
        <f t="shared" si="103"/>
        <v>-0.36016107639738126</v>
      </c>
      <c r="X77" s="11">
        <f t="shared" si="103"/>
        <v>-0.24612367826905712</v>
      </c>
      <c r="Y77" s="11">
        <f t="shared" si="103"/>
        <v>-5.3233964525699874E-2</v>
      </c>
      <c r="Z77" s="11">
        <f t="shared" si="103"/>
        <v>-3.9904230377883924E-2</v>
      </c>
      <c r="AA77" s="11">
        <f t="shared" ref="AA77" si="104">LN(AA27/AA26)*100</f>
        <v>-0.29797399877952718</v>
      </c>
    </row>
    <row r="78" spans="1:27" x14ac:dyDescent="0.25">
      <c r="A78" s="13">
        <v>1992</v>
      </c>
      <c r="B78" s="11">
        <f t="shared" ref="B78:O78" si="105">LN(B28/B27)*100</f>
        <v>1.7812031414953826</v>
      </c>
      <c r="C78" s="11">
        <f t="shared" si="105"/>
        <v>0.53207073725147502</v>
      </c>
      <c r="D78" s="11">
        <f t="shared" si="105"/>
        <v>0.5695239541815994</v>
      </c>
      <c r="E78" s="11">
        <f t="shared" si="105"/>
        <v>5.7599812428114694</v>
      </c>
      <c r="F78" s="11">
        <f t="shared" si="105"/>
        <v>3.0223053508821787</v>
      </c>
      <c r="G78" s="11">
        <f t="shared" si="105"/>
        <v>3.0529660615792258</v>
      </c>
      <c r="H78" s="11">
        <f t="shared" si="105"/>
        <v>-0.66577480483398055</v>
      </c>
      <c r="I78" s="11">
        <f t="shared" si="105"/>
        <v>-4.6154019736134781</v>
      </c>
      <c r="J78" s="11">
        <f t="shared" si="105"/>
        <v>1.6354674042540513</v>
      </c>
      <c r="K78" s="11">
        <f t="shared" si="105"/>
        <v>0.39131335396238093</v>
      </c>
      <c r="L78" s="11">
        <f t="shared" si="105"/>
        <v>-3.9494099039159507</v>
      </c>
      <c r="M78" s="11">
        <f t="shared" si="105"/>
        <v>-1.8968702278560341</v>
      </c>
      <c r="N78" s="11">
        <f t="shared" si="105"/>
        <v>-0.97871769487165217</v>
      </c>
      <c r="O78" s="11">
        <f t="shared" si="105"/>
        <v>-7.5975474431177345E-2</v>
      </c>
      <c r="Q78" s="11">
        <f t="shared" ref="Q78:S78" si="106">LN(Q28/Q27)*100</f>
        <v>3.5424201379838434</v>
      </c>
      <c r="R78" s="11">
        <f t="shared" si="106"/>
        <v>4.0933408926253092</v>
      </c>
      <c r="S78" s="11">
        <f t="shared" si="106"/>
        <v>4.3140403967244456</v>
      </c>
      <c r="T78" s="11">
        <f t="shared" ref="T78" si="107">LN(T28/T27)*100</f>
        <v>4.1353653380228259</v>
      </c>
      <c r="V78" s="11">
        <f t="shared" ref="V78:Z78" si="108">LN(V28/V27)*100</f>
        <v>-1.3634191275803687</v>
      </c>
      <c r="W78" s="11">
        <f t="shared" si="108"/>
        <v>-1.2568242522312887</v>
      </c>
      <c r="X78" s="11">
        <f t="shared" si="108"/>
        <v>-2.7987833803199287</v>
      </c>
      <c r="Y78" s="11">
        <f t="shared" si="108"/>
        <v>-1.8451038441639911</v>
      </c>
      <c r="Z78" s="11">
        <f t="shared" si="108"/>
        <v>-1.8530238164384871</v>
      </c>
      <c r="AA78" s="11">
        <f t="shared" ref="AA78" si="109">LN(AA28/AA27)*100</f>
        <v>-1.6549196707948002</v>
      </c>
    </row>
    <row r="79" spans="1:27" x14ac:dyDescent="0.25">
      <c r="A79" s="13">
        <v>1993</v>
      </c>
      <c r="B79" s="11">
        <f t="shared" ref="B79:O79" si="110">LN(B29/B28)*100</f>
        <v>0.28072557877819543</v>
      </c>
      <c r="C79" s="11">
        <f t="shared" si="110"/>
        <v>-0.12493866245261855</v>
      </c>
      <c r="D79" s="11">
        <f t="shared" si="110"/>
        <v>2.9182228287975849</v>
      </c>
      <c r="E79" s="11">
        <f t="shared" si="110"/>
        <v>0.43612762375295422</v>
      </c>
      <c r="F79" s="11">
        <f t="shared" si="110"/>
        <v>2.2651155263755252</v>
      </c>
      <c r="G79" s="11">
        <f t="shared" si="110"/>
        <v>2.2077941133315124</v>
      </c>
      <c r="H79" s="11">
        <f t="shared" si="110"/>
        <v>4.3601776396983727</v>
      </c>
      <c r="I79" s="11">
        <f t="shared" si="110"/>
        <v>-0.89634271202622384</v>
      </c>
      <c r="J79" s="11">
        <f t="shared" si="110"/>
        <v>5.3170624299492735</v>
      </c>
      <c r="K79" s="11">
        <f t="shared" si="110"/>
        <v>4.1032868594069249</v>
      </c>
      <c r="L79" s="11">
        <f t="shared" si="110"/>
        <v>-3.6463081534347574E-2</v>
      </c>
      <c r="M79" s="11">
        <f t="shared" si="110"/>
        <v>-1.6021962266844552</v>
      </c>
      <c r="N79" s="11">
        <f t="shared" si="110"/>
        <v>1.3574582056794495</v>
      </c>
      <c r="O79" s="11">
        <f t="shared" si="110"/>
        <v>1.4551590640310685</v>
      </c>
      <c r="Q79" s="11">
        <f t="shared" ref="Q79:S79" si="111">LN(Q29/Q28)*100</f>
        <v>6.8713892548051936</v>
      </c>
      <c r="R79" s="11">
        <f t="shared" si="111"/>
        <v>7.4556687355988371</v>
      </c>
      <c r="S79" s="11">
        <f t="shared" si="111"/>
        <v>7.6895576830517678</v>
      </c>
      <c r="T79" s="11">
        <f t="shared" ref="T79" si="112">LN(T29/T28)*100</f>
        <v>7.4871096075302939</v>
      </c>
      <c r="V79" s="11">
        <f t="shared" ref="V79:Z79" si="113">LN(V29/V28)*100</f>
        <v>1.9519615915162354</v>
      </c>
      <c r="W79" s="11">
        <f t="shared" si="113"/>
        <v>2.0860163995421455</v>
      </c>
      <c r="X79" s="11">
        <f t="shared" si="113"/>
        <v>1.1088823301348332</v>
      </c>
      <c r="Y79" s="11">
        <f t="shared" si="113"/>
        <v>1.4894846927149792</v>
      </c>
      <c r="Z79" s="11">
        <f t="shared" si="113"/>
        <v>1.3929770004587363</v>
      </c>
      <c r="AA79" s="11">
        <f t="shared" ref="AA79" si="114">LN(AA29/AA28)*100</f>
        <v>1.8040176557734524</v>
      </c>
    </row>
    <row r="80" spans="1:27" x14ac:dyDescent="0.25">
      <c r="A80" s="13">
        <v>1994</v>
      </c>
      <c r="B80" s="11">
        <f t="shared" ref="B80:O80" si="115">LN(B30/B29)*100</f>
        <v>2.5244919030578328</v>
      </c>
      <c r="C80" s="11">
        <f t="shared" si="115"/>
        <v>1.9323631933801821</v>
      </c>
      <c r="D80" s="11">
        <f t="shared" si="115"/>
        <v>3.9172222133202474</v>
      </c>
      <c r="E80" s="11">
        <f t="shared" si="115"/>
        <v>0.94383013655505621</v>
      </c>
      <c r="F80" s="11">
        <f t="shared" si="115"/>
        <v>5.0218364879608348</v>
      </c>
      <c r="G80" s="11">
        <f t="shared" si="115"/>
        <v>5.068407736115236</v>
      </c>
      <c r="H80" s="11">
        <f t="shared" si="115"/>
        <v>7.1985430450165753</v>
      </c>
      <c r="I80" s="11">
        <f t="shared" si="115"/>
        <v>2.4840594899595185</v>
      </c>
      <c r="J80" s="11">
        <f t="shared" si="115"/>
        <v>11.451879424524012</v>
      </c>
      <c r="K80" s="11">
        <f t="shared" si="115"/>
        <v>10.133217098471679</v>
      </c>
      <c r="L80" s="11">
        <f t="shared" si="115"/>
        <v>5.5246992646594686</v>
      </c>
      <c r="M80" s="11">
        <f t="shared" si="115"/>
        <v>2.8392469243220644</v>
      </c>
      <c r="N80" s="11">
        <f t="shared" si="115"/>
        <v>5.2407844416816962</v>
      </c>
      <c r="O80" s="11">
        <f t="shared" si="115"/>
        <v>4.5498043139199797</v>
      </c>
      <c r="Q80" s="11">
        <f t="shared" ref="Q80:S80" si="116">LN(Q30/Q29)*100</f>
        <v>4.428191119038293</v>
      </c>
      <c r="R80" s="11">
        <f t="shared" si="116"/>
        <v>4.9977128956731107</v>
      </c>
      <c r="S80" s="11">
        <f t="shared" si="116"/>
        <v>5.2601766932758247</v>
      </c>
      <c r="T80" s="11">
        <f t="shared" ref="T80" si="117">LN(T30/T29)*100</f>
        <v>5.052524519464872</v>
      </c>
      <c r="V80" s="11">
        <f t="shared" ref="V80:Z80" si="118">LN(V30/V29)*100</f>
        <v>5.0153535685756818</v>
      </c>
      <c r="W80" s="11">
        <f t="shared" si="118"/>
        <v>5.097670147521085</v>
      </c>
      <c r="X80" s="11">
        <f t="shared" si="118"/>
        <v>4.6520015634892911</v>
      </c>
      <c r="Y80" s="11">
        <f t="shared" si="118"/>
        <v>4.5102098600691543</v>
      </c>
      <c r="Z80" s="11">
        <f t="shared" si="118"/>
        <v>4.4312287693519856</v>
      </c>
      <c r="AA80" s="11">
        <f t="shared" ref="AA80" si="119">LN(AA30/AA29)*100</f>
        <v>4.8846919468973296</v>
      </c>
    </row>
    <row r="81" spans="1:27" x14ac:dyDescent="0.25">
      <c r="A81" s="13">
        <v>1995</v>
      </c>
      <c r="B81" s="11">
        <f t="shared" ref="B81:O81" si="120">LN(B31/B30)*100</f>
        <v>-1.8762276455522777</v>
      </c>
      <c r="C81" s="11">
        <f t="shared" si="120"/>
        <v>-3.2763546563152279</v>
      </c>
      <c r="D81" s="11">
        <f t="shared" si="120"/>
        <v>-0.87516254324905685</v>
      </c>
      <c r="E81" s="11">
        <f t="shared" si="120"/>
        <v>10.328011351238972</v>
      </c>
      <c r="F81" s="11">
        <f t="shared" si="120"/>
        <v>4.9464398411588464</v>
      </c>
      <c r="G81" s="11">
        <f t="shared" si="120"/>
        <v>4.8911188031451411</v>
      </c>
      <c r="H81" s="11">
        <f t="shared" si="120"/>
        <v>0.29267015702493798</v>
      </c>
      <c r="I81" s="11">
        <f t="shared" si="120"/>
        <v>2.7029945259026524</v>
      </c>
      <c r="J81" s="11">
        <f t="shared" si="120"/>
        <v>6.7532033888839909</v>
      </c>
      <c r="K81" s="11">
        <f t="shared" si="120"/>
        <v>5.5185278906572686</v>
      </c>
      <c r="L81" s="11">
        <f t="shared" si="120"/>
        <v>0.61925028023049389</v>
      </c>
      <c r="M81" s="11">
        <f t="shared" si="120"/>
        <v>0</v>
      </c>
      <c r="N81" s="11">
        <f t="shared" si="120"/>
        <v>0.99941343459709497</v>
      </c>
      <c r="O81" s="11">
        <f t="shared" si="120"/>
        <v>1.501956385558018</v>
      </c>
      <c r="Q81" s="11">
        <f t="shared" ref="Q81:S81" si="121">LN(Q31/Q30)*100</f>
        <v>0.72776829635097418</v>
      </c>
      <c r="R81" s="11">
        <f t="shared" si="121"/>
        <v>1.3832127697058647</v>
      </c>
      <c r="S81" s="11">
        <f t="shared" si="121"/>
        <v>1.5918179503997796</v>
      </c>
      <c r="T81" s="11">
        <f t="shared" ref="T81" si="122">LN(T31/T30)*100</f>
        <v>1.3893307134668731</v>
      </c>
      <c r="V81" s="11">
        <f t="shared" ref="V81:Z81" si="123">LN(V31/V30)*100</f>
        <v>3.2620363609299661</v>
      </c>
      <c r="W81" s="11">
        <f t="shared" si="123"/>
        <v>3.2933256714978003</v>
      </c>
      <c r="X81" s="11">
        <f t="shared" si="123"/>
        <v>3.4794295007515479</v>
      </c>
      <c r="Y81" s="11">
        <f t="shared" si="123"/>
        <v>3.2168965855630969</v>
      </c>
      <c r="Z81" s="11">
        <f t="shared" si="123"/>
        <v>3.0783282316231153</v>
      </c>
      <c r="AA81" s="11">
        <f t="shared" ref="AA81" si="124">LN(AA31/AA30)*100</f>
        <v>3.2661661119363132</v>
      </c>
    </row>
    <row r="82" spans="1:27" x14ac:dyDescent="0.25">
      <c r="A82" s="13">
        <v>1996</v>
      </c>
      <c r="B82" s="11">
        <f t="shared" ref="B82:O82" si="125">LN(B32/B31)*100</f>
        <v>1.6244348582996768</v>
      </c>
      <c r="C82" s="11">
        <f t="shared" si="125"/>
        <v>-1.7898386667159987</v>
      </c>
      <c r="D82" s="11">
        <f t="shared" si="125"/>
        <v>-1.9839316802068048</v>
      </c>
      <c r="E82" s="11">
        <f t="shared" si="125"/>
        <v>-8.0758645049924294</v>
      </c>
      <c r="F82" s="11">
        <f t="shared" si="125"/>
        <v>0.615512817274248</v>
      </c>
      <c r="G82" s="11">
        <f t="shared" si="125"/>
        <v>0.67006415273849396</v>
      </c>
      <c r="H82" s="11">
        <f t="shared" si="125"/>
        <v>-2.2841245600495852</v>
      </c>
      <c r="I82" s="11">
        <f t="shared" si="125"/>
        <v>2.7871974909854151E-2</v>
      </c>
      <c r="J82" s="11">
        <f t="shared" si="125"/>
        <v>4.8649841769006237</v>
      </c>
      <c r="K82" s="11">
        <f t="shared" si="125"/>
        <v>3.519355531498638</v>
      </c>
      <c r="L82" s="11">
        <f t="shared" si="125"/>
        <v>-1.590215862555306</v>
      </c>
      <c r="M82" s="11">
        <f t="shared" si="125"/>
        <v>6.3036069019168472</v>
      </c>
      <c r="N82" s="11">
        <f t="shared" si="125"/>
        <v>2.5018840603548038</v>
      </c>
      <c r="O82" s="11">
        <f t="shared" si="125"/>
        <v>0.80257252623039621</v>
      </c>
      <c r="Q82" s="11">
        <f t="shared" ref="Q82:S82" si="126">LN(Q32/Q31)*100</f>
        <v>1.9372683347632238</v>
      </c>
      <c r="R82" s="11">
        <f t="shared" si="126"/>
        <v>2.5175190131494687</v>
      </c>
      <c r="S82" s="11">
        <f t="shared" si="126"/>
        <v>2.7302591963675917</v>
      </c>
      <c r="T82" s="11">
        <f t="shared" ref="T82" si="127">LN(T32/T31)*100</f>
        <v>2.5467766745911518</v>
      </c>
      <c r="V82" s="11">
        <f t="shared" ref="V82:Z82" si="128">LN(V32/V31)*100</f>
        <v>4.0783862239368114</v>
      </c>
      <c r="W82" s="11">
        <f t="shared" si="128"/>
        <v>4.1156031358514031</v>
      </c>
      <c r="X82" s="11">
        <f t="shared" si="128"/>
        <v>3.8971855232093628</v>
      </c>
      <c r="Y82" s="11">
        <f t="shared" si="128"/>
        <v>3.6903362148783043</v>
      </c>
      <c r="Z82" s="11">
        <f t="shared" si="128"/>
        <v>3.6520399579875606</v>
      </c>
      <c r="AA82" s="11">
        <f t="shared" ref="AA82" si="129">LN(AA32/AA31)*100</f>
        <v>3.9843762843167401</v>
      </c>
    </row>
    <row r="83" spans="1:27" x14ac:dyDescent="0.25">
      <c r="A83" s="13">
        <v>1997</v>
      </c>
      <c r="B83" s="11">
        <f t="shared" ref="B83:O83" si="130">LN(B33/B32)*100</f>
        <v>1.9860656059119515</v>
      </c>
      <c r="C83" s="11">
        <f t="shared" si="130"/>
        <v>-1.4384731354819495</v>
      </c>
      <c r="D83" s="11">
        <f t="shared" si="130"/>
        <v>-0.24198911149190039</v>
      </c>
      <c r="E83" s="11">
        <f t="shared" si="130"/>
        <v>2.9443971622688832</v>
      </c>
      <c r="F83" s="11">
        <f t="shared" si="130"/>
        <v>2.9227113116615699</v>
      </c>
      <c r="G83" s="11">
        <f t="shared" si="130"/>
        <v>2.9609374059696409</v>
      </c>
      <c r="H83" s="11">
        <f t="shared" si="130"/>
        <v>1.474979523885545</v>
      </c>
      <c r="I83" s="11">
        <f t="shared" si="130"/>
        <v>2.1413307269296529</v>
      </c>
      <c r="J83" s="11">
        <f t="shared" si="130"/>
        <v>2.7974898321419248</v>
      </c>
      <c r="K83" s="11">
        <f t="shared" si="130"/>
        <v>2.2490047582836552</v>
      </c>
      <c r="L83" s="11">
        <f t="shared" si="130"/>
        <v>-0.47153423030913516</v>
      </c>
      <c r="M83" s="11">
        <f t="shared" si="130"/>
        <v>4.3949756466709555</v>
      </c>
      <c r="N83" s="11">
        <f t="shared" si="130"/>
        <v>2.1700257637832308</v>
      </c>
      <c r="O83" s="11">
        <f t="shared" si="130"/>
        <v>1.723668231553414</v>
      </c>
      <c r="Q83" s="11">
        <f t="shared" ref="Q83:S83" si="131">LN(Q33/Q32)*100</f>
        <v>2.5636149633714083</v>
      </c>
      <c r="R83" s="11">
        <f t="shared" si="131"/>
        <v>3.3598785144208305</v>
      </c>
      <c r="S83" s="11">
        <f t="shared" si="131"/>
        <v>3.5547035634774278</v>
      </c>
      <c r="T83" s="11">
        <f t="shared" ref="T83" si="132">LN(T33/T32)*100</f>
        <v>3.3355593700883035</v>
      </c>
      <c r="V83" s="11">
        <f t="shared" ref="V83:Z83" si="133">LN(V33/V32)*100</f>
        <v>6.6671692752506937</v>
      </c>
      <c r="W83" s="11">
        <f t="shared" si="133"/>
        <v>6.6934240316502356</v>
      </c>
      <c r="X83" s="11">
        <f t="shared" si="133"/>
        <v>1.9366802490850175</v>
      </c>
      <c r="Y83" s="11">
        <f t="shared" si="133"/>
        <v>5.6681580007501244</v>
      </c>
      <c r="Z83" s="11">
        <f t="shared" si="133"/>
        <v>5.7994834010590175</v>
      </c>
      <c r="AA83" s="11">
        <f t="shared" ref="AA83" si="134">LN(AA33/AA32)*100</f>
        <v>6.463748694496557</v>
      </c>
    </row>
    <row r="84" spans="1:27" x14ac:dyDescent="0.25">
      <c r="A84" s="13">
        <v>1998</v>
      </c>
      <c r="B84" s="11">
        <f t="shared" ref="B84:O84" si="135">LN(B34/B33)*100</f>
        <v>-1.0803908027407083</v>
      </c>
      <c r="C84" s="11">
        <f t="shared" si="135"/>
        <v>-10.928378292945276</v>
      </c>
      <c r="D84" s="11">
        <f t="shared" si="135"/>
        <v>-1.9572876434189459</v>
      </c>
      <c r="E84" s="11">
        <f t="shared" si="135"/>
        <v>-3.550153683928353</v>
      </c>
      <c r="F84" s="11">
        <f t="shared" si="135"/>
        <v>0.41629557593105537</v>
      </c>
      <c r="G84" s="11">
        <f t="shared" si="135"/>
        <v>3.6788976559742399</v>
      </c>
      <c r="H84" s="11">
        <f t="shared" si="135"/>
        <v>0.40094498404073581</v>
      </c>
      <c r="I84" s="11">
        <f t="shared" si="135"/>
        <v>5.1566034059226125</v>
      </c>
      <c r="J84" s="11">
        <f t="shared" si="135"/>
        <v>-1.2843055412729356</v>
      </c>
      <c r="K84" s="11">
        <f t="shared" si="135"/>
        <v>1.2403842548775725</v>
      </c>
      <c r="L84" s="11">
        <f t="shared" si="135"/>
        <v>1.1660417531861778</v>
      </c>
      <c r="M84" s="11">
        <f t="shared" si="135"/>
        <v>4.5190413237441591</v>
      </c>
      <c r="N84" s="11">
        <f t="shared" si="135"/>
        <v>-1.3650536158069324</v>
      </c>
      <c r="O84" s="11">
        <f t="shared" si="135"/>
        <v>0.37251292954142701</v>
      </c>
      <c r="Q84" s="11">
        <f t="shared" ref="Q84:S84" si="136">LN(Q34/Q33)*100</f>
        <v>-4.5008832981346503</v>
      </c>
      <c r="R84" s="11">
        <f t="shared" si="136"/>
        <v>4.0444316183522986</v>
      </c>
      <c r="S84" s="11">
        <f t="shared" si="136"/>
        <v>1.9424219076765892</v>
      </c>
      <c r="T84" s="11">
        <f t="shared" ref="T84" si="137">LN(T34/T33)*100</f>
        <v>1.9186920087099282</v>
      </c>
      <c r="V84" s="11">
        <f t="shared" ref="V84:Z84" si="138">LN(V34/V33)*100</f>
        <v>11.879723452627863</v>
      </c>
      <c r="W84" s="11">
        <f t="shared" si="138"/>
        <v>14.796556293821874</v>
      </c>
      <c r="X84" s="11">
        <f t="shared" si="138"/>
        <v>22.714599292285982</v>
      </c>
      <c r="Y84" s="11">
        <f t="shared" si="138"/>
        <v>-2.0938407185170274</v>
      </c>
      <c r="Z84" s="11">
        <f t="shared" si="138"/>
        <v>5.1124075333081356</v>
      </c>
      <c r="AA84" s="11">
        <f t="shared" ref="AA84" si="139">LN(AA34/AA33)*100</f>
        <v>11.66278247019374</v>
      </c>
    </row>
    <row r="85" spans="1:27" x14ac:dyDescent="0.25">
      <c r="A85" s="13">
        <v>1999</v>
      </c>
      <c r="B85" s="11">
        <f t="shared" ref="B85:O85" si="140">LN(B35/B34)*100</f>
        <v>-0.1413120513432061</v>
      </c>
      <c r="C85" s="11">
        <f t="shared" si="140"/>
        <v>-7.7703718187123201</v>
      </c>
      <c r="D85" s="11">
        <f t="shared" si="140"/>
        <v>0.51671485052518618</v>
      </c>
      <c r="E85" s="11">
        <f t="shared" si="140"/>
        <v>-6.2818482265587008</v>
      </c>
      <c r="F85" s="11">
        <f t="shared" si="140"/>
        <v>3.1544671567821014</v>
      </c>
      <c r="G85" s="11">
        <f t="shared" si="140"/>
        <v>6.1205262963454752</v>
      </c>
      <c r="H85" s="11">
        <f t="shared" si="140"/>
        <v>0.21318181816750034</v>
      </c>
      <c r="I85" s="11">
        <f t="shared" si="140"/>
        <v>-3.2919364891958867</v>
      </c>
      <c r="J85" s="11">
        <f t="shared" si="140"/>
        <v>4.849125518499168</v>
      </c>
      <c r="K85" s="11">
        <f t="shared" si="140"/>
        <v>2.8502868503961607</v>
      </c>
      <c r="L85" s="11">
        <f t="shared" si="140"/>
        <v>-4.8932920270875675</v>
      </c>
      <c r="M85" s="11">
        <f t="shared" si="140"/>
        <v>2.2010688568163772</v>
      </c>
      <c r="N85" s="11">
        <f t="shared" si="140"/>
        <v>6.5711810344840069</v>
      </c>
      <c r="O85" s="11">
        <f t="shared" si="140"/>
        <v>0.52698472695176768</v>
      </c>
      <c r="Q85" s="11">
        <f t="shared" ref="Q85:S85" si="141">LN(Q35/Q34)*100</f>
        <v>1.4232136417008197</v>
      </c>
      <c r="R85" s="11">
        <f t="shared" si="141"/>
        <v>-2.8658933157073343</v>
      </c>
      <c r="S85" s="11">
        <f t="shared" si="141"/>
        <v>2.1200020282870451</v>
      </c>
      <c r="T85" s="11">
        <f t="shared" ref="T85" si="142">LN(T35/T34)*100</f>
        <v>0.15247074822932641</v>
      </c>
      <c r="V85" s="11">
        <f t="shared" ref="V85:Z85" si="143">LN(V35/V34)*100</f>
        <v>6.6895725541777891</v>
      </c>
      <c r="W85" s="11">
        <f t="shared" si="143"/>
        <v>7.8339212780407744E-2</v>
      </c>
      <c r="X85" s="11">
        <f t="shared" si="143"/>
        <v>-16.544497232492827</v>
      </c>
      <c r="Y85" s="11">
        <f t="shared" si="143"/>
        <v>8.3645296954732107</v>
      </c>
      <c r="Z85" s="11">
        <f t="shared" si="143"/>
        <v>9.8374757175409382</v>
      </c>
      <c r="AA85" s="11">
        <f t="shared" ref="AA85" si="144">LN(AA35/AA34)*100</f>
        <v>3.9923308127732553</v>
      </c>
    </row>
    <row r="86" spans="1:27" x14ac:dyDescent="0.25">
      <c r="A86" s="13">
        <v>2000</v>
      </c>
      <c r="B86" s="11">
        <f t="shared" ref="B86:O86" si="145">LN(B36/B35)*100</f>
        <v>-0.30504435899492643</v>
      </c>
      <c r="C86" s="11">
        <f t="shared" si="145"/>
        <v>-2.8810223534433246</v>
      </c>
      <c r="D86" s="11">
        <f t="shared" si="145"/>
        <v>0.74255811615270906</v>
      </c>
      <c r="E86" s="11">
        <f t="shared" si="145"/>
        <v>0.75198420693612633</v>
      </c>
      <c r="F86" s="11">
        <f t="shared" si="145"/>
        <v>2.6668247082161272</v>
      </c>
      <c r="G86" s="11">
        <f t="shared" si="145"/>
        <v>4.1902999490046424</v>
      </c>
      <c r="H86" s="11">
        <f t="shared" si="145"/>
        <v>0.69853062673168576</v>
      </c>
      <c r="I86" s="11">
        <f t="shared" si="145"/>
        <v>2.1280216734020097</v>
      </c>
      <c r="J86" s="11">
        <f t="shared" si="145"/>
        <v>15.405915921217575</v>
      </c>
      <c r="K86" s="11">
        <f t="shared" si="145"/>
        <v>3.874024742750199</v>
      </c>
      <c r="L86" s="11">
        <f t="shared" si="145"/>
        <v>0.19967332827552595</v>
      </c>
      <c r="M86" s="11">
        <f t="shared" si="145"/>
        <v>-2.2173144908379769</v>
      </c>
      <c r="N86" s="11">
        <f t="shared" si="145"/>
        <v>5.0504695236672577</v>
      </c>
      <c r="O86" s="11">
        <f t="shared" si="145"/>
        <v>2.1854058678780408</v>
      </c>
      <c r="Q86" s="11">
        <f t="shared" ref="Q86:S86" si="146">LN(Q36/Q35)*100</f>
        <v>-1.1369458702185591</v>
      </c>
      <c r="R86" s="11">
        <f t="shared" si="146"/>
        <v>-8.7938846938009601</v>
      </c>
      <c r="S86" s="11">
        <f t="shared" si="146"/>
        <v>3.8743584398989861</v>
      </c>
      <c r="T86" s="11">
        <f t="shared" ref="T86" si="147">LN(T36/T35)*100</f>
        <v>-1.282426273622671</v>
      </c>
      <c r="V86" s="11">
        <f t="shared" ref="V86:Z86" si="148">LN(V36/V35)*100</f>
        <v>9.9631884248402347</v>
      </c>
      <c r="W86" s="11">
        <f t="shared" si="148"/>
        <v>-4.1776835513855</v>
      </c>
      <c r="X86" s="11">
        <f t="shared" si="148"/>
        <v>11.449896045519358</v>
      </c>
      <c r="Y86" s="11">
        <f t="shared" si="148"/>
        <v>7.2737087113512562</v>
      </c>
      <c r="Z86" s="11">
        <f t="shared" si="148"/>
        <v>-5.0963586559370198</v>
      </c>
      <c r="AA86" s="11">
        <f t="shared" ref="AA86" si="149">LN(AA36/AA35)*100</f>
        <v>4.6702701795001271</v>
      </c>
    </row>
    <row r="87" spans="1:27" x14ac:dyDescent="0.25">
      <c r="A87" s="13">
        <v>2001</v>
      </c>
      <c r="B87" s="11">
        <f t="shared" ref="B87:O87" si="150">LN(B37/B36)*100</f>
        <v>5.454049767051708E-2</v>
      </c>
      <c r="C87" s="11">
        <f t="shared" si="150"/>
        <v>-13.489934219884322</v>
      </c>
      <c r="D87" s="11">
        <f t="shared" si="150"/>
        <v>-2.2041871080967081</v>
      </c>
      <c r="E87" s="11">
        <f t="shared" si="150"/>
        <v>-7.2534731313659302</v>
      </c>
      <c r="F87" s="11">
        <f t="shared" si="150"/>
        <v>1.0951385553344941</v>
      </c>
      <c r="G87" s="11">
        <f t="shared" si="150"/>
        <v>14.22587003363194</v>
      </c>
      <c r="H87" s="11">
        <f t="shared" si="150"/>
        <v>-1.0362787035546546</v>
      </c>
      <c r="I87" s="11">
        <f t="shared" si="150"/>
        <v>-1.7538897565025791</v>
      </c>
      <c r="J87" s="11">
        <f t="shared" si="150"/>
        <v>-8.6163052379758511</v>
      </c>
      <c r="K87" s="11">
        <f t="shared" si="150"/>
        <v>-4.1940250158172878</v>
      </c>
      <c r="L87" s="11">
        <f t="shared" si="150"/>
        <v>1.6545652154733625</v>
      </c>
      <c r="M87" s="11">
        <f t="shared" si="150"/>
        <v>-1.8198715225923652</v>
      </c>
      <c r="N87" s="11">
        <f t="shared" si="150"/>
        <v>-4.5796790114766912</v>
      </c>
      <c r="O87" s="11">
        <f t="shared" si="150"/>
        <v>-1.5257216749826652</v>
      </c>
      <c r="Q87" s="11">
        <f t="shared" ref="Q87:S87" si="151">LN(Q37/Q36)*100</f>
        <v>3.9886632032767828</v>
      </c>
      <c r="R87" s="11">
        <f t="shared" si="151"/>
        <v>2.0749821304955178</v>
      </c>
      <c r="S87" s="11">
        <f t="shared" si="151"/>
        <v>5.7109313601802487</v>
      </c>
      <c r="T87" s="11">
        <f t="shared" ref="T87" si="152">LN(T37/T36)*100</f>
        <v>4.1764311343029021</v>
      </c>
      <c r="V87" s="11">
        <f t="shared" ref="V87:Z87" si="153">LN(V37/V36)*100</f>
        <v>9.0206581550185572</v>
      </c>
      <c r="W87" s="11">
        <f t="shared" si="153"/>
        <v>7.5273711218502655</v>
      </c>
      <c r="X87" s="11">
        <f t="shared" si="153"/>
        <v>9.1781900006568069</v>
      </c>
      <c r="Y87" s="11">
        <f t="shared" si="153"/>
        <v>-3.1706399098378619</v>
      </c>
      <c r="Z87" s="11">
        <f t="shared" si="153"/>
        <v>6.8440741170173816</v>
      </c>
      <c r="AA87" s="11">
        <f t="shared" ref="AA87" si="154">LN(AA37/AA36)*100</f>
        <v>7.2794774328761553</v>
      </c>
    </row>
    <row r="88" spans="1:27" x14ac:dyDescent="0.25">
      <c r="A88" s="13">
        <v>2002</v>
      </c>
      <c r="B88" s="11">
        <f t="shared" ref="B88:O88" si="155">LN(B38/B37)*100</f>
        <v>2.9018693889035903</v>
      </c>
      <c r="C88" s="11">
        <f t="shared" si="155"/>
        <v>-6.2227086467153718</v>
      </c>
      <c r="D88" s="11">
        <f t="shared" si="155"/>
        <v>2.5498819841060576</v>
      </c>
      <c r="E88" s="11">
        <f t="shared" si="155"/>
        <v>4.6856683508681334</v>
      </c>
      <c r="F88" s="11">
        <f t="shared" si="155"/>
        <v>-2.1269458520768914</v>
      </c>
      <c r="G88" s="11">
        <f t="shared" si="155"/>
        <v>7.0413076417549254</v>
      </c>
      <c r="H88" s="11">
        <f t="shared" si="155"/>
        <v>-2.3238008646671688</v>
      </c>
      <c r="I88" s="11">
        <f t="shared" si="155"/>
        <v>-3.6489494785465628</v>
      </c>
      <c r="J88" s="11">
        <f t="shared" si="155"/>
        <v>-17.897520676661046</v>
      </c>
      <c r="K88" s="11">
        <f t="shared" si="155"/>
        <v>-9.0833037691886727</v>
      </c>
      <c r="L88" s="11">
        <f t="shared" si="155"/>
        <v>-5.0856866239924585</v>
      </c>
      <c r="M88" s="11">
        <f t="shared" si="155"/>
        <v>-2.0222967115665029</v>
      </c>
      <c r="N88" s="11">
        <f t="shared" si="155"/>
        <v>-5.7899633871748968</v>
      </c>
      <c r="O88" s="11">
        <f t="shared" si="155"/>
        <v>-2.199609675027637</v>
      </c>
      <c r="Q88" s="11">
        <f t="shared" ref="Q88:S88" si="156">LN(Q38/Q37)*100</f>
        <v>8.8545181528469854</v>
      </c>
      <c r="R88" s="11">
        <f t="shared" si="156"/>
        <v>2.8141870860909188</v>
      </c>
      <c r="S88" s="11">
        <f t="shared" si="156"/>
        <v>5.6787356321776556</v>
      </c>
      <c r="T88" s="11">
        <f t="shared" ref="T88" si="157">LN(T38/T37)*100</f>
        <v>5.1145274821785103</v>
      </c>
      <c r="V88" s="11">
        <f t="shared" ref="V88:Z88" si="158">LN(V38/V37)*100</f>
        <v>-2.0198706509356139</v>
      </c>
      <c r="W88" s="11">
        <f t="shared" si="158"/>
        <v>-2.4919825072887929</v>
      </c>
      <c r="X88" s="11">
        <f t="shared" si="158"/>
        <v>12.107500659736637</v>
      </c>
      <c r="Y88" s="11">
        <f t="shared" si="158"/>
        <v>-3.7932966585615402</v>
      </c>
      <c r="Z88" s="11">
        <f t="shared" si="158"/>
        <v>0.78442960886934421</v>
      </c>
      <c r="AA88" s="11">
        <f t="shared" ref="AA88" si="159">LN(AA38/AA37)*100</f>
        <v>-1.2467105186191971</v>
      </c>
    </row>
    <row r="89" spans="1:27" x14ac:dyDescent="0.25">
      <c r="A89" s="13">
        <v>2003</v>
      </c>
      <c r="B89" s="11">
        <f t="shared" ref="B89:O89" si="160">LN(B39/B38)*100</f>
        <v>-2.2713639845902094</v>
      </c>
      <c r="C89" s="11">
        <f t="shared" si="160"/>
        <v>-1.0722630695087965</v>
      </c>
      <c r="D89" s="11">
        <f t="shared" si="160"/>
        <v>-1.0723963362975724</v>
      </c>
      <c r="E89" s="11">
        <f t="shared" si="160"/>
        <v>-1.3542665348303402</v>
      </c>
      <c r="F89" s="11">
        <f t="shared" si="160"/>
        <v>-2.685173986784184</v>
      </c>
      <c r="G89" s="11">
        <f t="shared" si="160"/>
        <v>5.3155394818843682</v>
      </c>
      <c r="H89" s="11">
        <f t="shared" si="160"/>
        <v>2.1812491655450734</v>
      </c>
      <c r="I89" s="11">
        <f t="shared" si="160"/>
        <v>0.31304693643499193</v>
      </c>
      <c r="J89" s="11">
        <f t="shared" si="160"/>
        <v>-4.1909657611126754</v>
      </c>
      <c r="K89" s="11">
        <f t="shared" si="160"/>
        <v>-5.9742552434575114</v>
      </c>
      <c r="L89" s="11">
        <f t="shared" si="160"/>
        <v>-0.47027927154858928</v>
      </c>
      <c r="M89" s="11">
        <f t="shared" si="160"/>
        <v>2.846160326868918</v>
      </c>
      <c r="N89" s="11">
        <f t="shared" si="160"/>
        <v>-3.206618470091291</v>
      </c>
      <c r="O89" s="11">
        <f t="shared" si="160"/>
        <v>-0.50537688695851224</v>
      </c>
      <c r="Q89" s="11">
        <f t="shared" ref="Q89:S89" si="161">LN(Q39/Q38)*100</f>
        <v>5.9423420470800803</v>
      </c>
      <c r="R89" s="11">
        <f t="shared" si="161"/>
        <v>0.2366064987545386</v>
      </c>
      <c r="S89" s="11">
        <f t="shared" si="161"/>
        <v>2.6332671385071014</v>
      </c>
      <c r="T89" s="11">
        <f t="shared" ref="T89" si="162">LN(T39/T38)*100</f>
        <v>2.2876195051586801</v>
      </c>
      <c r="V89" s="11">
        <f t="shared" ref="V89:Z89" si="163">LN(V39/V38)*100</f>
        <v>10.34783694561688</v>
      </c>
      <c r="W89" s="11">
        <f t="shared" si="163"/>
        <v>6.7361106099045749</v>
      </c>
      <c r="X89" s="11">
        <f t="shared" si="163"/>
        <v>20.543975390626201</v>
      </c>
      <c r="Y89" s="11">
        <f t="shared" si="163"/>
        <v>1.1045201417941013</v>
      </c>
      <c r="Z89" s="11">
        <f t="shared" si="163"/>
        <v>7.49701417299433</v>
      </c>
      <c r="AA89" s="11">
        <f t="shared" ref="AA89" si="164">LN(AA39/AA38)*100</f>
        <v>8.7834708997252964</v>
      </c>
    </row>
    <row r="90" spans="1:27" x14ac:dyDescent="0.25">
      <c r="A90" s="13">
        <v>2004</v>
      </c>
      <c r="B90" s="11">
        <f t="shared" ref="B90:O90" si="165">LN(B40/B39)*100</f>
        <v>1.7189937677269704</v>
      </c>
      <c r="C90" s="11">
        <f t="shared" si="165"/>
        <v>-11.0075611479347</v>
      </c>
      <c r="D90" s="11">
        <f t="shared" si="165"/>
        <v>-0.26990569691650579</v>
      </c>
      <c r="E90" s="11">
        <f t="shared" si="165"/>
        <v>5.5541648641965082</v>
      </c>
      <c r="F90" s="11">
        <f t="shared" si="165"/>
        <v>3.2211666188945989</v>
      </c>
      <c r="G90" s="11">
        <f t="shared" si="165"/>
        <v>1.9343293965504955</v>
      </c>
      <c r="H90" s="11">
        <f t="shared" si="165"/>
        <v>1.9250042549545365</v>
      </c>
      <c r="I90" s="11">
        <f t="shared" si="165"/>
        <v>2.6041484291352179</v>
      </c>
      <c r="J90" s="11">
        <f t="shared" si="165"/>
        <v>3.7045796011068637</v>
      </c>
      <c r="K90" s="11">
        <f t="shared" si="165"/>
        <v>0.97750841552602319</v>
      </c>
      <c r="L90" s="11">
        <f t="shared" si="165"/>
        <v>3.3011806169069882</v>
      </c>
      <c r="M90" s="11">
        <f t="shared" si="165"/>
        <v>3.3086210076274729</v>
      </c>
      <c r="N90" s="11">
        <f t="shared" si="165"/>
        <v>1.7826609359619026</v>
      </c>
      <c r="O90" s="11">
        <f t="shared" si="165"/>
        <v>1.7626373336694854</v>
      </c>
      <c r="Q90" s="11">
        <f t="shared" ref="Q90:S90" si="166">LN(Q40/Q39)*100</f>
        <v>2.123339114206499</v>
      </c>
      <c r="R90" s="11">
        <f t="shared" si="166"/>
        <v>1.152460307754559</v>
      </c>
      <c r="S90" s="11">
        <f t="shared" si="166"/>
        <v>5.1402109360598285</v>
      </c>
      <c r="T90" s="11">
        <f t="shared" ref="T90" si="167">LN(T40/T39)*100</f>
        <v>3.3180728823136745</v>
      </c>
      <c r="V90" s="11">
        <f t="shared" ref="V90:Z90" si="168">LN(V40/V39)*100</f>
        <v>2.6521088081342783</v>
      </c>
      <c r="W90" s="11">
        <f t="shared" si="168"/>
        <v>2.7737306507226513</v>
      </c>
      <c r="X90" s="11">
        <f t="shared" si="168"/>
        <v>32.144529365574535</v>
      </c>
      <c r="Y90" s="11">
        <f t="shared" si="168"/>
        <v>0.23609482531223813</v>
      </c>
      <c r="Z90" s="11">
        <f t="shared" si="168"/>
        <v>0.14487984094960984</v>
      </c>
      <c r="AA90" s="11">
        <f t="shared" ref="AA90" si="169">LN(AA40/AA39)*100</f>
        <v>3.9093482004245881</v>
      </c>
    </row>
    <row r="91" spans="1:27" x14ac:dyDescent="0.25">
      <c r="A91" s="13">
        <v>2005</v>
      </c>
      <c r="B91" s="11">
        <f t="shared" ref="B91:O91" si="170">LN(B41/B40)*100</f>
        <v>0.79571795373186238</v>
      </c>
      <c r="C91" s="11">
        <f t="shared" si="170"/>
        <v>-2.2650385973770755</v>
      </c>
      <c r="D91" s="11">
        <f t="shared" si="170"/>
        <v>-1.6025984015844457</v>
      </c>
      <c r="E91" s="11">
        <f t="shared" si="170"/>
        <v>-5.1792165010260582</v>
      </c>
      <c r="F91" s="11">
        <f t="shared" si="170"/>
        <v>-0.15016427035733651</v>
      </c>
      <c r="G91" s="11">
        <f t="shared" si="170"/>
        <v>6.418349499702984</v>
      </c>
      <c r="H91" s="11">
        <f t="shared" si="170"/>
        <v>-1.010864319149652</v>
      </c>
      <c r="I91" s="11">
        <f t="shared" si="170"/>
        <v>0.55377061845210851</v>
      </c>
      <c r="J91" s="11">
        <f t="shared" si="170"/>
        <v>-5.9611028090830498</v>
      </c>
      <c r="K91" s="11">
        <f t="shared" si="170"/>
        <v>-1.9646664616223459</v>
      </c>
      <c r="L91" s="11">
        <f t="shared" si="170"/>
        <v>2.0405186133181146</v>
      </c>
      <c r="M91" s="11">
        <f t="shared" si="170"/>
        <v>0.17447859133297752</v>
      </c>
      <c r="N91" s="11">
        <f t="shared" si="170"/>
        <v>0.1490398670839323</v>
      </c>
      <c r="O91" s="11">
        <f t="shared" si="170"/>
        <v>0</v>
      </c>
      <c r="Q91" s="11">
        <f t="shared" ref="Q91:S91" si="171">LN(Q41/Q40)*100</f>
        <v>0.62559703557326596</v>
      </c>
      <c r="R91" s="11">
        <f t="shared" si="171"/>
        <v>-4.3193439915444616</v>
      </c>
      <c r="S91" s="11">
        <f t="shared" si="171"/>
        <v>0.79942286206306501</v>
      </c>
      <c r="T91" s="11">
        <f t="shared" ref="T91" si="172">LN(T41/T40)*100</f>
        <v>-1.0083302343067764</v>
      </c>
      <c r="V91" s="11">
        <f t="shared" ref="V91:Z91" si="173">LN(V41/V40)*100</f>
        <v>9.7814108450817088</v>
      </c>
      <c r="W91" s="11">
        <f t="shared" si="173"/>
        <v>14.146401824475566</v>
      </c>
      <c r="X91" s="11">
        <f t="shared" si="173"/>
        <v>11.768612610199456</v>
      </c>
      <c r="Y91" s="11">
        <f t="shared" si="173"/>
        <v>3.903929951367942</v>
      </c>
      <c r="Z91" s="11">
        <f t="shared" si="173"/>
        <v>9.6290818254572752</v>
      </c>
      <c r="AA91" s="11">
        <f t="shared" ref="AA91" si="174">LN(AA41/AA40)*100</f>
        <v>10.360105812211705</v>
      </c>
    </row>
    <row r="92" spans="1:27" x14ac:dyDescent="0.25">
      <c r="A92" s="13">
        <v>2006</v>
      </c>
      <c r="B92" s="11">
        <f t="shared" ref="B92:O92" si="175">LN(B42/B41)*100</f>
        <v>-0.80637041712407387</v>
      </c>
      <c r="C92" s="11">
        <f t="shared" si="175"/>
        <v>0.23614684643638578</v>
      </c>
      <c r="D92" s="11">
        <f t="shared" si="175"/>
        <v>-1.2681034832285354</v>
      </c>
      <c r="E92" s="11">
        <f t="shared" si="175"/>
        <v>-5.3085883917445429</v>
      </c>
      <c r="F92" s="11">
        <f t="shared" si="175"/>
        <v>1.5840808315683437</v>
      </c>
      <c r="G92" s="11">
        <f t="shared" si="175"/>
        <v>5.7237908255507595</v>
      </c>
      <c r="H92" s="11">
        <f t="shared" si="175"/>
        <v>4.2209846274689609</v>
      </c>
      <c r="I92" s="11">
        <f t="shared" si="175"/>
        <v>2.4025443892561937</v>
      </c>
      <c r="J92" s="11">
        <f t="shared" si="175"/>
        <v>0.44019371850667594</v>
      </c>
      <c r="K92" s="11">
        <f t="shared" si="175"/>
        <v>4.4983340347044631</v>
      </c>
      <c r="L92" s="11">
        <f t="shared" si="175"/>
        <v>5.2320561723695462</v>
      </c>
      <c r="M92" s="11">
        <f t="shared" si="175"/>
        <v>5.0825673183900539</v>
      </c>
      <c r="N92" s="11">
        <f t="shared" si="175"/>
        <v>2.5226155256411222</v>
      </c>
      <c r="O92" s="11">
        <f t="shared" si="175"/>
        <v>2.1533202977036439</v>
      </c>
      <c r="Q92" s="11">
        <f t="shared" ref="Q92:S92" si="176">LN(Q42/Q41)*100</f>
        <v>-0.95355578812019981</v>
      </c>
      <c r="R92" s="11">
        <f t="shared" si="176"/>
        <v>5.4806687727001107</v>
      </c>
      <c r="S92" s="11">
        <f t="shared" si="176"/>
        <v>3.029994760844986</v>
      </c>
      <c r="T92" s="11">
        <f t="shared" ref="T92" si="177">LN(T42/T41)*100</f>
        <v>3.2789822822990757</v>
      </c>
      <c r="V92" s="11">
        <f t="shared" ref="V92:Z92" si="178">LN(V42/V41)*100</f>
        <v>9.6207573081992699</v>
      </c>
      <c r="W92" s="11">
        <f t="shared" si="178"/>
        <v>9.1304787413178552</v>
      </c>
      <c r="X92" s="11">
        <f t="shared" si="178"/>
        <v>11.126644027779658</v>
      </c>
      <c r="Y92" s="11">
        <f t="shared" si="178"/>
        <v>-0.61555125446528525</v>
      </c>
      <c r="Z92" s="11">
        <f t="shared" si="178"/>
        <v>-3.4784000487002675</v>
      </c>
      <c r="AA92" s="11">
        <f t="shared" ref="AA92" si="179">LN(AA42/AA41)*100</f>
        <v>7.304001664744761</v>
      </c>
    </row>
    <row r="93" spans="1:27" x14ac:dyDescent="0.25">
      <c r="A93" s="13">
        <v>2007</v>
      </c>
      <c r="B93" s="11">
        <f t="shared" ref="B93:O93" si="180">LN(B43/B42)*100</f>
        <v>-0.23464174588029391</v>
      </c>
      <c r="C93" s="11">
        <f t="shared" si="180"/>
        <v>-1.6896727448301059</v>
      </c>
      <c r="D93" s="11">
        <f t="shared" si="180"/>
        <v>-0.50848957262466088</v>
      </c>
      <c r="E93" s="11">
        <f t="shared" si="180"/>
        <v>-0.82190232984394973</v>
      </c>
      <c r="F93" s="11">
        <f t="shared" si="180"/>
        <v>1.5866797767377607</v>
      </c>
      <c r="G93" s="11">
        <f t="shared" si="180"/>
        <v>-4.3892268557153029</v>
      </c>
      <c r="H93" s="11">
        <f t="shared" si="180"/>
        <v>-0.62871914834858367</v>
      </c>
      <c r="I93" s="11">
        <f t="shared" si="180"/>
        <v>2.0143575134463751</v>
      </c>
      <c r="J93" s="11">
        <f t="shared" si="180"/>
        <v>-0.35539045697938221</v>
      </c>
      <c r="K93" s="11">
        <f t="shared" si="180"/>
        <v>1.9512419250249373</v>
      </c>
      <c r="L93" s="11">
        <f t="shared" si="180"/>
        <v>2.6201641207187238</v>
      </c>
      <c r="M93" s="11">
        <f t="shared" si="180"/>
        <v>2.7044738935559858</v>
      </c>
      <c r="N93" s="11">
        <f t="shared" si="180"/>
        <v>2.1002208899928658</v>
      </c>
      <c r="O93" s="11">
        <f t="shared" si="180"/>
        <v>0.61902011865053064</v>
      </c>
      <c r="Q93" s="11">
        <f t="shared" ref="Q93:S93" si="181">LN(Q43/Q42)*100</f>
        <v>2.780581353287106</v>
      </c>
      <c r="R93" s="11">
        <f t="shared" si="181"/>
        <v>6.4614117576327752</v>
      </c>
      <c r="S93" s="11">
        <f t="shared" si="181"/>
        <v>2.8385429479246738</v>
      </c>
      <c r="T93" s="11">
        <f t="shared" ref="T93" si="182">LN(T43/T42)*100</f>
        <v>4.0977955416921166</v>
      </c>
      <c r="V93" s="11">
        <f t="shared" ref="V93:Z93" si="183">LN(V43/V42)*100</f>
        <v>11.93250560081986</v>
      </c>
      <c r="W93" s="11">
        <f t="shared" si="183"/>
        <v>10.314858996142799</v>
      </c>
      <c r="X93" s="11">
        <f t="shared" si="183"/>
        <v>-0.89186767318388593</v>
      </c>
      <c r="Y93" s="11">
        <f t="shared" si="183"/>
        <v>4.1154825032075033</v>
      </c>
      <c r="Z93" s="11">
        <f t="shared" si="183"/>
        <v>-1.6597373574961625</v>
      </c>
      <c r="AA93" s="11">
        <f t="shared" ref="AA93" si="184">LN(AA43/AA42)*100</f>
        <v>8.8950471362923338</v>
      </c>
    </row>
    <row r="94" spans="1:27" x14ac:dyDescent="0.25">
      <c r="A94" s="13">
        <v>2008</v>
      </c>
      <c r="B94" s="11">
        <f t="shared" ref="B94:O94" si="185">LN(B44/B43)*100</f>
        <v>-3.0684903220292643</v>
      </c>
      <c r="C94" s="11">
        <f t="shared" si="185"/>
        <v>0.39626899043696906</v>
      </c>
      <c r="D94" s="11">
        <f t="shared" si="185"/>
        <v>-4.0095952172423459</v>
      </c>
      <c r="E94" s="11">
        <f t="shared" si="185"/>
        <v>-3.4026064266225191</v>
      </c>
      <c r="F94" s="11">
        <f t="shared" si="185"/>
        <v>-0.51085679427224662</v>
      </c>
      <c r="G94" s="11">
        <f t="shared" si="185"/>
        <v>1.8728448870056789</v>
      </c>
      <c r="H94" s="11">
        <f t="shared" si="185"/>
        <v>-4.9442383977831659</v>
      </c>
      <c r="I94" s="11">
        <f t="shared" si="185"/>
        <v>-4.3990892913266491</v>
      </c>
      <c r="J94" s="11">
        <f t="shared" si="185"/>
        <v>-6.5143377530887046</v>
      </c>
      <c r="K94" s="11">
        <f t="shared" si="185"/>
        <v>-2.2378102629467067</v>
      </c>
      <c r="L94" s="11">
        <f t="shared" si="185"/>
        <v>-0.60498257698792612</v>
      </c>
      <c r="M94" s="11">
        <f t="shared" si="185"/>
        <v>-2.9608649547527661</v>
      </c>
      <c r="N94" s="11">
        <f t="shared" si="185"/>
        <v>-3.506397387145693</v>
      </c>
      <c r="O94" s="11">
        <f t="shared" si="185"/>
        <v>-2.8113914761104342</v>
      </c>
      <c r="Q94" s="11">
        <f t="shared" ref="Q94:S94" si="186">LN(Q44/Q43)*100</f>
        <v>-7.7760082329261095</v>
      </c>
      <c r="R94" s="11">
        <f t="shared" si="186"/>
        <v>-5.8803016304919158</v>
      </c>
      <c r="S94" s="11">
        <f t="shared" si="186"/>
        <v>0.1137009787075102</v>
      </c>
      <c r="T94" s="11">
        <f t="shared" ref="T94" si="187">LN(T44/T43)*100</f>
        <v>-3.2037771179420931</v>
      </c>
      <c r="V94" s="11">
        <f t="shared" ref="V94:Z94" si="188">LN(V44/V43)*100</f>
        <v>4.3468719975079546</v>
      </c>
      <c r="W94" s="11">
        <f t="shared" si="188"/>
        <v>-0.67076123159901124</v>
      </c>
      <c r="X94" s="11">
        <f t="shared" si="188"/>
        <v>-1.4522638037201741</v>
      </c>
      <c r="Y94" s="11">
        <f t="shared" si="188"/>
        <v>-0.33548418562257798</v>
      </c>
      <c r="Z94" s="11">
        <f t="shared" si="188"/>
        <v>-2.9887282006180307</v>
      </c>
      <c r="AA94" s="11">
        <f t="shared" ref="AA94" si="189">LN(AA44/AA43)*100</f>
        <v>1.7181459880687293</v>
      </c>
    </row>
    <row r="95" spans="1:27" x14ac:dyDescent="0.25">
      <c r="A95" s="13">
        <v>2009</v>
      </c>
      <c r="B95" s="11">
        <f t="shared" ref="B95:O95" si="190">LN(B45/B44)*100</f>
        <v>-1.3970733939250852</v>
      </c>
      <c r="C95" s="11">
        <f t="shared" si="190"/>
        <v>-9.5005373333477419</v>
      </c>
      <c r="D95" s="11">
        <f t="shared" si="190"/>
        <v>-7.4608452889075503</v>
      </c>
      <c r="E95" s="11">
        <f t="shared" si="190"/>
        <v>-5.8554074952314066</v>
      </c>
      <c r="F95" s="11">
        <f t="shared" si="190"/>
        <v>-13.995402228098989</v>
      </c>
      <c r="G95" s="11">
        <f t="shared" si="190"/>
        <v>6.2086329196742787</v>
      </c>
      <c r="H95" s="11">
        <f t="shared" si="190"/>
        <v>-14.693816278141176</v>
      </c>
      <c r="I95" s="11">
        <f t="shared" si="190"/>
        <v>-21.286615067280625</v>
      </c>
      <c r="J95" s="11">
        <f t="shared" si="190"/>
        <v>-4.2697300467286254</v>
      </c>
      <c r="K95" s="11">
        <f t="shared" si="190"/>
        <v>-25.234574282946927</v>
      </c>
      <c r="L95" s="11">
        <f t="shared" si="190"/>
        <v>-22.79347280661699</v>
      </c>
      <c r="M95" s="11">
        <f t="shared" si="190"/>
        <v>-13.443787402818694</v>
      </c>
      <c r="N95" s="11">
        <f t="shared" si="190"/>
        <v>-5.0059804079709309</v>
      </c>
      <c r="O95" s="11">
        <f t="shared" si="190"/>
        <v>-9.864548872225825</v>
      </c>
      <c r="Q95" s="11">
        <f t="shared" ref="Q95:S95" si="191">LN(Q45/Q44)*100</f>
        <v>-9.8509536897867953</v>
      </c>
      <c r="R95" s="11">
        <f t="shared" si="191"/>
        <v>-13.098890601459305</v>
      </c>
      <c r="S95" s="11">
        <f t="shared" si="191"/>
        <v>0.11357184639272069</v>
      </c>
      <c r="T95" s="11">
        <f t="shared" ref="T95" si="192">LN(T45/T44)*100</f>
        <v>-5.8599212112061183</v>
      </c>
      <c r="V95" s="11">
        <f t="shared" ref="V95:Z95" si="193">LN(V45/V44)*100</f>
        <v>-7.1067451601255618</v>
      </c>
      <c r="W95" s="11">
        <f t="shared" si="193"/>
        <v>-8.766960223034955</v>
      </c>
      <c r="X95" s="11">
        <f t="shared" si="193"/>
        <v>-11.310715041009066</v>
      </c>
      <c r="Y95" s="11">
        <f t="shared" si="193"/>
        <v>-13.854773862729191</v>
      </c>
      <c r="Z95" s="11">
        <f t="shared" si="193"/>
        <v>-9.2862768758093726</v>
      </c>
      <c r="AA95" s="11">
        <f t="shared" ref="AA95" si="194">LN(AA45/AA44)*100</f>
        <v>-8.5303630398394912</v>
      </c>
    </row>
    <row r="96" spans="1:27" x14ac:dyDescent="0.25">
      <c r="A96" s="13">
        <v>2010</v>
      </c>
      <c r="B96" s="11">
        <f t="shared" ref="B96:O96" si="195">LN(B46/B45)*100</f>
        <v>4.2303701074310327</v>
      </c>
      <c r="C96" s="11">
        <f t="shared" si="195"/>
        <v>3.0252608270138075</v>
      </c>
      <c r="D96" s="11">
        <f t="shared" si="195"/>
        <v>0.744180934523482</v>
      </c>
      <c r="E96" s="11">
        <f t="shared" si="195"/>
        <v>-1.5641866775720961</v>
      </c>
      <c r="F96" s="11">
        <f t="shared" si="195"/>
        <v>-0.72850451526217408</v>
      </c>
      <c r="G96" s="11">
        <f t="shared" si="195"/>
        <v>-7.2923187320546017</v>
      </c>
      <c r="H96" s="11">
        <f t="shared" si="195"/>
        <v>8.2944535600332631E-2</v>
      </c>
      <c r="I96" s="11">
        <f t="shared" si="195"/>
        <v>5.9976289951555044</v>
      </c>
      <c r="J96" s="11">
        <f t="shared" si="195"/>
        <v>-4.3615209891089357</v>
      </c>
      <c r="K96" s="11">
        <f t="shared" si="195"/>
        <v>10.821629052783836</v>
      </c>
      <c r="L96" s="11">
        <f t="shared" si="195"/>
        <v>17.939390936617585</v>
      </c>
      <c r="M96" s="11">
        <f t="shared" si="195"/>
        <v>20.483919645219636</v>
      </c>
      <c r="N96" s="11">
        <f t="shared" si="195"/>
        <v>4.1641096791914443</v>
      </c>
      <c r="O96" s="11">
        <f t="shared" si="195"/>
        <v>4.4990468611982237</v>
      </c>
      <c r="Q96" s="11">
        <f t="shared" ref="Q96:S96" si="196">LN(Q46/Q45)*100</f>
        <v>4.6079663490445153</v>
      </c>
      <c r="R96" s="11">
        <f t="shared" si="196"/>
        <v>1.6439403658808975</v>
      </c>
      <c r="S96" s="11">
        <f t="shared" si="196"/>
        <v>-0.79772502806439072</v>
      </c>
      <c r="T96" s="11">
        <f t="shared" ref="T96" si="197">LN(T46/T45)*100</f>
        <v>0.87779509047303472</v>
      </c>
      <c r="V96" s="11">
        <f t="shared" ref="V96:Z96" si="198">LN(V46/V45)*100</f>
        <v>1.1679156440000233</v>
      </c>
      <c r="W96" s="11">
        <f t="shared" si="198"/>
        <v>-0.54208208356624676</v>
      </c>
      <c r="X96" s="11">
        <f t="shared" si="198"/>
        <v>18.989985111939411</v>
      </c>
      <c r="Y96" s="11">
        <f t="shared" si="198"/>
        <v>5.7966348127942897</v>
      </c>
      <c r="Z96" s="11">
        <f t="shared" si="198"/>
        <v>7.3223488680124031</v>
      </c>
      <c r="AA96" s="11">
        <f t="shared" ref="AA96" si="199">LN(AA46/AA45)*100</f>
        <v>2.6444011561592213</v>
      </c>
    </row>
    <row r="97" spans="1:27" x14ac:dyDescent="0.25">
      <c r="A97" s="13">
        <v>2011</v>
      </c>
      <c r="B97" s="11">
        <f t="shared" ref="B97:O97" si="200">LN(B47/B46)*100</f>
        <v>6.3146136186004869</v>
      </c>
      <c r="C97" s="11">
        <f t="shared" si="200"/>
        <v>1.3099479953589459</v>
      </c>
      <c r="D97" s="11">
        <f t="shared" si="200"/>
        <v>-5.7648505647722006</v>
      </c>
      <c r="E97" s="11">
        <f t="shared" si="200"/>
        <v>1.2970773682473384</v>
      </c>
      <c r="F97" s="11">
        <f t="shared" si="200"/>
        <v>6.7699251397528029</v>
      </c>
      <c r="G97" s="11">
        <f t="shared" si="200"/>
        <v>-14.506041244361413</v>
      </c>
      <c r="H97" s="11">
        <f t="shared" si="200"/>
        <v>-0.19710572282125954</v>
      </c>
      <c r="I97" s="11">
        <f t="shared" si="200"/>
        <v>4.2758480880622525</v>
      </c>
      <c r="J97" s="11">
        <f t="shared" si="200"/>
        <v>-1.3204460904429378</v>
      </c>
      <c r="K97" s="11">
        <f t="shared" si="200"/>
        <v>-3.8717004445324061</v>
      </c>
      <c r="L97" s="11">
        <f t="shared" si="200"/>
        <v>8.1973986941234163</v>
      </c>
      <c r="M97" s="11">
        <f t="shared" si="200"/>
        <v>9.5246202324376146</v>
      </c>
      <c r="N97" s="11">
        <f t="shared" si="200"/>
        <v>5.2195435034212885</v>
      </c>
      <c r="O97" s="11">
        <f t="shared" si="200"/>
        <v>2.1506205220963683</v>
      </c>
      <c r="Q97" s="11">
        <f t="shared" ref="Q97:S97" si="201">LN(Q47/Q46)*100</f>
        <v>-2.3627978604524342</v>
      </c>
      <c r="R97" s="11">
        <f t="shared" si="201"/>
        <v>5.1722281677720856</v>
      </c>
      <c r="S97" s="11">
        <f t="shared" si="201"/>
        <v>-8.0123623584826401E-2</v>
      </c>
      <c r="T97" s="11">
        <f t="shared" ref="T97" si="202">LN(T47/T46)*100</f>
        <v>1.3692145447404913</v>
      </c>
      <c r="V97" s="11">
        <f t="shared" ref="V97:Z97" si="203">LN(V47/V46)*100</f>
        <v>3.1210392984592885</v>
      </c>
      <c r="W97" s="11">
        <f t="shared" si="203"/>
        <v>4.4566890014010738</v>
      </c>
      <c r="X97" s="11">
        <f t="shared" si="203"/>
        <v>-10.050581872569673</v>
      </c>
      <c r="Y97" s="11">
        <f t="shared" si="203"/>
        <v>15.539075439063648</v>
      </c>
      <c r="Z97" s="11">
        <f t="shared" si="203"/>
        <v>14.544284756382551</v>
      </c>
      <c r="AA97" s="11">
        <f t="shared" ref="AA97" si="204">LN(AA47/AA46)*100</f>
        <v>5.2149458823410768</v>
      </c>
    </row>
    <row r="98" spans="1:27" x14ac:dyDescent="0.25">
      <c r="A98" s="13">
        <v>2012</v>
      </c>
      <c r="B98" s="11">
        <f t="shared" ref="B98:O98" si="205">LN(B48/B47)*100</f>
        <v>-2.5132319375850005</v>
      </c>
      <c r="C98" s="11">
        <f t="shared" si="205"/>
        <v>-3.4961187727021161</v>
      </c>
      <c r="D98" s="11">
        <f t="shared" si="205"/>
        <v>-5.4703082803218273</v>
      </c>
      <c r="E98" s="11">
        <f t="shared" si="205"/>
        <v>-10.645980303391521</v>
      </c>
      <c r="F98" s="11">
        <f t="shared" si="205"/>
        <v>-2.1217769551956391</v>
      </c>
      <c r="G98" s="11">
        <f t="shared" si="205"/>
        <v>-6.016921895976644</v>
      </c>
      <c r="H98" s="11">
        <f t="shared" si="205"/>
        <v>-4.2207516044290507</v>
      </c>
      <c r="I98" s="11">
        <f t="shared" si="205"/>
        <v>2.8714795651840137</v>
      </c>
      <c r="J98" s="11">
        <f t="shared" si="205"/>
        <v>0.52828430861878695</v>
      </c>
      <c r="K98" s="11">
        <f t="shared" si="205"/>
        <v>10.352776809346889</v>
      </c>
      <c r="L98" s="11">
        <f t="shared" si="205"/>
        <v>1.1351041141166243</v>
      </c>
      <c r="M98" s="11">
        <f t="shared" si="205"/>
        <v>4.148204535278067</v>
      </c>
      <c r="N98" s="11">
        <f t="shared" si="205"/>
        <v>-6.4610814649259982</v>
      </c>
      <c r="O98" s="11">
        <f t="shared" si="205"/>
        <v>-1.391097215726214</v>
      </c>
      <c r="Q98" s="11">
        <f t="shared" ref="Q98:S98" si="206">LN(Q48/Q47)*100</f>
        <v>7.2454244508648538</v>
      </c>
      <c r="R98" s="11">
        <f t="shared" si="206"/>
        <v>-1.4186298056702109</v>
      </c>
      <c r="S98" s="11">
        <f t="shared" si="206"/>
        <v>0.47978159203335885</v>
      </c>
      <c r="T98" s="11">
        <f t="shared" ref="T98" si="207">LN(T48/T47)*100</f>
        <v>1.0748246700964568</v>
      </c>
      <c r="V98" s="11">
        <f t="shared" ref="V98:Z98" si="208">LN(V48/V47)*100</f>
        <v>1.5060525625721215</v>
      </c>
      <c r="W98" s="11">
        <f t="shared" si="208"/>
        <v>7.0626655658148181</v>
      </c>
      <c r="X98" s="11">
        <f t="shared" si="208"/>
        <v>10.901873766279525</v>
      </c>
      <c r="Y98" s="11">
        <f t="shared" si="208"/>
        <v>5.6651902492596298</v>
      </c>
      <c r="Z98" s="11">
        <f t="shared" si="208"/>
        <v>9.242711864215428</v>
      </c>
      <c r="AA98" s="11">
        <f t="shared" ref="AA98" si="209">LN(AA48/AA47)*100</f>
        <v>4.459535424055467</v>
      </c>
    </row>
    <row r="99" spans="1:27" x14ac:dyDescent="0.25">
      <c r="A99" s="13">
        <v>2013</v>
      </c>
      <c r="B99" s="11">
        <f t="shared" ref="B99:O99" si="210">LN(B49/B48)*100</f>
        <v>-1.7147731160778279</v>
      </c>
      <c r="C99" s="11">
        <f t="shared" si="210"/>
        <v>-4.5117670753224433</v>
      </c>
      <c r="D99" s="11">
        <f t="shared" si="210"/>
        <v>2.258209473028391</v>
      </c>
      <c r="E99" s="11">
        <f t="shared" si="210"/>
        <v>-1.9757550778783854</v>
      </c>
      <c r="F99" s="11">
        <f t="shared" si="210"/>
        <v>-1.17007999225615</v>
      </c>
      <c r="G99" s="11">
        <f t="shared" si="210"/>
        <v>-2.7022127435550254</v>
      </c>
      <c r="H99" s="11">
        <f t="shared" si="210"/>
        <v>-2.8232775391401135</v>
      </c>
      <c r="I99" s="11">
        <f t="shared" si="210"/>
        <v>-2.9112568131229604</v>
      </c>
      <c r="J99" s="11">
        <f t="shared" si="210"/>
        <v>-2.1199367270048795</v>
      </c>
      <c r="K99" s="11">
        <f t="shared" si="210"/>
        <v>-4.8000488472144447</v>
      </c>
      <c r="L99" s="11">
        <f t="shared" si="210"/>
        <v>-12.623411339791513</v>
      </c>
      <c r="M99" s="11">
        <f t="shared" si="210"/>
        <v>7.3695765570997844</v>
      </c>
      <c r="N99" s="11">
        <f t="shared" si="210"/>
        <v>4.5341551920397398</v>
      </c>
      <c r="O99" s="11">
        <f t="shared" si="210"/>
        <v>-0.97611871877667855</v>
      </c>
      <c r="Q99" s="11">
        <f t="shared" ref="Q99:S99" si="211">LN(Q49/Q48)*100</f>
        <v>10.452261959458905</v>
      </c>
      <c r="R99" s="11">
        <f t="shared" si="211"/>
        <v>7.8215376295441761</v>
      </c>
      <c r="S99" s="11">
        <f t="shared" si="211"/>
        <v>1.1782168698260387</v>
      </c>
      <c r="T99" s="11">
        <f t="shared" ref="T99" si="212">LN(T49/T48)*100</f>
        <v>4.8532730778899653</v>
      </c>
      <c r="V99" s="11">
        <f t="shared" ref="V99:Z99" si="213">LN(V49/V48)*100</f>
        <v>5.736599900250666</v>
      </c>
      <c r="W99" s="11">
        <f t="shared" si="213"/>
        <v>9.0885368787046179</v>
      </c>
      <c r="X99" s="11">
        <f t="shared" si="213"/>
        <v>7.2672409101309938</v>
      </c>
      <c r="Y99" s="11">
        <f t="shared" si="213"/>
        <v>4.2814568316014112</v>
      </c>
      <c r="Z99" s="11">
        <f t="shared" si="213"/>
        <v>-2.6082466879425779</v>
      </c>
      <c r="AA99" s="11">
        <f t="shared" ref="AA99" si="214">LN(AA49/AA48)*100</f>
        <v>5.6104929139598951</v>
      </c>
    </row>
    <row r="100" spans="1:27" x14ac:dyDescent="0.25">
      <c r="A100" s="13">
        <v>2014</v>
      </c>
      <c r="B100" s="11">
        <f t="shared" ref="B100:O100" si="215">LN(B50/B49)*100</f>
        <v>4.1274722212285582</v>
      </c>
      <c r="C100" s="11">
        <f t="shared" si="215"/>
        <v>-2.6381226141632435</v>
      </c>
      <c r="D100" s="11">
        <f t="shared" si="215"/>
        <v>1.1053137175726424</v>
      </c>
      <c r="E100" s="11">
        <f t="shared" si="215"/>
        <v>-9.2619549923987385</v>
      </c>
      <c r="F100" s="11">
        <f t="shared" si="215"/>
        <v>2.7556626333132486</v>
      </c>
      <c r="G100" s="11">
        <f t="shared" si="215"/>
        <v>-4.9403939767797764</v>
      </c>
      <c r="H100" s="11">
        <f t="shared" si="215"/>
        <v>12.352326065800536</v>
      </c>
      <c r="I100" s="11">
        <f t="shared" si="215"/>
        <v>1.461321423035111</v>
      </c>
      <c r="J100" s="11">
        <f t="shared" si="215"/>
        <v>3.8349403222465961</v>
      </c>
      <c r="K100" s="11">
        <f t="shared" si="215"/>
        <v>-3.2367735221133973</v>
      </c>
      <c r="L100" s="11">
        <f t="shared" si="215"/>
        <v>4.1251156632909938</v>
      </c>
      <c r="M100" s="11">
        <f t="shared" si="215"/>
        <v>3.3418673866700601</v>
      </c>
      <c r="N100" s="11">
        <f t="shared" si="215"/>
        <v>5.5055829100315101</v>
      </c>
      <c r="O100" s="11">
        <f t="shared" si="215"/>
        <v>2.8400300540974932</v>
      </c>
      <c r="Q100" s="11">
        <f t="shared" ref="Q100:S100" si="216">LN(Q50/Q49)*100</f>
        <v>8.4276109898395895</v>
      </c>
      <c r="R100" s="11">
        <f t="shared" si="216"/>
        <v>4.952825213936018</v>
      </c>
      <c r="S100" s="11">
        <f t="shared" si="216"/>
        <v>3.4318178468557967</v>
      </c>
      <c r="T100" s="11">
        <f t="shared" ref="T100" si="217">LN(T50/T49)*100</f>
        <v>4.7705219441525015</v>
      </c>
      <c r="V100" s="11">
        <f t="shared" ref="V100:Z100" si="218">LN(V50/V49)*100</f>
        <v>4.7321644587765732</v>
      </c>
      <c r="W100" s="11">
        <f t="shared" si="218"/>
        <v>9.4412749797784947</v>
      </c>
      <c r="X100" s="11">
        <f t="shared" si="218"/>
        <v>3.2218512746524803</v>
      </c>
      <c r="Y100" s="11">
        <f t="shared" si="218"/>
        <v>0.45498941019773609</v>
      </c>
      <c r="Z100" s="11">
        <f t="shared" si="218"/>
        <v>10.732712666766533</v>
      </c>
      <c r="AA100" s="11">
        <f t="shared" ref="AA100" si="219">LN(AA50/AA49)*100</f>
        <v>6.1043447354702112</v>
      </c>
    </row>
    <row r="101" spans="1:27" x14ac:dyDescent="0.25">
      <c r="A101" s="13">
        <v>2015</v>
      </c>
      <c r="B101" s="11">
        <f t="shared" ref="B101:O101" si="220">LN(B51/B50)*100</f>
        <v>-0.10063400265607364</v>
      </c>
      <c r="C101" s="11">
        <f t="shared" si="220"/>
        <v>-0.89182444521297477</v>
      </c>
      <c r="D101" s="11">
        <f t="shared" si="220"/>
        <v>0.75963468919347765</v>
      </c>
      <c r="E101" s="11">
        <f t="shared" si="220"/>
        <v>2.4906647104868886</v>
      </c>
      <c r="F101" s="11">
        <f t="shared" si="220"/>
        <v>5.2556932140457198</v>
      </c>
      <c r="G101" s="11">
        <f t="shared" si="220"/>
        <v>0.87291953521108379</v>
      </c>
      <c r="H101" s="11">
        <f t="shared" si="220"/>
        <v>-2.8263727869315973</v>
      </c>
      <c r="I101" s="11">
        <f t="shared" si="220"/>
        <v>0.26430439741355516</v>
      </c>
      <c r="J101" s="11">
        <f t="shared" si="220"/>
        <v>-2.1034696447899552</v>
      </c>
      <c r="K101" s="11">
        <f t="shared" si="220"/>
        <v>0.31692703598321675</v>
      </c>
      <c r="L101" s="11">
        <f t="shared" si="220"/>
        <v>-13.744548586194281</v>
      </c>
      <c r="M101" s="11">
        <f t="shared" si="220"/>
        <v>5.6704896313528996</v>
      </c>
      <c r="N101" s="11">
        <f t="shared" si="220"/>
        <v>-0.78777782543760777</v>
      </c>
      <c r="O101" s="11">
        <f t="shared" si="220"/>
        <v>-3.0112923690541155E-2</v>
      </c>
      <c r="Q101" s="11">
        <f t="shared" ref="Q101:S101" si="221">LN(Q51/Q50)*100</f>
        <v>8.9379843669476315</v>
      </c>
      <c r="R101" s="11">
        <f t="shared" si="221"/>
        <v>2.6558854049294416</v>
      </c>
      <c r="S101" s="11">
        <f t="shared" si="221"/>
        <v>3.8848124769123373</v>
      </c>
      <c r="T101" s="11">
        <f t="shared" ref="T101" si="222">LN(T51/T50)*100</f>
        <v>4.3758982168739902</v>
      </c>
      <c r="V101" s="11">
        <f t="shared" ref="V101:Z101" si="223">LN(V51/V50)*100</f>
        <v>7.1845727396053469</v>
      </c>
      <c r="W101" s="11">
        <f t="shared" si="223"/>
        <v>0.4119470295238804</v>
      </c>
      <c r="X101" s="11">
        <f t="shared" si="223"/>
        <v>2.9732076115013766</v>
      </c>
      <c r="Y101" s="11">
        <f t="shared" si="223"/>
        <v>5.1504037419625881</v>
      </c>
      <c r="Z101" s="11">
        <f t="shared" si="223"/>
        <v>-0.65561360942642832</v>
      </c>
      <c r="AA101" s="11">
        <f t="shared" ref="AA101" si="224">LN(AA51/AA50)*100</f>
        <v>4.4179222827683668</v>
      </c>
    </row>
    <row r="102" spans="1:27" x14ac:dyDescent="0.25">
      <c r="A102" s="13">
        <v>2016</v>
      </c>
      <c r="B102" s="11">
        <f t="shared" ref="B102:O102" si="225">LN(B52/B51)*100</f>
        <v>0.68232253481256466</v>
      </c>
      <c r="C102" s="11">
        <f t="shared" si="225"/>
        <v>-2.6641930946421191</v>
      </c>
      <c r="D102" s="11">
        <f t="shared" si="225"/>
        <v>-1.7348638334612976</v>
      </c>
      <c r="E102" s="11">
        <f t="shared" si="225"/>
        <v>-1.6168581161583651</v>
      </c>
      <c r="F102" s="11">
        <f t="shared" si="225"/>
        <v>-5.6947280441750108</v>
      </c>
      <c r="G102" s="11">
        <f t="shared" si="225"/>
        <v>2.2245608947319737</v>
      </c>
      <c r="H102" s="11">
        <f t="shared" si="225"/>
        <v>1.288262583101361</v>
      </c>
      <c r="I102" s="11">
        <f t="shared" si="225"/>
        <v>-2.2641730480824696</v>
      </c>
      <c r="J102" s="11">
        <f t="shared" si="225"/>
        <v>-0.19980026626731087</v>
      </c>
      <c r="K102" s="11">
        <f t="shared" si="225"/>
        <v>-4.2005294145030163</v>
      </c>
      <c r="L102" s="11">
        <f t="shared" si="225"/>
        <v>-0.71742037480003296</v>
      </c>
      <c r="M102" s="11">
        <f t="shared" si="225"/>
        <v>4.1238748016597624</v>
      </c>
      <c r="N102" s="11">
        <f t="shared" si="225"/>
        <v>5.3084371092455225</v>
      </c>
      <c r="O102" s="11">
        <f t="shared" si="225"/>
        <v>0.39076248310170653</v>
      </c>
      <c r="Q102" s="11">
        <f t="shared" ref="Q102:S102" si="226">LN(Q52/Q51)*100</f>
        <v>8.9268467758182304</v>
      </c>
      <c r="R102" s="11">
        <f t="shared" si="226"/>
        <v>1.1870172570487578</v>
      </c>
      <c r="S102" s="11">
        <f t="shared" si="226"/>
        <v>4.5729851706174367</v>
      </c>
      <c r="T102" s="11">
        <f t="shared" ref="T102" si="227">LN(T52/T51)*100</f>
        <v>4.3325124738373706</v>
      </c>
      <c r="V102" s="11">
        <f t="shared" ref="V102:Z102" si="228">LN(V52/V51)*100</f>
        <v>4.3116291073628146</v>
      </c>
      <c r="W102" s="11">
        <f t="shared" si="228"/>
        <v>2.7371196796131976</v>
      </c>
      <c r="X102" s="11">
        <f t="shared" si="228"/>
        <v>13.09062698477989</v>
      </c>
      <c r="Y102" s="11">
        <f t="shared" si="228"/>
        <v>2.6241311205227174</v>
      </c>
      <c r="Z102" s="11">
        <f t="shared" si="228"/>
        <v>-3.3241333779801896</v>
      </c>
      <c r="AA102" s="11">
        <f t="shared" ref="AA102" si="229">LN(AA52/AA51)*100</f>
        <v>3.3349979681554123</v>
      </c>
    </row>
    <row r="103" spans="1:27" x14ac:dyDescent="0.25">
      <c r="A103" s="13">
        <v>2017</v>
      </c>
      <c r="B103" s="11">
        <f t="shared" ref="B103:O104" si="230">LN(B53/B52)*100</f>
        <v>0.92570212626768478</v>
      </c>
      <c r="C103" s="11">
        <f t="shared" si="230"/>
        <v>2.7420595575992217</v>
      </c>
      <c r="D103" s="11">
        <f t="shared" si="230"/>
        <v>1.8232768261059684</v>
      </c>
      <c r="E103" s="11">
        <f t="shared" si="230"/>
        <v>1.2817503710614564</v>
      </c>
      <c r="F103" s="11">
        <f t="shared" si="230"/>
        <v>2.6252371144065698</v>
      </c>
      <c r="G103" s="11">
        <f t="shared" si="230"/>
        <v>-5.5829884960670588</v>
      </c>
      <c r="H103" s="11">
        <f t="shared" si="230"/>
        <v>0.13990209137074086</v>
      </c>
      <c r="I103" s="11">
        <f t="shared" si="230"/>
        <v>1.7053754565827404</v>
      </c>
      <c r="J103" s="11">
        <f t="shared" si="230"/>
        <v>4.3346804503365863</v>
      </c>
      <c r="K103" s="11">
        <f t="shared" si="230"/>
        <v>4.5928931888399731</v>
      </c>
      <c r="L103" s="11">
        <f t="shared" si="230"/>
        <v>9.203208544649371</v>
      </c>
      <c r="M103" s="11">
        <f t="shared" si="230"/>
        <v>3.7199440989106303</v>
      </c>
      <c r="N103" s="11">
        <f t="shared" si="230"/>
        <v>6.7752102050818523</v>
      </c>
      <c r="O103" s="11">
        <f t="shared" si="230"/>
        <v>2.4887715507778885</v>
      </c>
      <c r="Q103" s="11">
        <f t="shared" ref="Q103:S103" si="231">LN(Q53/Q52)*100</f>
        <v>-0.14009809156281003</v>
      </c>
      <c r="R103" s="11">
        <f t="shared" si="231"/>
        <v>3.2660782239548278</v>
      </c>
      <c r="S103" s="11">
        <f t="shared" si="231"/>
        <v>2.0292703267762393</v>
      </c>
      <c r="T103" s="11">
        <f t="shared" ref="T103" si="232">LN(T53/T52)*100</f>
        <v>2.0488666427315603</v>
      </c>
      <c r="V103" s="11">
        <f t="shared" ref="V103:Z103" si="233">LN(V53/V52)*100</f>
        <v>5.6947280441750108</v>
      </c>
      <c r="W103" s="11">
        <f t="shared" si="233"/>
        <v>2.3521195041345866</v>
      </c>
      <c r="X103" s="11">
        <f t="shared" si="233"/>
        <v>10.426992117579665</v>
      </c>
      <c r="Y103" s="11">
        <f t="shared" si="233"/>
        <v>1.9998686506689123</v>
      </c>
      <c r="Z103" s="11">
        <f t="shared" si="233"/>
        <v>4.1525746828498304</v>
      </c>
      <c r="AA103" s="11">
        <f t="shared" ref="AA103" si="234">LN(AA53/AA52)*100</f>
        <v>4.6024438311279257</v>
      </c>
    </row>
    <row r="104" spans="1:27" x14ac:dyDescent="0.25">
      <c r="A104" s="13">
        <v>2018</v>
      </c>
      <c r="B104" s="11">
        <f t="shared" si="230"/>
        <v>1.7482275926944777</v>
      </c>
      <c r="C104" s="11">
        <f t="shared" si="230"/>
        <v>-0.17528488274144718</v>
      </c>
      <c r="D104" s="11">
        <f t="shared" si="230"/>
        <v>0.39200363800735005</v>
      </c>
      <c r="E104" s="11">
        <f t="shared" si="230"/>
        <v>-3.9880423260303619</v>
      </c>
      <c r="F104" s="11">
        <f t="shared" si="230"/>
        <v>0.35976508248196121</v>
      </c>
      <c r="G104" s="11">
        <f t="shared" si="230"/>
        <v>4.2035173938481449</v>
      </c>
      <c r="H104" s="11">
        <f t="shared" si="230"/>
        <v>-0.25997414902262839</v>
      </c>
      <c r="I104" s="11">
        <f t="shared" si="230"/>
        <v>0.14735500480562266</v>
      </c>
      <c r="J104" s="11">
        <f t="shared" si="230"/>
        <v>9.5109938643649965</v>
      </c>
      <c r="K104" s="11">
        <f t="shared" si="230"/>
        <v>-7.9589133381035042</v>
      </c>
      <c r="L104" s="11">
        <f t="shared" si="230"/>
        <v>1.8077137233536287</v>
      </c>
      <c r="M104" s="11">
        <f t="shared" si="230"/>
        <v>0.3654553019159672</v>
      </c>
      <c r="N104" s="11">
        <f t="shared" si="230"/>
        <v>-0.67510804934195201</v>
      </c>
      <c r="O104" s="11">
        <f t="shared" si="230"/>
        <v>0.88371538938420546</v>
      </c>
      <c r="Q104" s="11">
        <f t="shared" ref="Q104:S104" si="235">LN(Q54/Q53)*100</f>
        <v>-0.3410576081593894</v>
      </c>
      <c r="R104" s="11">
        <f t="shared" si="235"/>
        <v>4.8181605604552527</v>
      </c>
      <c r="S104" s="11">
        <f t="shared" si="235"/>
        <v>2.5349654610938752</v>
      </c>
      <c r="T104" s="11">
        <f t="shared" ref="T104" si="236">LN(T54/T53)*100</f>
        <v>2.7920472780371948</v>
      </c>
      <c r="V104" s="11">
        <f t="shared" ref="V104:Z104" si="237">LN(V54/V53)*100</f>
        <v>4.7142428082630738</v>
      </c>
      <c r="W104" s="11">
        <f t="shared" si="237"/>
        <v>5.6490742928038875</v>
      </c>
      <c r="X104" s="11">
        <f t="shared" si="237"/>
        <v>-2.6753478747968358</v>
      </c>
      <c r="Y104" s="11">
        <f t="shared" si="237"/>
        <v>11.111729135084795</v>
      </c>
      <c r="Z104" s="11">
        <f t="shared" si="237"/>
        <v>2.5758999977098052</v>
      </c>
      <c r="AA104" s="11">
        <f t="shared" ref="AA104" si="238">LN(AA54/AA53)*100</f>
        <v>5.0557659534964881</v>
      </c>
    </row>
  </sheetData>
  <hyperlinks>
    <hyperlink ref="A1" location="Contents!A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104"/>
  <sheetViews>
    <sheetView workbookViewId="0">
      <pane xSplit="1" ySplit="4" topLeftCell="AA51" activePane="bottomRight" state="frozen"/>
      <selection pane="topRight" activeCell="B1" sqref="B1"/>
      <selection pane="bottomLeft" activeCell="A5" sqref="A5"/>
      <selection pane="bottomRight" activeCell="AZ57" sqref="AZ57"/>
    </sheetView>
  </sheetViews>
  <sheetFormatPr defaultColWidth="8.88671875" defaultRowHeight="12" x14ac:dyDescent="0.25"/>
  <cols>
    <col min="1" max="1" width="20.6640625" style="13" customWidth="1"/>
    <col min="2" max="2" width="9.88671875" style="13" bestFit="1" customWidth="1"/>
    <col min="3" max="15" width="8.88671875" style="13"/>
    <col min="16" max="16" width="3.6640625" style="13" customWidth="1"/>
    <col min="17" max="20" width="8.88671875" style="13" customWidth="1"/>
    <col min="21" max="21" width="3.6640625" style="13" customWidth="1"/>
    <col min="22" max="27" width="8.88671875" style="13" customWidth="1"/>
    <col min="28" max="28" width="3.6640625" style="13" customWidth="1"/>
    <col min="29" max="42" width="8.88671875" style="13"/>
    <col min="43" max="43" width="3.6640625" style="13" customWidth="1"/>
    <col min="44" max="47" width="8.88671875" style="13"/>
    <col min="48" max="48" width="3.6640625" style="13" customWidth="1"/>
    <col min="49" max="16384" width="8.88671875" style="13"/>
  </cols>
  <sheetData>
    <row r="1" spans="1:54" ht="13.2" x14ac:dyDescent="0.25">
      <c r="A1" s="25" t="s">
        <v>12</v>
      </c>
      <c r="B1" s="9" t="s">
        <v>30</v>
      </c>
      <c r="AC1" s="9" t="s">
        <v>31</v>
      </c>
    </row>
    <row r="2" spans="1:54" x14ac:dyDescent="0.25">
      <c r="B2" s="9" t="s">
        <v>93</v>
      </c>
      <c r="AC2" s="9" t="s">
        <v>94</v>
      </c>
    </row>
    <row r="3" spans="1:54" ht="13.2" x14ac:dyDescent="0.25">
      <c r="A3" s="16"/>
      <c r="B3" s="9"/>
      <c r="AC3" s="36" t="s">
        <v>32</v>
      </c>
    </row>
    <row r="4" spans="1:54" x14ac:dyDescent="0.25"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7" t="s">
        <v>51</v>
      </c>
      <c r="H4" s="47" t="s">
        <v>52</v>
      </c>
      <c r="I4" s="47" t="s">
        <v>53</v>
      </c>
      <c r="J4" s="47" t="s">
        <v>54</v>
      </c>
      <c r="K4" s="47" t="s">
        <v>55</v>
      </c>
      <c r="L4" s="47" t="s">
        <v>56</v>
      </c>
      <c r="M4" s="47" t="s">
        <v>57</v>
      </c>
      <c r="N4" s="47" t="s">
        <v>58</v>
      </c>
      <c r="O4" s="47" t="s">
        <v>65</v>
      </c>
      <c r="Q4" s="50">
        <v>45</v>
      </c>
      <c r="R4" s="50">
        <v>46</v>
      </c>
      <c r="S4" s="50">
        <v>47</v>
      </c>
      <c r="T4" s="50" t="s">
        <v>84</v>
      </c>
      <c r="U4" s="50"/>
      <c r="V4" s="50" t="s">
        <v>85</v>
      </c>
      <c r="W4" s="50" t="s">
        <v>86</v>
      </c>
      <c r="X4" s="50" t="s">
        <v>87</v>
      </c>
      <c r="Y4" s="50" t="s">
        <v>88</v>
      </c>
      <c r="Z4" s="50" t="s">
        <v>89</v>
      </c>
      <c r="AA4" s="50" t="s">
        <v>90</v>
      </c>
      <c r="AC4" s="47" t="s">
        <v>46</v>
      </c>
      <c r="AD4" s="47" t="s">
        <v>47</v>
      </c>
      <c r="AE4" s="47" t="s">
        <v>48</v>
      </c>
      <c r="AF4" s="47" t="s">
        <v>49</v>
      </c>
      <c r="AG4" s="47" t="s">
        <v>50</v>
      </c>
      <c r="AH4" s="47" t="s">
        <v>51</v>
      </c>
      <c r="AI4" s="47" t="s">
        <v>52</v>
      </c>
      <c r="AJ4" s="47" t="s">
        <v>53</v>
      </c>
      <c r="AK4" s="47" t="s">
        <v>54</v>
      </c>
      <c r="AL4" s="47" t="s">
        <v>55</v>
      </c>
      <c r="AM4" s="47" t="s">
        <v>56</v>
      </c>
      <c r="AN4" s="47" t="s">
        <v>57</v>
      </c>
      <c r="AO4" s="47" t="s">
        <v>58</v>
      </c>
      <c r="AP4" s="47" t="s">
        <v>65</v>
      </c>
      <c r="AR4" s="50">
        <v>45</v>
      </c>
      <c r="AS4" s="50">
        <v>46</v>
      </c>
      <c r="AT4" s="50">
        <v>47</v>
      </c>
      <c r="AU4" s="50" t="s">
        <v>84</v>
      </c>
      <c r="AV4" s="50"/>
      <c r="AW4" s="50" t="s">
        <v>85</v>
      </c>
      <c r="AX4" s="50" t="s">
        <v>86</v>
      </c>
      <c r="AY4" s="50" t="s">
        <v>87</v>
      </c>
      <c r="AZ4" s="50" t="s">
        <v>88</v>
      </c>
      <c r="BA4" s="50" t="s">
        <v>89</v>
      </c>
      <c r="BB4" s="50" t="s">
        <v>90</v>
      </c>
    </row>
    <row r="5" spans="1:54" x14ac:dyDescent="0.25">
      <c r="A5" s="17" t="str">
        <f>Base_year</f>
        <v>2016=100</v>
      </c>
    </row>
    <row r="6" spans="1:54" x14ac:dyDescent="0.25">
      <c r="A6" s="13">
        <v>1970</v>
      </c>
      <c r="B6" s="33">
        <v>171.57</v>
      </c>
      <c r="C6" s="33">
        <v>987.1</v>
      </c>
      <c r="D6" s="33">
        <v>181.28</v>
      </c>
      <c r="E6" s="33">
        <v>158.58000000000001</v>
      </c>
      <c r="F6" s="33">
        <v>446.98</v>
      </c>
      <c r="G6" s="33">
        <v>209.39</v>
      </c>
      <c r="H6" s="33">
        <v>247.49</v>
      </c>
      <c r="I6" s="33">
        <v>345.11</v>
      </c>
      <c r="J6" s="33">
        <v>323.55</v>
      </c>
      <c r="K6" s="33">
        <v>395.81</v>
      </c>
      <c r="L6" s="33">
        <v>311.72000000000003</v>
      </c>
      <c r="M6" s="33">
        <v>285.74</v>
      </c>
      <c r="N6" s="33">
        <v>150.65</v>
      </c>
      <c r="O6" s="33">
        <v>279.95</v>
      </c>
      <c r="Q6" s="33">
        <v>83.11</v>
      </c>
      <c r="R6" s="33">
        <v>67.36</v>
      </c>
      <c r="S6" s="33">
        <v>77.819999999999993</v>
      </c>
      <c r="T6" s="33">
        <v>75.650000000000006</v>
      </c>
      <c r="V6" s="33">
        <v>25.84</v>
      </c>
      <c r="W6" s="33">
        <v>27.55</v>
      </c>
      <c r="X6" s="33">
        <v>28.7</v>
      </c>
      <c r="Y6" s="33">
        <v>23.91</v>
      </c>
      <c r="Z6" s="33">
        <v>30.96</v>
      </c>
      <c r="AA6" s="33">
        <v>26.9</v>
      </c>
    </row>
    <row r="7" spans="1:54" x14ac:dyDescent="0.25">
      <c r="A7" s="13">
        <v>1971</v>
      </c>
      <c r="B7" s="33">
        <v>169.03</v>
      </c>
      <c r="C7" s="33">
        <v>942.99</v>
      </c>
      <c r="D7" s="33">
        <v>173.35</v>
      </c>
      <c r="E7" s="33">
        <v>154</v>
      </c>
      <c r="F7" s="33">
        <v>434.03</v>
      </c>
      <c r="G7" s="33">
        <v>203.32</v>
      </c>
      <c r="H7" s="33">
        <v>237.77</v>
      </c>
      <c r="I7" s="33">
        <v>327.85</v>
      </c>
      <c r="J7" s="33">
        <v>308.93</v>
      </c>
      <c r="K7" s="33">
        <v>377.92</v>
      </c>
      <c r="L7" s="33">
        <v>296.19</v>
      </c>
      <c r="M7" s="33">
        <v>274.52</v>
      </c>
      <c r="N7" s="33">
        <v>143.85</v>
      </c>
      <c r="O7" s="33">
        <v>268.51</v>
      </c>
      <c r="Q7" s="33">
        <v>82.48</v>
      </c>
      <c r="R7" s="33">
        <v>68.31</v>
      </c>
      <c r="S7" s="33">
        <v>76.02</v>
      </c>
      <c r="T7" s="33">
        <v>74.8</v>
      </c>
      <c r="V7" s="33">
        <v>26.76</v>
      </c>
      <c r="W7" s="33">
        <v>28.53</v>
      </c>
      <c r="X7" s="33">
        <v>29.76</v>
      </c>
      <c r="Y7" s="33">
        <v>24.76</v>
      </c>
      <c r="Z7" s="33">
        <v>32.07</v>
      </c>
      <c r="AA7" s="33">
        <v>27.87</v>
      </c>
    </row>
    <row r="8" spans="1:54" x14ac:dyDescent="0.25">
      <c r="A8" s="13">
        <v>1972</v>
      </c>
      <c r="B8" s="33">
        <v>170.1</v>
      </c>
      <c r="C8" s="33">
        <v>929.6</v>
      </c>
      <c r="D8" s="33">
        <v>176.24</v>
      </c>
      <c r="E8" s="33">
        <v>152.77000000000001</v>
      </c>
      <c r="F8" s="33">
        <v>430.51</v>
      </c>
      <c r="G8" s="33">
        <v>201.67</v>
      </c>
      <c r="H8" s="33">
        <v>240.76</v>
      </c>
      <c r="I8" s="33">
        <v>315.08</v>
      </c>
      <c r="J8" s="33">
        <v>292.85000000000002</v>
      </c>
      <c r="K8" s="33">
        <v>358.25</v>
      </c>
      <c r="L8" s="33">
        <v>279.43</v>
      </c>
      <c r="M8" s="33">
        <v>275.67</v>
      </c>
      <c r="N8" s="33">
        <v>146.65</v>
      </c>
      <c r="O8" s="33">
        <v>264.67</v>
      </c>
      <c r="Q8" s="33">
        <v>86.26</v>
      </c>
      <c r="R8" s="33">
        <v>69.25</v>
      </c>
      <c r="S8" s="33">
        <v>77.13</v>
      </c>
      <c r="T8" s="33">
        <v>76.25</v>
      </c>
      <c r="V8" s="33">
        <v>27.44</v>
      </c>
      <c r="W8" s="33">
        <v>29.25</v>
      </c>
      <c r="X8" s="33">
        <v>30.35</v>
      </c>
      <c r="Y8" s="33">
        <v>25.39</v>
      </c>
      <c r="Z8" s="33">
        <v>32.880000000000003</v>
      </c>
      <c r="AA8" s="33">
        <v>28.57</v>
      </c>
    </row>
    <row r="9" spans="1:54" x14ac:dyDescent="0.25">
      <c r="A9" s="13">
        <v>1973</v>
      </c>
      <c r="B9" s="33">
        <v>174.8</v>
      </c>
      <c r="C9" s="33">
        <v>934.68</v>
      </c>
      <c r="D9" s="33">
        <v>180.23</v>
      </c>
      <c r="E9" s="33">
        <v>151.79</v>
      </c>
      <c r="F9" s="33">
        <v>427.74</v>
      </c>
      <c r="G9" s="33">
        <v>200.37</v>
      </c>
      <c r="H9" s="33">
        <v>236.32</v>
      </c>
      <c r="I9" s="33">
        <v>317.14999999999998</v>
      </c>
      <c r="J9" s="33">
        <v>302.56</v>
      </c>
      <c r="K9" s="33">
        <v>370.14</v>
      </c>
      <c r="L9" s="33">
        <v>293.14999999999998</v>
      </c>
      <c r="M9" s="33">
        <v>286.55</v>
      </c>
      <c r="N9" s="33">
        <v>156.1</v>
      </c>
      <c r="O9" s="33">
        <v>270.10000000000002</v>
      </c>
      <c r="Q9" s="33">
        <v>88.99</v>
      </c>
      <c r="R9" s="33">
        <v>71.62</v>
      </c>
      <c r="S9" s="33">
        <v>79.69</v>
      </c>
      <c r="T9" s="33">
        <v>78.78</v>
      </c>
      <c r="V9" s="33">
        <v>28.33</v>
      </c>
      <c r="W9" s="33">
        <v>30.21</v>
      </c>
      <c r="X9" s="33">
        <v>31.3</v>
      </c>
      <c r="Y9" s="33">
        <v>26.21</v>
      </c>
      <c r="Z9" s="33">
        <v>33.950000000000003</v>
      </c>
      <c r="AA9" s="33">
        <v>29.5</v>
      </c>
    </row>
    <row r="10" spans="1:54" x14ac:dyDescent="0.25">
      <c r="A10" s="13">
        <v>1974</v>
      </c>
      <c r="B10" s="33">
        <v>172.74</v>
      </c>
      <c r="C10" s="33">
        <v>913.97</v>
      </c>
      <c r="D10" s="33">
        <v>178.66</v>
      </c>
      <c r="E10" s="33">
        <v>151.87</v>
      </c>
      <c r="F10" s="33">
        <v>427.92</v>
      </c>
      <c r="G10" s="33">
        <v>200.46</v>
      </c>
      <c r="H10" s="33">
        <v>231.78</v>
      </c>
      <c r="I10" s="33">
        <v>307.27</v>
      </c>
      <c r="J10" s="33">
        <v>303.76</v>
      </c>
      <c r="K10" s="33">
        <v>371.6</v>
      </c>
      <c r="L10" s="33">
        <v>287.79000000000002</v>
      </c>
      <c r="M10" s="33">
        <v>273.18</v>
      </c>
      <c r="N10" s="33">
        <v>163.43</v>
      </c>
      <c r="O10" s="33">
        <v>265.88</v>
      </c>
      <c r="Q10" s="33">
        <v>84.79</v>
      </c>
      <c r="R10" s="33">
        <v>74.25</v>
      </c>
      <c r="S10" s="33">
        <v>80.849999999999994</v>
      </c>
      <c r="T10" s="33">
        <v>79.569999999999993</v>
      </c>
      <c r="V10" s="33">
        <v>29.99</v>
      </c>
      <c r="W10" s="33">
        <v>31.97</v>
      </c>
      <c r="X10" s="33">
        <v>33.15</v>
      </c>
      <c r="Y10" s="33">
        <v>27.74</v>
      </c>
      <c r="Z10" s="33">
        <v>35.93</v>
      </c>
      <c r="AA10" s="33">
        <v>31.22</v>
      </c>
    </row>
    <row r="11" spans="1:54" x14ac:dyDescent="0.25">
      <c r="A11" s="13">
        <v>1975</v>
      </c>
      <c r="B11" s="33">
        <v>160.37</v>
      </c>
      <c r="C11" s="33">
        <v>829.71</v>
      </c>
      <c r="D11" s="33">
        <v>162.81</v>
      </c>
      <c r="E11" s="33">
        <v>141.36000000000001</v>
      </c>
      <c r="F11" s="33">
        <v>398.23</v>
      </c>
      <c r="G11" s="33">
        <v>186.55</v>
      </c>
      <c r="H11" s="33">
        <v>213.01</v>
      </c>
      <c r="I11" s="33">
        <v>284.5</v>
      </c>
      <c r="J11" s="33">
        <v>282.68</v>
      </c>
      <c r="K11" s="33">
        <v>345.81</v>
      </c>
      <c r="L11" s="33">
        <v>263.17</v>
      </c>
      <c r="M11" s="33">
        <v>255.67</v>
      </c>
      <c r="N11" s="33">
        <v>152.78</v>
      </c>
      <c r="O11" s="33">
        <v>245.66</v>
      </c>
      <c r="Q11" s="33">
        <v>82.6</v>
      </c>
      <c r="R11" s="33">
        <v>72.73</v>
      </c>
      <c r="S11" s="33">
        <v>79.22</v>
      </c>
      <c r="T11" s="33">
        <v>77.88</v>
      </c>
      <c r="V11" s="33">
        <v>29.58</v>
      </c>
      <c r="W11" s="33">
        <v>31.54</v>
      </c>
      <c r="X11" s="33">
        <v>32.82</v>
      </c>
      <c r="Y11" s="33">
        <v>27.37</v>
      </c>
      <c r="Z11" s="33">
        <v>35.450000000000003</v>
      </c>
      <c r="AA11" s="33">
        <v>30.8</v>
      </c>
    </row>
    <row r="12" spans="1:54" x14ac:dyDescent="0.25">
      <c r="A12" s="13">
        <v>1976</v>
      </c>
      <c r="B12" s="33">
        <v>157.55000000000001</v>
      </c>
      <c r="C12" s="33">
        <v>796.68</v>
      </c>
      <c r="D12" s="33">
        <v>158.62</v>
      </c>
      <c r="E12" s="33">
        <v>143.11000000000001</v>
      </c>
      <c r="F12" s="33">
        <v>403.07</v>
      </c>
      <c r="G12" s="33">
        <v>188.82</v>
      </c>
      <c r="H12" s="33">
        <v>211.36</v>
      </c>
      <c r="I12" s="33">
        <v>281.45</v>
      </c>
      <c r="J12" s="33">
        <v>272.99</v>
      </c>
      <c r="K12" s="33">
        <v>333.96</v>
      </c>
      <c r="L12" s="33">
        <v>256.97000000000003</v>
      </c>
      <c r="M12" s="33">
        <v>252.45</v>
      </c>
      <c r="N12" s="33">
        <v>153.88999999999999</v>
      </c>
      <c r="O12" s="33">
        <v>241.56</v>
      </c>
      <c r="Q12" s="33">
        <v>82.4</v>
      </c>
      <c r="R12" s="33">
        <v>72.180000000000007</v>
      </c>
      <c r="S12" s="33">
        <v>78.02</v>
      </c>
      <c r="T12" s="33">
        <v>77.02</v>
      </c>
      <c r="V12" s="33">
        <v>29.7</v>
      </c>
      <c r="W12" s="33">
        <v>31.67</v>
      </c>
      <c r="X12" s="33">
        <v>32.840000000000003</v>
      </c>
      <c r="Y12" s="33">
        <v>27.48</v>
      </c>
      <c r="Z12" s="33">
        <v>35.590000000000003</v>
      </c>
      <c r="AA12" s="33">
        <v>30.92</v>
      </c>
    </row>
    <row r="13" spans="1:54" x14ac:dyDescent="0.25">
      <c r="A13" s="13">
        <v>1977</v>
      </c>
      <c r="B13" s="33">
        <v>159.55000000000001</v>
      </c>
      <c r="C13" s="33">
        <v>783.96</v>
      </c>
      <c r="D13" s="33">
        <v>159.53</v>
      </c>
      <c r="E13" s="33">
        <v>145.47</v>
      </c>
      <c r="F13" s="33">
        <v>409.7</v>
      </c>
      <c r="G13" s="33">
        <v>191.92</v>
      </c>
      <c r="H13" s="33">
        <v>216.7</v>
      </c>
      <c r="I13" s="33">
        <v>283.81</v>
      </c>
      <c r="J13" s="33">
        <v>277.01</v>
      </c>
      <c r="K13" s="33">
        <v>338.88</v>
      </c>
      <c r="L13" s="33">
        <v>258.64</v>
      </c>
      <c r="M13" s="33">
        <v>255.29</v>
      </c>
      <c r="N13" s="33">
        <v>152.69999999999999</v>
      </c>
      <c r="O13" s="33">
        <v>243.25</v>
      </c>
      <c r="Q13" s="33">
        <v>86.51</v>
      </c>
      <c r="R13" s="33">
        <v>72.64</v>
      </c>
      <c r="S13" s="33">
        <v>78.81</v>
      </c>
      <c r="T13" s="33">
        <v>78.2</v>
      </c>
      <c r="V13" s="33">
        <v>30.1</v>
      </c>
      <c r="W13" s="33">
        <v>32.090000000000003</v>
      </c>
      <c r="X13" s="33">
        <v>33.409999999999997</v>
      </c>
      <c r="Y13" s="33">
        <v>27.85</v>
      </c>
      <c r="Z13" s="33">
        <v>36.06</v>
      </c>
      <c r="AA13" s="33">
        <v>31.34</v>
      </c>
    </row>
    <row r="14" spans="1:54" x14ac:dyDescent="0.25">
      <c r="A14" s="13">
        <v>1978</v>
      </c>
      <c r="B14" s="33">
        <v>157.65</v>
      </c>
      <c r="C14" s="33">
        <v>762.89</v>
      </c>
      <c r="D14" s="33">
        <v>156.63999999999999</v>
      </c>
      <c r="E14" s="33">
        <v>145.6</v>
      </c>
      <c r="F14" s="33">
        <v>409.99</v>
      </c>
      <c r="G14" s="33">
        <v>192.06</v>
      </c>
      <c r="H14" s="33">
        <v>216.67</v>
      </c>
      <c r="I14" s="33">
        <v>273.62</v>
      </c>
      <c r="J14" s="33">
        <v>274.82</v>
      </c>
      <c r="K14" s="33">
        <v>336.19</v>
      </c>
      <c r="L14" s="33">
        <v>254.93</v>
      </c>
      <c r="M14" s="33">
        <v>256.52999999999997</v>
      </c>
      <c r="N14" s="33">
        <v>154.54</v>
      </c>
      <c r="O14" s="33">
        <v>240.28</v>
      </c>
      <c r="Q14" s="33">
        <v>89.5</v>
      </c>
      <c r="R14" s="33">
        <v>75.03</v>
      </c>
      <c r="S14" s="33">
        <v>79.73</v>
      </c>
      <c r="T14" s="33">
        <v>79.84</v>
      </c>
      <c r="V14" s="33">
        <v>31.11</v>
      </c>
      <c r="W14" s="33">
        <v>33.17</v>
      </c>
      <c r="X14" s="33">
        <v>34.57</v>
      </c>
      <c r="Y14" s="33">
        <v>28.78</v>
      </c>
      <c r="Z14" s="33">
        <v>37.28</v>
      </c>
      <c r="AA14" s="33">
        <v>32.39</v>
      </c>
    </row>
    <row r="15" spans="1:54" x14ac:dyDescent="0.25">
      <c r="A15" s="13">
        <v>1979</v>
      </c>
      <c r="B15" s="33">
        <v>161.38</v>
      </c>
      <c r="C15" s="33">
        <v>672.94</v>
      </c>
      <c r="D15" s="33">
        <v>161.74</v>
      </c>
      <c r="E15" s="33">
        <v>147.47</v>
      </c>
      <c r="F15" s="33">
        <v>415.11</v>
      </c>
      <c r="G15" s="33">
        <v>194.46</v>
      </c>
      <c r="H15" s="33">
        <v>219.38</v>
      </c>
      <c r="I15" s="33">
        <v>273.70999999999998</v>
      </c>
      <c r="J15" s="33">
        <v>281.47000000000003</v>
      </c>
      <c r="K15" s="33">
        <v>344.33</v>
      </c>
      <c r="L15" s="33">
        <v>260.88</v>
      </c>
      <c r="M15" s="33">
        <v>258.01</v>
      </c>
      <c r="N15" s="33">
        <v>158.08000000000001</v>
      </c>
      <c r="O15" s="33">
        <v>239.89</v>
      </c>
      <c r="Q15" s="33">
        <v>92.26</v>
      </c>
      <c r="R15" s="33">
        <v>77.02</v>
      </c>
      <c r="S15" s="33">
        <v>81.61</v>
      </c>
      <c r="T15" s="33">
        <v>81.88</v>
      </c>
      <c r="V15" s="33">
        <v>31.89</v>
      </c>
      <c r="W15" s="33">
        <v>34</v>
      </c>
      <c r="X15" s="33">
        <v>35.43</v>
      </c>
      <c r="Y15" s="33">
        <v>29.51</v>
      </c>
      <c r="Z15" s="33">
        <v>38.22</v>
      </c>
      <c r="AA15" s="33">
        <v>33.21</v>
      </c>
    </row>
    <row r="16" spans="1:54" x14ac:dyDescent="0.25">
      <c r="A16" s="13">
        <v>1980</v>
      </c>
      <c r="B16" s="33">
        <v>158.18</v>
      </c>
      <c r="C16" s="33">
        <v>594.49</v>
      </c>
      <c r="D16" s="33">
        <v>155.30000000000001</v>
      </c>
      <c r="E16" s="33">
        <v>146</v>
      </c>
      <c r="F16" s="33">
        <v>389.32</v>
      </c>
      <c r="G16" s="33">
        <v>182.38</v>
      </c>
      <c r="H16" s="33">
        <v>202.26</v>
      </c>
      <c r="I16" s="33">
        <v>249.96</v>
      </c>
      <c r="J16" s="33">
        <v>272.41000000000003</v>
      </c>
      <c r="K16" s="33">
        <v>333.25</v>
      </c>
      <c r="L16" s="33">
        <v>244.97</v>
      </c>
      <c r="M16" s="33">
        <v>239.36</v>
      </c>
      <c r="N16" s="33">
        <v>147</v>
      </c>
      <c r="O16" s="33">
        <v>224</v>
      </c>
      <c r="Q16" s="33">
        <v>95.22</v>
      </c>
      <c r="R16" s="33">
        <v>78.010000000000005</v>
      </c>
      <c r="S16" s="33">
        <v>80.7</v>
      </c>
      <c r="T16" s="33">
        <v>82.07</v>
      </c>
      <c r="V16" s="33">
        <v>32.14</v>
      </c>
      <c r="W16" s="33">
        <v>34.26</v>
      </c>
      <c r="X16" s="33">
        <v>35.65</v>
      </c>
      <c r="Y16" s="33">
        <v>29.73</v>
      </c>
      <c r="Z16" s="33">
        <v>38.51</v>
      </c>
      <c r="AA16" s="33">
        <v>33.46</v>
      </c>
    </row>
    <row r="17" spans="1:27" x14ac:dyDescent="0.25">
      <c r="A17" s="13">
        <v>1981</v>
      </c>
      <c r="B17" s="33">
        <v>148.94</v>
      </c>
      <c r="C17" s="33">
        <v>514.35</v>
      </c>
      <c r="D17" s="33">
        <v>144.94999999999999</v>
      </c>
      <c r="E17" s="33">
        <v>136.47999999999999</v>
      </c>
      <c r="F17" s="33">
        <v>359.31</v>
      </c>
      <c r="G17" s="33">
        <v>168.32</v>
      </c>
      <c r="H17" s="33">
        <v>182.57</v>
      </c>
      <c r="I17" s="33">
        <v>219.21</v>
      </c>
      <c r="J17" s="33">
        <v>252.63</v>
      </c>
      <c r="K17" s="33">
        <v>309.05</v>
      </c>
      <c r="L17" s="33">
        <v>223.67</v>
      </c>
      <c r="M17" s="33">
        <v>215.71</v>
      </c>
      <c r="N17" s="33">
        <v>135.22</v>
      </c>
      <c r="O17" s="33">
        <v>203.2</v>
      </c>
      <c r="Q17" s="33">
        <v>93.77</v>
      </c>
      <c r="R17" s="33">
        <v>75.930000000000007</v>
      </c>
      <c r="S17" s="33">
        <v>79.03</v>
      </c>
      <c r="T17" s="33">
        <v>80.31</v>
      </c>
      <c r="V17" s="33">
        <v>31.53</v>
      </c>
      <c r="W17" s="33">
        <v>33.61</v>
      </c>
      <c r="X17" s="33">
        <v>34.619999999999997</v>
      </c>
      <c r="Y17" s="33">
        <v>29.17</v>
      </c>
      <c r="Z17" s="33">
        <v>37.78</v>
      </c>
      <c r="AA17" s="33">
        <v>32.81</v>
      </c>
    </row>
    <row r="18" spans="1:27" x14ac:dyDescent="0.25">
      <c r="A18" s="13">
        <v>1982</v>
      </c>
      <c r="B18" s="33">
        <v>142.97999999999999</v>
      </c>
      <c r="C18" s="33">
        <v>487.79</v>
      </c>
      <c r="D18" s="33">
        <v>140.29</v>
      </c>
      <c r="E18" s="33">
        <v>137.72</v>
      </c>
      <c r="F18" s="33">
        <v>342.91</v>
      </c>
      <c r="G18" s="33">
        <v>160.63999999999999</v>
      </c>
      <c r="H18" s="33">
        <v>177.32</v>
      </c>
      <c r="I18" s="33">
        <v>201.73</v>
      </c>
      <c r="J18" s="33">
        <v>241.89</v>
      </c>
      <c r="K18" s="33">
        <v>295.91000000000003</v>
      </c>
      <c r="L18" s="33">
        <v>206.98</v>
      </c>
      <c r="M18" s="33">
        <v>198.32</v>
      </c>
      <c r="N18" s="33">
        <v>129.78</v>
      </c>
      <c r="O18" s="33">
        <v>192.16</v>
      </c>
      <c r="Q18" s="33">
        <v>92.09</v>
      </c>
      <c r="R18" s="33">
        <v>76.64</v>
      </c>
      <c r="S18" s="33">
        <v>77.23</v>
      </c>
      <c r="T18" s="33">
        <v>79.239999999999995</v>
      </c>
      <c r="V18" s="33">
        <v>31.62</v>
      </c>
      <c r="W18" s="33">
        <v>33.71</v>
      </c>
      <c r="X18" s="33">
        <v>34.53</v>
      </c>
      <c r="Y18" s="33">
        <v>29.26</v>
      </c>
      <c r="Z18" s="33">
        <v>37.89</v>
      </c>
      <c r="AA18" s="33">
        <v>32.9</v>
      </c>
    </row>
    <row r="19" spans="1:27" x14ac:dyDescent="0.25">
      <c r="A19" s="13">
        <v>1983</v>
      </c>
      <c r="B19" s="33">
        <v>137.30000000000001</v>
      </c>
      <c r="C19" s="33">
        <v>476.33</v>
      </c>
      <c r="D19" s="33">
        <v>138.80000000000001</v>
      </c>
      <c r="E19" s="33">
        <v>128.11000000000001</v>
      </c>
      <c r="F19" s="33">
        <v>327.54000000000002</v>
      </c>
      <c r="G19" s="33">
        <v>153.44</v>
      </c>
      <c r="H19" s="33">
        <v>174.21</v>
      </c>
      <c r="I19" s="33">
        <v>185.21</v>
      </c>
      <c r="J19" s="33">
        <v>235.56</v>
      </c>
      <c r="K19" s="33">
        <v>288.17</v>
      </c>
      <c r="L19" s="33">
        <v>193.82</v>
      </c>
      <c r="M19" s="33">
        <v>187.28</v>
      </c>
      <c r="N19" s="33">
        <v>128.99</v>
      </c>
      <c r="O19" s="33">
        <v>184.33</v>
      </c>
      <c r="Q19" s="33">
        <v>93.53</v>
      </c>
      <c r="R19" s="33">
        <v>76.63</v>
      </c>
      <c r="S19" s="33">
        <v>76.75</v>
      </c>
      <c r="T19" s="33">
        <v>79.17</v>
      </c>
      <c r="V19" s="33">
        <v>32.869999999999997</v>
      </c>
      <c r="W19" s="33">
        <v>35.04</v>
      </c>
      <c r="X19" s="33">
        <v>35.74</v>
      </c>
      <c r="Y19" s="33">
        <v>30.41</v>
      </c>
      <c r="Z19" s="33">
        <v>39.380000000000003</v>
      </c>
      <c r="AA19" s="33">
        <v>34.200000000000003</v>
      </c>
    </row>
    <row r="20" spans="1:27" x14ac:dyDescent="0.25">
      <c r="A20" s="13">
        <v>1984</v>
      </c>
      <c r="B20" s="33">
        <v>135.82</v>
      </c>
      <c r="C20" s="33">
        <v>486.81</v>
      </c>
      <c r="D20" s="33">
        <v>143.27000000000001</v>
      </c>
      <c r="E20" s="33">
        <v>129.27000000000001</v>
      </c>
      <c r="F20" s="33">
        <v>330.49</v>
      </c>
      <c r="G20" s="33">
        <v>154.82</v>
      </c>
      <c r="H20" s="33">
        <v>181.38</v>
      </c>
      <c r="I20" s="33">
        <v>181.66</v>
      </c>
      <c r="J20" s="33">
        <v>239.06</v>
      </c>
      <c r="K20" s="33">
        <v>292.45</v>
      </c>
      <c r="L20" s="33">
        <v>193.28</v>
      </c>
      <c r="M20" s="33">
        <v>178.79</v>
      </c>
      <c r="N20" s="33">
        <v>131.43</v>
      </c>
      <c r="O20" s="33">
        <v>184.72</v>
      </c>
      <c r="Q20" s="33">
        <v>95.87</v>
      </c>
      <c r="R20" s="33">
        <v>79.67</v>
      </c>
      <c r="S20" s="33">
        <v>81.44</v>
      </c>
      <c r="T20" s="33">
        <v>83.06</v>
      </c>
      <c r="V20" s="33">
        <v>35.299999999999997</v>
      </c>
      <c r="W20" s="33">
        <v>37.630000000000003</v>
      </c>
      <c r="X20" s="33">
        <v>38.1</v>
      </c>
      <c r="Y20" s="33">
        <v>32.659999999999997</v>
      </c>
      <c r="Z20" s="33">
        <v>42.29</v>
      </c>
      <c r="AA20" s="33">
        <v>36.71</v>
      </c>
    </row>
    <row r="21" spans="1:27" x14ac:dyDescent="0.25">
      <c r="A21" s="13">
        <v>1985</v>
      </c>
      <c r="B21" s="33">
        <v>136.44999999999999</v>
      </c>
      <c r="C21" s="33">
        <v>501.71</v>
      </c>
      <c r="D21" s="33">
        <v>145.91</v>
      </c>
      <c r="E21" s="33">
        <v>138.83000000000001</v>
      </c>
      <c r="F21" s="33">
        <v>335.74</v>
      </c>
      <c r="G21" s="33">
        <v>157.28</v>
      </c>
      <c r="H21" s="33">
        <v>184.97</v>
      </c>
      <c r="I21" s="33">
        <v>184.77</v>
      </c>
      <c r="J21" s="33">
        <v>241.36</v>
      </c>
      <c r="K21" s="33">
        <v>295.26</v>
      </c>
      <c r="L21" s="33">
        <v>200.57</v>
      </c>
      <c r="M21" s="33">
        <v>177.83</v>
      </c>
      <c r="N21" s="33">
        <v>139.6</v>
      </c>
      <c r="O21" s="33">
        <v>188.35</v>
      </c>
      <c r="Q21" s="33">
        <v>97.37</v>
      </c>
      <c r="R21" s="33">
        <v>88.23</v>
      </c>
      <c r="S21" s="33">
        <v>79.58</v>
      </c>
      <c r="T21" s="33">
        <v>84.62</v>
      </c>
      <c r="V21" s="33">
        <v>39.08</v>
      </c>
      <c r="W21" s="33">
        <v>41.67</v>
      </c>
      <c r="X21" s="33">
        <v>41.39</v>
      </c>
      <c r="Y21" s="33">
        <v>36.159999999999997</v>
      </c>
      <c r="Z21" s="33">
        <v>46.81</v>
      </c>
      <c r="AA21" s="33">
        <v>40.619999999999997</v>
      </c>
    </row>
    <row r="22" spans="1:27" x14ac:dyDescent="0.25">
      <c r="A22" s="13">
        <v>1986</v>
      </c>
      <c r="B22" s="33">
        <v>135.69</v>
      </c>
      <c r="C22" s="33">
        <v>508.14</v>
      </c>
      <c r="D22" s="33">
        <v>153.05000000000001</v>
      </c>
      <c r="E22" s="33">
        <v>140.19999999999999</v>
      </c>
      <c r="F22" s="33">
        <v>328.28</v>
      </c>
      <c r="G22" s="33">
        <v>153.78</v>
      </c>
      <c r="H22" s="33">
        <v>182.13</v>
      </c>
      <c r="I22" s="33">
        <v>178.8</v>
      </c>
      <c r="J22" s="33">
        <v>238.73</v>
      </c>
      <c r="K22" s="33">
        <v>292.04000000000002</v>
      </c>
      <c r="L22" s="33">
        <v>195.99</v>
      </c>
      <c r="M22" s="33">
        <v>172.28</v>
      </c>
      <c r="N22" s="33">
        <v>143.9</v>
      </c>
      <c r="O22" s="33">
        <v>187.05</v>
      </c>
      <c r="Q22" s="33">
        <v>95.3</v>
      </c>
      <c r="R22" s="33">
        <v>90.81</v>
      </c>
      <c r="S22" s="33">
        <v>78.650000000000006</v>
      </c>
      <c r="T22" s="33">
        <v>84.5</v>
      </c>
      <c r="V22" s="33">
        <v>41.67</v>
      </c>
      <c r="W22" s="33">
        <v>44.43</v>
      </c>
      <c r="X22" s="33">
        <v>43.9</v>
      </c>
      <c r="Y22" s="33">
        <v>38.549999999999997</v>
      </c>
      <c r="Z22" s="33">
        <v>49.91</v>
      </c>
      <c r="AA22" s="33">
        <v>43.3</v>
      </c>
    </row>
    <row r="23" spans="1:27" x14ac:dyDescent="0.25">
      <c r="A23" s="13">
        <v>1987</v>
      </c>
      <c r="B23" s="33">
        <v>135.84</v>
      </c>
      <c r="C23" s="33">
        <v>510.48</v>
      </c>
      <c r="D23" s="33">
        <v>160.65</v>
      </c>
      <c r="E23" s="33">
        <v>147.72999999999999</v>
      </c>
      <c r="F23" s="33">
        <v>330.03</v>
      </c>
      <c r="G23" s="33">
        <v>154.6</v>
      </c>
      <c r="H23" s="33">
        <v>186.52</v>
      </c>
      <c r="I23" s="33">
        <v>181.22</v>
      </c>
      <c r="J23" s="33">
        <v>239.14</v>
      </c>
      <c r="K23" s="33">
        <v>292.54000000000002</v>
      </c>
      <c r="L23" s="33">
        <v>201.82</v>
      </c>
      <c r="M23" s="33">
        <v>171.86</v>
      </c>
      <c r="N23" s="33">
        <v>148.05000000000001</v>
      </c>
      <c r="O23" s="33">
        <v>189.71</v>
      </c>
      <c r="Q23" s="33">
        <v>91.08</v>
      </c>
      <c r="R23" s="33">
        <v>94.75</v>
      </c>
      <c r="S23" s="33">
        <v>82.41</v>
      </c>
      <c r="T23" s="33">
        <v>87.15</v>
      </c>
      <c r="V23" s="33">
        <v>43.67</v>
      </c>
      <c r="W23" s="33">
        <v>46.56</v>
      </c>
      <c r="X23" s="33">
        <v>45.34</v>
      </c>
      <c r="Y23" s="33">
        <v>40.4</v>
      </c>
      <c r="Z23" s="33">
        <v>52.3</v>
      </c>
      <c r="AA23" s="33">
        <v>45.35</v>
      </c>
    </row>
    <row r="24" spans="1:27" x14ac:dyDescent="0.25">
      <c r="A24" s="13">
        <v>1988</v>
      </c>
      <c r="B24" s="33">
        <v>132.38</v>
      </c>
      <c r="C24" s="33">
        <v>512.46</v>
      </c>
      <c r="D24" s="33">
        <v>166.11</v>
      </c>
      <c r="E24" s="33">
        <v>150.12</v>
      </c>
      <c r="F24" s="33">
        <v>342.04</v>
      </c>
      <c r="G24" s="33">
        <v>160.22999999999999</v>
      </c>
      <c r="H24" s="33">
        <v>193.34</v>
      </c>
      <c r="I24" s="33">
        <v>184.47</v>
      </c>
      <c r="J24" s="33">
        <v>244.59</v>
      </c>
      <c r="K24" s="33">
        <v>299.22000000000003</v>
      </c>
      <c r="L24" s="33">
        <v>207.57</v>
      </c>
      <c r="M24" s="33">
        <v>171.99</v>
      </c>
      <c r="N24" s="33">
        <v>154.05000000000001</v>
      </c>
      <c r="O24" s="33">
        <v>192.94</v>
      </c>
      <c r="Q24" s="33">
        <v>90</v>
      </c>
      <c r="R24" s="33">
        <v>98.14</v>
      </c>
      <c r="S24" s="33">
        <v>87.68</v>
      </c>
      <c r="T24" s="33">
        <v>90.96</v>
      </c>
      <c r="V24" s="33">
        <v>46.6</v>
      </c>
      <c r="W24" s="33">
        <v>49.68</v>
      </c>
      <c r="X24" s="33">
        <v>48</v>
      </c>
      <c r="Y24" s="33">
        <v>43.12</v>
      </c>
      <c r="Z24" s="33">
        <v>55.81</v>
      </c>
      <c r="AA24" s="33">
        <v>48.38</v>
      </c>
    </row>
    <row r="25" spans="1:27" x14ac:dyDescent="0.25">
      <c r="A25" s="13">
        <v>1989</v>
      </c>
      <c r="B25" s="33">
        <v>131.04</v>
      </c>
      <c r="C25" s="33">
        <v>485.49</v>
      </c>
      <c r="D25" s="33">
        <v>171.71</v>
      </c>
      <c r="E25" s="33">
        <v>150.94999999999999</v>
      </c>
      <c r="F25" s="33">
        <v>349.67</v>
      </c>
      <c r="G25" s="33">
        <v>163.80000000000001</v>
      </c>
      <c r="H25" s="33">
        <v>204.92</v>
      </c>
      <c r="I25" s="33">
        <v>189.02</v>
      </c>
      <c r="J25" s="33">
        <v>248.77</v>
      </c>
      <c r="K25" s="33">
        <v>304.33</v>
      </c>
      <c r="L25" s="33">
        <v>210.52</v>
      </c>
      <c r="M25" s="33">
        <v>169.41</v>
      </c>
      <c r="N25" s="33">
        <v>157.91999999999999</v>
      </c>
      <c r="O25" s="33">
        <v>194.95</v>
      </c>
      <c r="Q25" s="33">
        <v>95.03</v>
      </c>
      <c r="R25" s="33">
        <v>105.56</v>
      </c>
      <c r="S25" s="33">
        <v>89.01</v>
      </c>
      <c r="T25" s="33">
        <v>94.54</v>
      </c>
      <c r="V25" s="33">
        <v>50.86</v>
      </c>
      <c r="W25" s="33">
        <v>54.23</v>
      </c>
      <c r="X25" s="33">
        <v>52.05</v>
      </c>
      <c r="Y25" s="33">
        <v>47.06</v>
      </c>
      <c r="Z25" s="33">
        <v>60.91</v>
      </c>
      <c r="AA25" s="33">
        <v>52.79</v>
      </c>
    </row>
    <row r="26" spans="1:27" x14ac:dyDescent="0.25">
      <c r="A26" s="13">
        <v>1990</v>
      </c>
      <c r="B26" s="33">
        <v>129.52000000000001</v>
      </c>
      <c r="C26" s="33">
        <v>448.06</v>
      </c>
      <c r="D26" s="33">
        <v>168.29</v>
      </c>
      <c r="E26" s="33">
        <v>149.36000000000001</v>
      </c>
      <c r="F26" s="33">
        <v>329.36</v>
      </c>
      <c r="G26" s="33">
        <v>154.29</v>
      </c>
      <c r="H26" s="33">
        <v>196.57</v>
      </c>
      <c r="I26" s="33">
        <v>184.03</v>
      </c>
      <c r="J26" s="33">
        <v>228.27</v>
      </c>
      <c r="K26" s="33">
        <v>279.25</v>
      </c>
      <c r="L26" s="33">
        <v>206.64</v>
      </c>
      <c r="M26" s="33">
        <v>163.56</v>
      </c>
      <c r="N26" s="33">
        <v>156.59</v>
      </c>
      <c r="O26" s="33">
        <v>187.75</v>
      </c>
      <c r="Q26" s="33">
        <v>100.76</v>
      </c>
      <c r="R26" s="33">
        <v>101.99</v>
      </c>
      <c r="S26" s="33">
        <v>89.96</v>
      </c>
      <c r="T26" s="33">
        <v>94.92</v>
      </c>
      <c r="V26" s="33">
        <v>53.64</v>
      </c>
      <c r="W26" s="33">
        <v>57.19</v>
      </c>
      <c r="X26" s="33">
        <v>54.75</v>
      </c>
      <c r="Y26" s="33">
        <v>49.63</v>
      </c>
      <c r="Z26" s="33">
        <v>64.23</v>
      </c>
      <c r="AA26" s="33">
        <v>55.67</v>
      </c>
    </row>
    <row r="27" spans="1:27" x14ac:dyDescent="0.25">
      <c r="A27" s="13">
        <v>1991</v>
      </c>
      <c r="B27" s="33">
        <v>128.5</v>
      </c>
      <c r="C27" s="33">
        <v>381.44</v>
      </c>
      <c r="D27" s="33">
        <v>162.32</v>
      </c>
      <c r="E27" s="33">
        <v>143.33000000000001</v>
      </c>
      <c r="F27" s="33">
        <v>293.73</v>
      </c>
      <c r="G27" s="33">
        <v>137.6</v>
      </c>
      <c r="H27" s="33">
        <v>170.33</v>
      </c>
      <c r="I27" s="33">
        <v>160.38999999999999</v>
      </c>
      <c r="J27" s="33">
        <v>200.73</v>
      </c>
      <c r="K27" s="33">
        <v>245.56</v>
      </c>
      <c r="L27" s="33">
        <v>187.79</v>
      </c>
      <c r="M27" s="33">
        <v>140.1</v>
      </c>
      <c r="N27" s="33">
        <v>138.1</v>
      </c>
      <c r="O27" s="33">
        <v>168.24</v>
      </c>
      <c r="Q27" s="33">
        <v>92.7</v>
      </c>
      <c r="R27" s="33">
        <v>102.05</v>
      </c>
      <c r="S27" s="33">
        <v>86.87</v>
      </c>
      <c r="T27" s="33">
        <v>91.99</v>
      </c>
      <c r="V27" s="33">
        <v>52.45</v>
      </c>
      <c r="W27" s="33">
        <v>55.92</v>
      </c>
      <c r="X27" s="33">
        <v>53.11</v>
      </c>
      <c r="Y27" s="33">
        <v>48.53</v>
      </c>
      <c r="Z27" s="33">
        <v>62.81</v>
      </c>
      <c r="AA27" s="33">
        <v>54.42</v>
      </c>
    </row>
    <row r="28" spans="1:27" x14ac:dyDescent="0.25">
      <c r="A28" s="13">
        <v>1992</v>
      </c>
      <c r="B28" s="33">
        <v>124.18</v>
      </c>
      <c r="C28" s="33">
        <v>370.24</v>
      </c>
      <c r="D28" s="33">
        <v>163.25</v>
      </c>
      <c r="E28" s="33">
        <v>153.96</v>
      </c>
      <c r="F28" s="33">
        <v>283.10000000000002</v>
      </c>
      <c r="G28" s="33">
        <v>132.62</v>
      </c>
      <c r="H28" s="33">
        <v>160.4</v>
      </c>
      <c r="I28" s="33">
        <v>152.83000000000001</v>
      </c>
      <c r="J28" s="33">
        <v>178.87</v>
      </c>
      <c r="K28" s="33">
        <v>218.81</v>
      </c>
      <c r="L28" s="33">
        <v>174.94</v>
      </c>
      <c r="M28" s="33">
        <v>126.64</v>
      </c>
      <c r="N28" s="33">
        <v>124.51</v>
      </c>
      <c r="O28" s="33">
        <v>158.72999999999999</v>
      </c>
      <c r="Q28" s="33">
        <v>99.94</v>
      </c>
      <c r="R28" s="33">
        <v>89.39</v>
      </c>
      <c r="S28" s="33">
        <v>90.59</v>
      </c>
      <c r="T28" s="33">
        <v>91.62</v>
      </c>
      <c r="V28" s="33">
        <v>53.56</v>
      </c>
      <c r="W28" s="33">
        <v>57.1</v>
      </c>
      <c r="X28" s="33">
        <v>53.95</v>
      </c>
      <c r="Y28" s="33">
        <v>49.56</v>
      </c>
      <c r="Z28" s="33">
        <v>64.13</v>
      </c>
      <c r="AA28" s="33">
        <v>55.56</v>
      </c>
    </row>
    <row r="29" spans="1:27" x14ac:dyDescent="0.25">
      <c r="A29" s="13">
        <v>1993</v>
      </c>
      <c r="B29" s="33">
        <v>121.4</v>
      </c>
      <c r="C29" s="33">
        <v>369.38</v>
      </c>
      <c r="D29" s="33">
        <v>156.71</v>
      </c>
      <c r="E29" s="33">
        <v>160.19</v>
      </c>
      <c r="F29" s="33">
        <v>273.25</v>
      </c>
      <c r="G29" s="33">
        <v>128</v>
      </c>
      <c r="H29" s="33">
        <v>156.87</v>
      </c>
      <c r="I29" s="33">
        <v>149.26</v>
      </c>
      <c r="J29" s="33">
        <v>174.48</v>
      </c>
      <c r="K29" s="33">
        <v>213.44</v>
      </c>
      <c r="L29" s="33">
        <v>162.24</v>
      </c>
      <c r="M29" s="33">
        <v>114.46</v>
      </c>
      <c r="N29" s="33">
        <v>126.68</v>
      </c>
      <c r="O29" s="33">
        <v>153.91</v>
      </c>
      <c r="Q29" s="33">
        <v>98.87</v>
      </c>
      <c r="R29" s="33">
        <v>89.02</v>
      </c>
      <c r="S29" s="33">
        <v>89.13</v>
      </c>
      <c r="T29" s="33">
        <v>90.52</v>
      </c>
      <c r="V29" s="33">
        <v>53.85</v>
      </c>
      <c r="W29" s="33">
        <v>57.41</v>
      </c>
      <c r="X29" s="33">
        <v>54.3</v>
      </c>
      <c r="Y29" s="33">
        <v>49.82</v>
      </c>
      <c r="Z29" s="33">
        <v>64.48</v>
      </c>
      <c r="AA29" s="33">
        <v>55.86</v>
      </c>
    </row>
    <row r="30" spans="1:27" x14ac:dyDescent="0.25">
      <c r="A30" s="13">
        <v>1994</v>
      </c>
      <c r="B30" s="33">
        <v>121.06</v>
      </c>
      <c r="C30" s="33">
        <v>376.17</v>
      </c>
      <c r="D30" s="33">
        <v>164.92</v>
      </c>
      <c r="E30" s="33">
        <v>156.1</v>
      </c>
      <c r="F30" s="33">
        <v>259.25</v>
      </c>
      <c r="G30" s="33">
        <v>121.44</v>
      </c>
      <c r="H30" s="33">
        <v>161.76</v>
      </c>
      <c r="I30" s="33">
        <v>153.47</v>
      </c>
      <c r="J30" s="33">
        <v>179.44</v>
      </c>
      <c r="K30" s="33">
        <v>219.51</v>
      </c>
      <c r="L30" s="33">
        <v>161.13999999999999</v>
      </c>
      <c r="M30" s="33">
        <v>112.33</v>
      </c>
      <c r="N30" s="33">
        <v>132.91</v>
      </c>
      <c r="O30" s="33">
        <v>156.26</v>
      </c>
      <c r="Q30" s="33">
        <v>95.62</v>
      </c>
      <c r="R30" s="33">
        <v>92.51</v>
      </c>
      <c r="S30" s="33">
        <v>90.81</v>
      </c>
      <c r="T30" s="33">
        <v>91.99</v>
      </c>
      <c r="V30" s="33">
        <v>55.33</v>
      </c>
      <c r="W30" s="33">
        <v>58.99</v>
      </c>
      <c r="X30" s="33">
        <v>55.59</v>
      </c>
      <c r="Y30" s="33">
        <v>51.19</v>
      </c>
      <c r="Z30" s="33">
        <v>66.25</v>
      </c>
      <c r="AA30" s="33">
        <v>57.39</v>
      </c>
    </row>
    <row r="31" spans="1:27" x14ac:dyDescent="0.25">
      <c r="A31" s="13">
        <v>1995</v>
      </c>
      <c r="B31" s="33">
        <v>119.86</v>
      </c>
      <c r="C31" s="33">
        <v>363.19</v>
      </c>
      <c r="D31" s="33">
        <v>165.63</v>
      </c>
      <c r="E31" s="33">
        <v>148.80000000000001</v>
      </c>
      <c r="F31" s="33">
        <v>277.69</v>
      </c>
      <c r="G31" s="33">
        <v>112.74</v>
      </c>
      <c r="H31" s="33">
        <v>169.05</v>
      </c>
      <c r="I31" s="33">
        <v>158.61000000000001</v>
      </c>
      <c r="J31" s="33">
        <v>205.35</v>
      </c>
      <c r="K31" s="33">
        <v>212.59</v>
      </c>
      <c r="L31" s="33">
        <v>170.44</v>
      </c>
      <c r="M31" s="33">
        <v>121.03</v>
      </c>
      <c r="N31" s="33">
        <v>137.9</v>
      </c>
      <c r="O31" s="33">
        <v>160.78</v>
      </c>
      <c r="Q31" s="33">
        <v>93.56</v>
      </c>
      <c r="R31" s="33">
        <v>94.69</v>
      </c>
      <c r="S31" s="33">
        <v>90.81</v>
      </c>
      <c r="T31" s="33">
        <v>92.3</v>
      </c>
      <c r="V31" s="33">
        <v>57.91</v>
      </c>
      <c r="W31" s="33">
        <v>62.13</v>
      </c>
      <c r="X31" s="33">
        <v>53.07</v>
      </c>
      <c r="Y31" s="33">
        <v>52.15</v>
      </c>
      <c r="Z31" s="33">
        <v>67.63</v>
      </c>
      <c r="AA31" s="33">
        <v>59.6</v>
      </c>
    </row>
    <row r="32" spans="1:27" x14ac:dyDescent="0.25">
      <c r="A32" s="13">
        <v>1996</v>
      </c>
      <c r="B32" s="33">
        <v>121</v>
      </c>
      <c r="C32" s="33">
        <v>360.88</v>
      </c>
      <c r="D32" s="33">
        <v>165.3</v>
      </c>
      <c r="E32" s="33">
        <v>150.91999999999999</v>
      </c>
      <c r="F32" s="33">
        <v>277.36</v>
      </c>
      <c r="G32" s="33">
        <v>109.02</v>
      </c>
      <c r="H32" s="33">
        <v>171.88</v>
      </c>
      <c r="I32" s="33">
        <v>162.38</v>
      </c>
      <c r="J32" s="33">
        <v>213.72</v>
      </c>
      <c r="K32" s="33">
        <v>232.22</v>
      </c>
      <c r="L32" s="33">
        <v>172.91</v>
      </c>
      <c r="M32" s="33">
        <v>124.98</v>
      </c>
      <c r="N32" s="33">
        <v>141.53</v>
      </c>
      <c r="O32" s="33">
        <v>163.58000000000001</v>
      </c>
      <c r="Q32" s="33">
        <v>92.87</v>
      </c>
      <c r="R32" s="33">
        <v>95.09</v>
      </c>
      <c r="S32" s="33">
        <v>89.55</v>
      </c>
      <c r="T32" s="33">
        <v>91.59</v>
      </c>
      <c r="V32" s="33">
        <v>58.31</v>
      </c>
      <c r="W32" s="33">
        <v>62.29</v>
      </c>
      <c r="X32" s="33">
        <v>58.34</v>
      </c>
      <c r="Y32" s="33">
        <v>55.34</v>
      </c>
      <c r="Z32" s="33">
        <v>69.400000000000006</v>
      </c>
      <c r="AA32" s="33">
        <v>60.54</v>
      </c>
    </row>
    <row r="33" spans="1:27" x14ac:dyDescent="0.25">
      <c r="A33" s="13">
        <v>1997</v>
      </c>
      <c r="B33" s="33">
        <v>124.81</v>
      </c>
      <c r="C33" s="33">
        <v>359.5</v>
      </c>
      <c r="D33" s="33">
        <v>162.97</v>
      </c>
      <c r="E33" s="33">
        <v>139.55000000000001</v>
      </c>
      <c r="F33" s="33">
        <v>266.27</v>
      </c>
      <c r="G33" s="33">
        <v>120.6</v>
      </c>
      <c r="H33" s="33">
        <v>175.79</v>
      </c>
      <c r="I33" s="33">
        <v>158.26</v>
      </c>
      <c r="J33" s="33">
        <v>212.18</v>
      </c>
      <c r="K33" s="33">
        <v>220.78</v>
      </c>
      <c r="L33" s="33">
        <v>170.11</v>
      </c>
      <c r="M33" s="33">
        <v>125.28</v>
      </c>
      <c r="N33" s="33">
        <v>142.9</v>
      </c>
      <c r="O33" s="33">
        <v>163.37</v>
      </c>
      <c r="Q33" s="33">
        <v>94.43</v>
      </c>
      <c r="R33" s="33">
        <v>100.16</v>
      </c>
      <c r="S33" s="33">
        <v>92.08</v>
      </c>
      <c r="T33" s="33">
        <v>94.69</v>
      </c>
      <c r="V33" s="33">
        <v>59.93</v>
      </c>
      <c r="W33" s="33">
        <v>61.13</v>
      </c>
      <c r="X33" s="33">
        <v>58.68</v>
      </c>
      <c r="Y33" s="33">
        <v>57.7</v>
      </c>
      <c r="Z33" s="33">
        <v>70.489999999999995</v>
      </c>
      <c r="AA33" s="33">
        <v>61.46</v>
      </c>
    </row>
    <row r="34" spans="1:27" x14ac:dyDescent="0.25">
      <c r="A34" s="13">
        <v>1998</v>
      </c>
      <c r="B34" s="33">
        <v>123.87</v>
      </c>
      <c r="C34" s="33">
        <v>342.71</v>
      </c>
      <c r="D34" s="33">
        <v>162.32</v>
      </c>
      <c r="E34" s="33">
        <v>141.88</v>
      </c>
      <c r="F34" s="33">
        <v>268.23</v>
      </c>
      <c r="G34" s="33">
        <v>123.74</v>
      </c>
      <c r="H34" s="33">
        <v>170.52</v>
      </c>
      <c r="I34" s="33">
        <v>157.96</v>
      </c>
      <c r="J34" s="33">
        <v>213.46</v>
      </c>
      <c r="K34" s="33">
        <v>213.49</v>
      </c>
      <c r="L34" s="33">
        <v>167.11</v>
      </c>
      <c r="M34" s="33">
        <v>127.68</v>
      </c>
      <c r="N34" s="33">
        <v>146.83000000000001</v>
      </c>
      <c r="O34" s="33">
        <v>162.54</v>
      </c>
      <c r="Q34" s="33">
        <v>96.58</v>
      </c>
      <c r="R34" s="33">
        <v>102.08</v>
      </c>
      <c r="S34" s="33">
        <v>94.27</v>
      </c>
      <c r="T34" s="33">
        <v>96.79</v>
      </c>
      <c r="V34" s="33">
        <v>61.84</v>
      </c>
      <c r="W34" s="33">
        <v>63.71</v>
      </c>
      <c r="X34" s="33">
        <v>60.62</v>
      </c>
      <c r="Y34" s="33">
        <v>58.97</v>
      </c>
      <c r="Z34" s="33">
        <v>74.459999999999994</v>
      </c>
      <c r="AA34" s="33">
        <v>63.76</v>
      </c>
    </row>
    <row r="35" spans="1:27" x14ac:dyDescent="0.25">
      <c r="A35" s="13">
        <v>1999</v>
      </c>
      <c r="B35" s="33">
        <v>120.92</v>
      </c>
      <c r="C35" s="33">
        <v>299.75</v>
      </c>
      <c r="D35" s="33">
        <v>157.93</v>
      </c>
      <c r="E35" s="33">
        <v>141.79</v>
      </c>
      <c r="F35" s="33">
        <v>247.86</v>
      </c>
      <c r="G35" s="33">
        <v>129.77000000000001</v>
      </c>
      <c r="H35" s="33">
        <v>166.8</v>
      </c>
      <c r="I35" s="33">
        <v>149.51</v>
      </c>
      <c r="J35" s="33">
        <v>205.56</v>
      </c>
      <c r="K35" s="33">
        <v>204.82</v>
      </c>
      <c r="L35" s="33">
        <v>154.06</v>
      </c>
      <c r="M35" s="33">
        <v>123.68</v>
      </c>
      <c r="N35" s="33">
        <v>139.16999999999999</v>
      </c>
      <c r="O35" s="33">
        <v>155</v>
      </c>
      <c r="Q35" s="33">
        <v>97.29</v>
      </c>
      <c r="R35" s="33">
        <v>104.09</v>
      </c>
      <c r="S35" s="33">
        <v>96.01</v>
      </c>
      <c r="T35" s="33">
        <v>98.46</v>
      </c>
      <c r="V35" s="33">
        <v>64.89</v>
      </c>
      <c r="W35" s="33">
        <v>65.16</v>
      </c>
      <c r="X35" s="33">
        <v>63.24</v>
      </c>
      <c r="Y35" s="33">
        <v>61.28</v>
      </c>
      <c r="Z35" s="33">
        <v>77.12</v>
      </c>
      <c r="AA35" s="33">
        <v>66.319999999999993</v>
      </c>
    </row>
    <row r="36" spans="1:27" x14ac:dyDescent="0.25">
      <c r="A36" s="13">
        <v>2000</v>
      </c>
      <c r="B36" s="33">
        <v>118.01</v>
      </c>
      <c r="C36" s="33">
        <v>267.73</v>
      </c>
      <c r="D36" s="33">
        <v>152.01</v>
      </c>
      <c r="E36" s="33">
        <v>130.81</v>
      </c>
      <c r="F36" s="33">
        <v>225.03</v>
      </c>
      <c r="G36" s="33">
        <v>128.22</v>
      </c>
      <c r="H36" s="33">
        <v>159.33000000000001</v>
      </c>
      <c r="I36" s="33">
        <v>144.56</v>
      </c>
      <c r="J36" s="33">
        <v>202.94</v>
      </c>
      <c r="K36" s="33">
        <v>210.57</v>
      </c>
      <c r="L36" s="33">
        <v>148.9</v>
      </c>
      <c r="M36" s="33">
        <v>116.99</v>
      </c>
      <c r="N36" s="33">
        <v>135.51</v>
      </c>
      <c r="O36" s="33">
        <v>148.91</v>
      </c>
      <c r="Q36" s="33">
        <v>97.73</v>
      </c>
      <c r="R36" s="33">
        <v>102.97</v>
      </c>
      <c r="S36" s="33">
        <v>95.37</v>
      </c>
      <c r="T36" s="33">
        <v>97.84</v>
      </c>
      <c r="V36" s="33">
        <v>66.599999999999994</v>
      </c>
      <c r="W36" s="33">
        <v>68.180000000000007</v>
      </c>
      <c r="X36" s="33">
        <v>69.150000000000006</v>
      </c>
      <c r="Y36" s="33">
        <v>64.62</v>
      </c>
      <c r="Z36" s="33">
        <v>78.819999999999993</v>
      </c>
      <c r="AA36" s="33">
        <v>68.62</v>
      </c>
    </row>
    <row r="37" spans="1:27" x14ac:dyDescent="0.25">
      <c r="A37" s="13">
        <v>2001</v>
      </c>
      <c r="B37" s="33">
        <v>113.57</v>
      </c>
      <c r="C37" s="33">
        <v>231.01</v>
      </c>
      <c r="D37" s="33">
        <v>147.08000000000001</v>
      </c>
      <c r="E37" s="33">
        <v>149.25</v>
      </c>
      <c r="F37" s="33">
        <v>226.18</v>
      </c>
      <c r="G37" s="33">
        <v>119</v>
      </c>
      <c r="H37" s="33">
        <v>154.53</v>
      </c>
      <c r="I37" s="33">
        <v>138.16999999999999</v>
      </c>
      <c r="J37" s="33">
        <v>192.3</v>
      </c>
      <c r="K37" s="33">
        <v>194.47</v>
      </c>
      <c r="L37" s="33">
        <v>142.87</v>
      </c>
      <c r="M37" s="33">
        <v>114.12</v>
      </c>
      <c r="N37" s="33">
        <v>129.32</v>
      </c>
      <c r="O37" s="33">
        <v>142.28</v>
      </c>
      <c r="Q37" s="33">
        <v>99.58</v>
      </c>
      <c r="R37" s="33">
        <v>101.41</v>
      </c>
      <c r="S37" s="33">
        <v>98.8</v>
      </c>
      <c r="T37" s="33">
        <v>99.64</v>
      </c>
      <c r="V37" s="33">
        <v>68.489999999999995</v>
      </c>
      <c r="W37" s="33">
        <v>70.150000000000006</v>
      </c>
      <c r="X37" s="33">
        <v>73.63</v>
      </c>
      <c r="Y37" s="33">
        <v>68.53</v>
      </c>
      <c r="Z37" s="33">
        <v>80.069999999999993</v>
      </c>
      <c r="AA37" s="33">
        <v>70.680000000000007</v>
      </c>
    </row>
    <row r="38" spans="1:27" x14ac:dyDescent="0.25">
      <c r="A38" s="13">
        <v>2002</v>
      </c>
      <c r="B38" s="33">
        <v>110.21</v>
      </c>
      <c r="C38" s="33">
        <v>203.7</v>
      </c>
      <c r="D38" s="33">
        <v>142.63</v>
      </c>
      <c r="E38" s="33">
        <v>144.41</v>
      </c>
      <c r="F38" s="33">
        <v>222.25</v>
      </c>
      <c r="G38" s="33">
        <v>118.49</v>
      </c>
      <c r="H38" s="33">
        <v>147.81</v>
      </c>
      <c r="I38" s="33">
        <v>130.82</v>
      </c>
      <c r="J38" s="33">
        <v>167.61</v>
      </c>
      <c r="K38" s="33">
        <v>177.78</v>
      </c>
      <c r="L38" s="33">
        <v>134.18</v>
      </c>
      <c r="M38" s="33">
        <v>107.88</v>
      </c>
      <c r="N38" s="33">
        <v>120.81</v>
      </c>
      <c r="O38" s="33">
        <v>134.16999999999999</v>
      </c>
      <c r="Q38" s="33">
        <v>101.53</v>
      </c>
      <c r="R38" s="33">
        <v>100.17</v>
      </c>
      <c r="S38" s="33">
        <v>97.87</v>
      </c>
      <c r="T38" s="33">
        <v>99.04</v>
      </c>
      <c r="V38" s="33">
        <v>67.260000000000005</v>
      </c>
      <c r="W38" s="33">
        <v>69.98</v>
      </c>
      <c r="X38" s="33">
        <v>72.31</v>
      </c>
      <c r="Y38" s="33">
        <v>64.98</v>
      </c>
      <c r="Z38" s="33">
        <v>80.260000000000005</v>
      </c>
      <c r="AA38" s="33">
        <v>69.709999999999994</v>
      </c>
    </row>
    <row r="39" spans="1:27" x14ac:dyDescent="0.25">
      <c r="A39" s="13">
        <v>2003</v>
      </c>
      <c r="B39" s="33">
        <v>106.39</v>
      </c>
      <c r="C39" s="33">
        <v>171.41</v>
      </c>
      <c r="D39" s="33">
        <v>138.55000000000001</v>
      </c>
      <c r="E39" s="33">
        <v>138.47999999999999</v>
      </c>
      <c r="F39" s="33">
        <v>204.76</v>
      </c>
      <c r="G39" s="33">
        <v>121.8</v>
      </c>
      <c r="H39" s="33">
        <v>142.30000000000001</v>
      </c>
      <c r="I39" s="33">
        <v>123.58</v>
      </c>
      <c r="J39" s="33">
        <v>152.88</v>
      </c>
      <c r="K39" s="33">
        <v>151.97999999999999</v>
      </c>
      <c r="L39" s="33">
        <v>118.75</v>
      </c>
      <c r="M39" s="33">
        <v>102.64</v>
      </c>
      <c r="N39" s="33">
        <v>114.68</v>
      </c>
      <c r="O39" s="33">
        <v>125.99</v>
      </c>
      <c r="Q39" s="33">
        <v>101.71</v>
      </c>
      <c r="R39" s="33">
        <v>99.23</v>
      </c>
      <c r="S39" s="33">
        <v>99.01</v>
      </c>
      <c r="T39" s="33">
        <v>99.46</v>
      </c>
      <c r="V39" s="33">
        <v>70.05</v>
      </c>
      <c r="W39" s="33">
        <v>71.069999999999993</v>
      </c>
      <c r="X39" s="33">
        <v>73.03</v>
      </c>
      <c r="Y39" s="33">
        <v>69.37</v>
      </c>
      <c r="Z39" s="33">
        <v>81.98</v>
      </c>
      <c r="AA39" s="33">
        <v>72</v>
      </c>
    </row>
    <row r="40" spans="1:27" x14ac:dyDescent="0.25">
      <c r="A40" s="13">
        <v>2004</v>
      </c>
      <c r="B40" s="33">
        <v>107.22</v>
      </c>
      <c r="C40" s="33">
        <v>151.28</v>
      </c>
      <c r="D40" s="33">
        <v>133.05000000000001</v>
      </c>
      <c r="E40" s="33">
        <v>141.47</v>
      </c>
      <c r="F40" s="33">
        <v>195.91</v>
      </c>
      <c r="G40" s="33">
        <v>118.38</v>
      </c>
      <c r="H40" s="33">
        <v>136.83000000000001</v>
      </c>
      <c r="I40" s="33">
        <v>118.04</v>
      </c>
      <c r="J40" s="33">
        <v>139.82</v>
      </c>
      <c r="K40" s="33">
        <v>143.29</v>
      </c>
      <c r="L40" s="33">
        <v>117.23</v>
      </c>
      <c r="M40" s="33">
        <v>100.46</v>
      </c>
      <c r="N40" s="33">
        <v>111.03</v>
      </c>
      <c r="O40" s="33">
        <v>121.47</v>
      </c>
      <c r="Q40" s="33">
        <v>102.25</v>
      </c>
      <c r="R40" s="33">
        <v>98.24</v>
      </c>
      <c r="S40" s="33">
        <v>100.77</v>
      </c>
      <c r="T40" s="33">
        <v>100.27</v>
      </c>
      <c r="V40" s="33">
        <v>71.05</v>
      </c>
      <c r="W40" s="33">
        <v>71.73</v>
      </c>
      <c r="X40" s="33">
        <v>72.89</v>
      </c>
      <c r="Y40" s="33">
        <v>68.97</v>
      </c>
      <c r="Z40" s="33">
        <v>84.88</v>
      </c>
      <c r="AA40" s="33">
        <v>73.040000000000006</v>
      </c>
    </row>
    <row r="41" spans="1:27" x14ac:dyDescent="0.25">
      <c r="A41" s="13">
        <v>2005</v>
      </c>
      <c r="B41" s="33">
        <v>105.19</v>
      </c>
      <c r="C41" s="33">
        <v>134.08000000000001</v>
      </c>
      <c r="D41" s="33">
        <v>128.87</v>
      </c>
      <c r="E41" s="33">
        <v>129.28</v>
      </c>
      <c r="F41" s="33">
        <v>184.31</v>
      </c>
      <c r="G41" s="33">
        <v>112.24</v>
      </c>
      <c r="H41" s="33">
        <v>129.72999999999999</v>
      </c>
      <c r="I41" s="33">
        <v>113.17</v>
      </c>
      <c r="J41" s="33">
        <v>132.94</v>
      </c>
      <c r="K41" s="33">
        <v>137.04</v>
      </c>
      <c r="L41" s="33">
        <v>115.21</v>
      </c>
      <c r="M41" s="33">
        <v>97.42</v>
      </c>
      <c r="N41" s="33">
        <v>103.34</v>
      </c>
      <c r="O41" s="33">
        <v>116.14</v>
      </c>
      <c r="Q41" s="33">
        <v>99.94</v>
      </c>
      <c r="R41" s="33">
        <v>97.46</v>
      </c>
      <c r="S41" s="33">
        <v>99.86</v>
      </c>
      <c r="T41" s="33">
        <v>99.19</v>
      </c>
      <c r="V41" s="33">
        <v>74.69</v>
      </c>
      <c r="W41" s="33">
        <v>75.430000000000007</v>
      </c>
      <c r="X41" s="33">
        <v>78.25</v>
      </c>
      <c r="Y41" s="33">
        <v>76.180000000000007</v>
      </c>
      <c r="Z41" s="33">
        <v>89.61</v>
      </c>
      <c r="AA41" s="33">
        <v>77.19</v>
      </c>
    </row>
    <row r="42" spans="1:27" x14ac:dyDescent="0.25">
      <c r="A42" s="13">
        <v>2006</v>
      </c>
      <c r="B42" s="33">
        <v>101.26</v>
      </c>
      <c r="C42" s="33">
        <v>122.62</v>
      </c>
      <c r="D42" s="33">
        <v>125.1</v>
      </c>
      <c r="E42" s="33">
        <v>122.52</v>
      </c>
      <c r="F42" s="33">
        <v>163.46</v>
      </c>
      <c r="G42" s="33">
        <v>121.21</v>
      </c>
      <c r="H42" s="33">
        <v>127.45</v>
      </c>
      <c r="I42" s="33">
        <v>113.07</v>
      </c>
      <c r="J42" s="33">
        <v>125.24</v>
      </c>
      <c r="K42" s="33">
        <v>139.97</v>
      </c>
      <c r="L42" s="33">
        <v>110.5</v>
      </c>
      <c r="M42" s="33">
        <v>93.41</v>
      </c>
      <c r="N42" s="33">
        <v>101.34</v>
      </c>
      <c r="O42" s="33">
        <v>112.7</v>
      </c>
      <c r="Q42" s="33">
        <v>96.59</v>
      </c>
      <c r="R42" s="33">
        <v>99.41</v>
      </c>
      <c r="S42" s="33">
        <v>96.75</v>
      </c>
      <c r="T42" s="33">
        <v>97.46</v>
      </c>
      <c r="V42" s="33">
        <v>77.88</v>
      </c>
      <c r="W42" s="33">
        <v>77.510000000000005</v>
      </c>
      <c r="X42" s="33">
        <v>78.13</v>
      </c>
      <c r="Y42" s="33">
        <v>76.23</v>
      </c>
      <c r="Z42" s="33">
        <v>90.89</v>
      </c>
      <c r="AA42" s="33">
        <v>79.489999999999995</v>
      </c>
    </row>
    <row r="43" spans="1:27" x14ac:dyDescent="0.25">
      <c r="A43" s="13">
        <v>2007</v>
      </c>
      <c r="B43" s="33">
        <v>99.77</v>
      </c>
      <c r="C43" s="33">
        <v>113.04</v>
      </c>
      <c r="D43" s="33">
        <v>124.82</v>
      </c>
      <c r="E43" s="33">
        <v>146.16</v>
      </c>
      <c r="F43" s="33">
        <v>164.61</v>
      </c>
      <c r="G43" s="33">
        <v>106.05</v>
      </c>
      <c r="H43" s="33">
        <v>122.95</v>
      </c>
      <c r="I43" s="33">
        <v>111.19</v>
      </c>
      <c r="J43" s="33">
        <v>126.09</v>
      </c>
      <c r="K43" s="33">
        <v>125.03</v>
      </c>
      <c r="L43" s="33">
        <v>109.76</v>
      </c>
      <c r="M43" s="33">
        <v>92.73</v>
      </c>
      <c r="N43" s="33">
        <v>99.51</v>
      </c>
      <c r="O43" s="33">
        <v>110.46</v>
      </c>
      <c r="Q43" s="33">
        <v>96.28</v>
      </c>
      <c r="R43" s="33">
        <v>99.28</v>
      </c>
      <c r="S43" s="33">
        <v>97.28</v>
      </c>
      <c r="T43" s="33">
        <v>97.69</v>
      </c>
      <c r="V43" s="33">
        <v>80.97</v>
      </c>
      <c r="W43" s="33">
        <v>80.23</v>
      </c>
      <c r="X43" s="33">
        <v>83.92</v>
      </c>
      <c r="Y43" s="33">
        <v>79.59</v>
      </c>
      <c r="Z43" s="33">
        <v>93.22</v>
      </c>
      <c r="AA43" s="33">
        <v>82.51</v>
      </c>
    </row>
    <row r="44" spans="1:27" x14ac:dyDescent="0.25">
      <c r="A44" s="13">
        <v>2008</v>
      </c>
      <c r="B44" s="33">
        <v>96.21</v>
      </c>
      <c r="C44" s="33">
        <v>103.17</v>
      </c>
      <c r="D44" s="33">
        <v>115.49</v>
      </c>
      <c r="E44" s="33">
        <v>127.93</v>
      </c>
      <c r="F44" s="33">
        <v>145.25</v>
      </c>
      <c r="G44" s="33">
        <v>103.63</v>
      </c>
      <c r="H44" s="33">
        <v>118.29</v>
      </c>
      <c r="I44" s="33">
        <v>113.42</v>
      </c>
      <c r="J44" s="33">
        <v>116.58</v>
      </c>
      <c r="K44" s="33">
        <v>118.21</v>
      </c>
      <c r="L44" s="33">
        <v>111.12</v>
      </c>
      <c r="M44" s="33">
        <v>92.67</v>
      </c>
      <c r="N44" s="33">
        <v>98.17</v>
      </c>
      <c r="O44" s="33">
        <v>107.05</v>
      </c>
      <c r="Q44" s="33">
        <v>97.89</v>
      </c>
      <c r="R44" s="33">
        <v>98.87</v>
      </c>
      <c r="S44" s="33">
        <v>99.96</v>
      </c>
      <c r="T44" s="33">
        <v>99.34</v>
      </c>
      <c r="V44" s="33">
        <v>78.84</v>
      </c>
      <c r="W44" s="33">
        <v>83.13</v>
      </c>
      <c r="X44" s="33">
        <v>83.68</v>
      </c>
      <c r="Y44" s="33">
        <v>79.33</v>
      </c>
      <c r="Z44" s="33">
        <v>90.74</v>
      </c>
      <c r="AA44" s="33">
        <v>81.7</v>
      </c>
    </row>
    <row r="45" spans="1:27" x14ac:dyDescent="0.25">
      <c r="A45" s="13">
        <v>2009</v>
      </c>
      <c r="B45" s="33">
        <v>94.51</v>
      </c>
      <c r="C45" s="33">
        <v>93.91</v>
      </c>
      <c r="D45" s="33">
        <v>103.59</v>
      </c>
      <c r="E45" s="33">
        <v>107.95</v>
      </c>
      <c r="F45" s="33">
        <v>128.44999999999999</v>
      </c>
      <c r="G45" s="33">
        <v>106.92</v>
      </c>
      <c r="H45" s="33">
        <v>102.86</v>
      </c>
      <c r="I45" s="33">
        <v>104.71</v>
      </c>
      <c r="J45" s="33">
        <v>100.95</v>
      </c>
      <c r="K45" s="33">
        <v>113.54</v>
      </c>
      <c r="L45" s="33">
        <v>100.61</v>
      </c>
      <c r="M45" s="33">
        <v>87.51</v>
      </c>
      <c r="N45" s="33">
        <v>92.67</v>
      </c>
      <c r="O45" s="33">
        <v>99.03</v>
      </c>
      <c r="Q45" s="33">
        <v>92.47</v>
      </c>
      <c r="R45" s="33">
        <v>96.6</v>
      </c>
      <c r="S45" s="33">
        <v>94.56</v>
      </c>
      <c r="T45" s="33">
        <v>94.82</v>
      </c>
      <c r="V45" s="33">
        <v>75.33</v>
      </c>
      <c r="W45" s="33">
        <v>80.599999999999994</v>
      </c>
      <c r="X45" s="33">
        <v>87.96</v>
      </c>
      <c r="Y45" s="33">
        <v>72.78</v>
      </c>
      <c r="Z45" s="33">
        <v>76.680000000000007</v>
      </c>
      <c r="AA45" s="33">
        <v>76.989999999999995</v>
      </c>
    </row>
    <row r="46" spans="1:27" x14ac:dyDescent="0.25">
      <c r="A46" s="13">
        <v>2010</v>
      </c>
      <c r="B46" s="33">
        <v>95.06</v>
      </c>
      <c r="C46" s="33">
        <v>98.71</v>
      </c>
      <c r="D46" s="33">
        <v>109.82</v>
      </c>
      <c r="E46" s="33">
        <v>125.25</v>
      </c>
      <c r="F46" s="33">
        <v>120.66</v>
      </c>
      <c r="G46" s="33">
        <v>103.58</v>
      </c>
      <c r="H46" s="33">
        <v>104.37</v>
      </c>
      <c r="I46" s="33">
        <v>101.5</v>
      </c>
      <c r="J46" s="33">
        <v>104.95</v>
      </c>
      <c r="K46" s="33">
        <v>113.32</v>
      </c>
      <c r="L46" s="33">
        <v>101.55</v>
      </c>
      <c r="M46" s="33">
        <v>87.36</v>
      </c>
      <c r="N46" s="33">
        <v>86.61</v>
      </c>
      <c r="O46" s="33">
        <v>98.98</v>
      </c>
      <c r="Q46" s="33">
        <v>92.88</v>
      </c>
      <c r="R46" s="33">
        <v>97.72</v>
      </c>
      <c r="S46" s="33">
        <v>93.57</v>
      </c>
      <c r="T46" s="33">
        <v>94.63</v>
      </c>
      <c r="V46" s="33">
        <v>75.94</v>
      </c>
      <c r="W46" s="33">
        <v>81.96</v>
      </c>
      <c r="X46" s="33">
        <v>99.31</v>
      </c>
      <c r="Y46" s="33">
        <v>79.040000000000006</v>
      </c>
      <c r="Z46" s="33">
        <v>73.680000000000007</v>
      </c>
      <c r="AA46" s="33">
        <v>78.099999999999994</v>
      </c>
    </row>
    <row r="47" spans="1:27" x14ac:dyDescent="0.25">
      <c r="A47" s="13">
        <v>2011</v>
      </c>
      <c r="B47" s="33">
        <v>94.82</v>
      </c>
      <c r="C47" s="33">
        <v>92.28</v>
      </c>
      <c r="D47" s="33">
        <v>105.06</v>
      </c>
      <c r="E47" s="33">
        <v>125.36</v>
      </c>
      <c r="F47" s="33">
        <v>128.11000000000001</v>
      </c>
      <c r="G47" s="33">
        <v>97.95</v>
      </c>
      <c r="H47" s="33">
        <v>103.3</v>
      </c>
      <c r="I47" s="33">
        <v>99.34</v>
      </c>
      <c r="J47" s="33">
        <v>112.22</v>
      </c>
      <c r="K47" s="33">
        <v>112.52</v>
      </c>
      <c r="L47" s="33">
        <v>106.14</v>
      </c>
      <c r="M47" s="33">
        <v>83.85</v>
      </c>
      <c r="N47" s="33">
        <v>84.97</v>
      </c>
      <c r="O47" s="33">
        <v>97.9</v>
      </c>
      <c r="Q47" s="33">
        <v>93.72</v>
      </c>
      <c r="R47" s="33">
        <v>96.53</v>
      </c>
      <c r="S47" s="33">
        <v>93.79</v>
      </c>
      <c r="T47" s="33">
        <v>94.55</v>
      </c>
      <c r="V47" s="33">
        <v>75.849999999999994</v>
      </c>
      <c r="W47" s="33">
        <v>83.2</v>
      </c>
      <c r="X47" s="33">
        <v>99.12</v>
      </c>
      <c r="Y47" s="33">
        <v>80.87</v>
      </c>
      <c r="Z47" s="33">
        <v>75.790000000000006</v>
      </c>
      <c r="AA47" s="33">
        <v>78.77</v>
      </c>
    </row>
    <row r="48" spans="1:27" x14ac:dyDescent="0.25">
      <c r="A48" s="13">
        <v>2012</v>
      </c>
      <c r="B48" s="33">
        <v>94.08</v>
      </c>
      <c r="C48" s="33">
        <v>98.84</v>
      </c>
      <c r="D48" s="33">
        <v>100</v>
      </c>
      <c r="E48" s="33">
        <v>123.66</v>
      </c>
      <c r="F48" s="33">
        <v>135.88</v>
      </c>
      <c r="G48" s="33">
        <v>105.97</v>
      </c>
      <c r="H48" s="33">
        <v>98.9</v>
      </c>
      <c r="I48" s="33">
        <v>98.59</v>
      </c>
      <c r="J48" s="33">
        <v>109.73</v>
      </c>
      <c r="K48" s="33">
        <v>105.25</v>
      </c>
      <c r="L48" s="33">
        <v>108.47</v>
      </c>
      <c r="M48" s="33">
        <v>86.56</v>
      </c>
      <c r="N48" s="33">
        <v>91.33</v>
      </c>
      <c r="O48" s="33">
        <v>98.41</v>
      </c>
      <c r="Q48" s="33">
        <v>95.02</v>
      </c>
      <c r="R48" s="33">
        <v>95.67</v>
      </c>
      <c r="S48" s="33">
        <v>97.01</v>
      </c>
      <c r="T48" s="33">
        <v>96.34</v>
      </c>
      <c r="V48" s="33">
        <v>81.42</v>
      </c>
      <c r="W48" s="33">
        <v>83.26</v>
      </c>
      <c r="X48" s="33">
        <v>94.65</v>
      </c>
      <c r="Y48" s="33">
        <v>90.37</v>
      </c>
      <c r="Z48" s="33">
        <v>80.37</v>
      </c>
      <c r="AA48" s="33">
        <v>82.86</v>
      </c>
    </row>
    <row r="49" spans="1:54" x14ac:dyDescent="0.25">
      <c r="A49" s="13">
        <v>2013</v>
      </c>
      <c r="B49" s="33">
        <v>94.61</v>
      </c>
      <c r="C49" s="33">
        <v>100.93</v>
      </c>
      <c r="D49" s="33">
        <v>100.7</v>
      </c>
      <c r="E49" s="33">
        <v>121.34</v>
      </c>
      <c r="F49" s="33">
        <v>118.14</v>
      </c>
      <c r="G49" s="33">
        <v>108.72</v>
      </c>
      <c r="H49" s="33">
        <v>101.01</v>
      </c>
      <c r="I49" s="33">
        <v>104.18</v>
      </c>
      <c r="J49" s="33">
        <v>110.98</v>
      </c>
      <c r="K49" s="33">
        <v>104.07</v>
      </c>
      <c r="L49" s="33">
        <v>109.35</v>
      </c>
      <c r="M49" s="33">
        <v>87.38</v>
      </c>
      <c r="N49" s="33">
        <v>90.4</v>
      </c>
      <c r="O49" s="33">
        <v>99.38</v>
      </c>
      <c r="Q49" s="33">
        <v>97.62</v>
      </c>
      <c r="R49" s="33">
        <v>98.43</v>
      </c>
      <c r="S49" s="33">
        <v>98.17</v>
      </c>
      <c r="T49" s="33">
        <v>98.16</v>
      </c>
      <c r="V49" s="33">
        <v>86.31</v>
      </c>
      <c r="W49" s="33">
        <v>87.25</v>
      </c>
      <c r="X49" s="33">
        <v>92.14</v>
      </c>
      <c r="Y49" s="33">
        <v>90.78</v>
      </c>
      <c r="Z49" s="33">
        <v>86.45</v>
      </c>
      <c r="AA49" s="33">
        <v>87.09</v>
      </c>
    </row>
    <row r="50" spans="1:54" x14ac:dyDescent="0.25">
      <c r="A50" s="13">
        <v>2014</v>
      </c>
      <c r="B50" s="33">
        <v>95.11</v>
      </c>
      <c r="C50" s="33">
        <v>103.72</v>
      </c>
      <c r="D50" s="33">
        <v>102.6</v>
      </c>
      <c r="E50" s="33">
        <v>129.77000000000001</v>
      </c>
      <c r="F50" s="33">
        <v>105.41</v>
      </c>
      <c r="G50" s="33">
        <v>106.1</v>
      </c>
      <c r="H50" s="33">
        <v>106.69</v>
      </c>
      <c r="I50" s="33">
        <v>103.57</v>
      </c>
      <c r="J50" s="33">
        <v>107.68</v>
      </c>
      <c r="K50" s="33">
        <v>101.95</v>
      </c>
      <c r="L50" s="33">
        <v>104.22</v>
      </c>
      <c r="M50" s="33">
        <v>90.9</v>
      </c>
      <c r="N50" s="33">
        <v>90.37</v>
      </c>
      <c r="O50" s="33">
        <v>99.75</v>
      </c>
      <c r="Q50" s="33">
        <v>97.03</v>
      </c>
      <c r="R50" s="33">
        <v>99.52</v>
      </c>
      <c r="S50" s="33">
        <v>100.39</v>
      </c>
      <c r="T50" s="33">
        <v>99.65</v>
      </c>
      <c r="V50" s="33">
        <v>90.76</v>
      </c>
      <c r="W50" s="33">
        <v>95.01</v>
      </c>
      <c r="X50" s="33">
        <v>106.94</v>
      </c>
      <c r="Y50" s="33">
        <v>92.59</v>
      </c>
      <c r="Z50" s="33">
        <v>94.24</v>
      </c>
      <c r="AA50" s="33">
        <v>92.94</v>
      </c>
    </row>
    <row r="51" spans="1:54" x14ac:dyDescent="0.25">
      <c r="A51" s="13">
        <v>2015</v>
      </c>
      <c r="B51" s="33">
        <v>98.79</v>
      </c>
      <c r="C51" s="33">
        <v>97.54</v>
      </c>
      <c r="D51" s="33">
        <v>103.78</v>
      </c>
      <c r="E51" s="33">
        <v>94.61</v>
      </c>
      <c r="F51" s="33">
        <v>102.74</v>
      </c>
      <c r="G51" s="33">
        <v>102.62</v>
      </c>
      <c r="H51" s="33">
        <v>108.73</v>
      </c>
      <c r="I51" s="33">
        <v>105.29</v>
      </c>
      <c r="J51" s="33">
        <v>99.33</v>
      </c>
      <c r="K51" s="33">
        <v>111.42</v>
      </c>
      <c r="L51" s="33">
        <v>102.92</v>
      </c>
      <c r="M51" s="33">
        <v>96.07</v>
      </c>
      <c r="N51" s="33">
        <v>92.4</v>
      </c>
      <c r="O51" s="33">
        <v>100.8</v>
      </c>
      <c r="Q51" s="33">
        <v>99.36</v>
      </c>
      <c r="R51" s="33">
        <v>101.53</v>
      </c>
      <c r="S51" s="33">
        <v>99.53</v>
      </c>
      <c r="T51" s="33">
        <v>100.06</v>
      </c>
      <c r="V51" s="33">
        <v>95.24</v>
      </c>
      <c r="W51" s="33">
        <v>101.27</v>
      </c>
      <c r="X51" s="33">
        <v>103.61</v>
      </c>
      <c r="Y51" s="33">
        <v>98.08</v>
      </c>
      <c r="Z51" s="33">
        <v>92.03</v>
      </c>
      <c r="AA51" s="33">
        <v>96.68</v>
      </c>
    </row>
    <row r="52" spans="1:54" x14ac:dyDescent="0.2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54" x14ac:dyDescent="0.25">
      <c r="A53" s="13">
        <v>2017</v>
      </c>
      <c r="B53" s="33">
        <v>99.83</v>
      </c>
      <c r="C53" s="33">
        <v>99.57</v>
      </c>
      <c r="D53" s="33">
        <v>98.13</v>
      </c>
      <c r="E53" s="33">
        <v>89.6</v>
      </c>
      <c r="F53" s="33">
        <v>101.76</v>
      </c>
      <c r="G53" s="33">
        <v>113.32</v>
      </c>
      <c r="H53" s="33">
        <v>110.13</v>
      </c>
      <c r="I53" s="33">
        <v>100.13</v>
      </c>
      <c r="J53" s="33">
        <v>99.32</v>
      </c>
      <c r="K53" s="33">
        <v>105.52</v>
      </c>
      <c r="L53" s="33">
        <v>102.51</v>
      </c>
      <c r="M53" s="33">
        <v>95.81</v>
      </c>
      <c r="N53" s="33">
        <v>99.01</v>
      </c>
      <c r="O53" s="33">
        <v>100.76</v>
      </c>
      <c r="Q53" s="33">
        <v>98.35</v>
      </c>
      <c r="R53" s="33">
        <v>99.99</v>
      </c>
      <c r="S53" s="33">
        <v>101.99</v>
      </c>
      <c r="T53" s="33">
        <v>100.89</v>
      </c>
      <c r="V53" s="33">
        <v>96.97</v>
      </c>
      <c r="W53" s="33">
        <v>95.27</v>
      </c>
      <c r="X53" s="33">
        <v>100.23</v>
      </c>
      <c r="Y53" s="33">
        <v>101.72</v>
      </c>
      <c r="Z53" s="33">
        <v>98.68</v>
      </c>
      <c r="AA53" s="33">
        <v>97.28</v>
      </c>
    </row>
    <row r="54" spans="1:54" x14ac:dyDescent="0.25">
      <c r="A54" s="13">
        <v>2018</v>
      </c>
      <c r="B54" s="33">
        <v>103.33</v>
      </c>
      <c r="C54" s="33">
        <v>96.77</v>
      </c>
      <c r="D54" s="33">
        <v>93.4</v>
      </c>
      <c r="E54" s="33">
        <v>112.15</v>
      </c>
      <c r="F54" s="33">
        <v>107.82</v>
      </c>
      <c r="G54" s="33">
        <v>105.93</v>
      </c>
      <c r="H54" s="33">
        <v>109.91</v>
      </c>
      <c r="I54" s="33">
        <v>105.97</v>
      </c>
      <c r="J54" s="33">
        <v>98.98</v>
      </c>
      <c r="K54" s="33">
        <v>121.05</v>
      </c>
      <c r="L54" s="33">
        <v>107.48</v>
      </c>
      <c r="M54" s="33">
        <v>93.36</v>
      </c>
      <c r="N54" s="33">
        <v>92.79</v>
      </c>
      <c r="O54" s="33">
        <v>101.36</v>
      </c>
      <c r="Q54" s="33">
        <v>102.22</v>
      </c>
      <c r="R54" s="33">
        <v>100.04</v>
      </c>
      <c r="S54" s="33">
        <v>99.58</v>
      </c>
      <c r="T54" s="33">
        <v>100.09</v>
      </c>
      <c r="V54" s="33">
        <v>98.45</v>
      </c>
      <c r="W54" s="33">
        <v>96.74</v>
      </c>
      <c r="X54" s="33">
        <v>105.21</v>
      </c>
      <c r="Y54" s="33">
        <v>99.08</v>
      </c>
      <c r="Z54" s="33">
        <v>96.66</v>
      </c>
      <c r="AA54" s="33">
        <v>98.09</v>
      </c>
    </row>
    <row r="55" spans="1:54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54" x14ac:dyDescent="0.25">
      <c r="A56" s="9" t="s">
        <v>5</v>
      </c>
    </row>
    <row r="57" spans="1:54" x14ac:dyDescent="0.25">
      <c r="A57" s="13">
        <v>1971</v>
      </c>
      <c r="B57" s="11">
        <f t="shared" ref="B57:O57" si="0">LN(B7/B6)*100</f>
        <v>-1.4915132633248072</v>
      </c>
      <c r="C57" s="11">
        <f t="shared" si="0"/>
        <v>-4.5715673300483006</v>
      </c>
      <c r="D57" s="11">
        <f t="shared" si="0"/>
        <v>-4.4730125148663777</v>
      </c>
      <c r="E57" s="11">
        <f t="shared" si="0"/>
        <v>-2.9306595430623714</v>
      </c>
      <c r="F57" s="11">
        <f t="shared" si="0"/>
        <v>-2.9400194747891542</v>
      </c>
      <c r="G57" s="11">
        <f t="shared" si="0"/>
        <v>-2.9417449225523287</v>
      </c>
      <c r="H57" s="11">
        <f t="shared" si="0"/>
        <v>-4.0066357287764625</v>
      </c>
      <c r="I57" s="11">
        <f t="shared" si="0"/>
        <v>-5.1307020082585622</v>
      </c>
      <c r="J57" s="11">
        <f t="shared" si="0"/>
        <v>-4.623894748578925</v>
      </c>
      <c r="K57" s="11">
        <f t="shared" si="0"/>
        <v>-4.6251765125803566</v>
      </c>
      <c r="L57" s="11">
        <f t="shared" si="0"/>
        <v>-5.1104208683892347</v>
      </c>
      <c r="M57" s="11">
        <f t="shared" si="0"/>
        <v>-4.0058188396578256</v>
      </c>
      <c r="N57" s="11">
        <f t="shared" si="0"/>
        <v>-4.618817557875337</v>
      </c>
      <c r="O57" s="11">
        <f t="shared" si="0"/>
        <v>-4.1722858591663057</v>
      </c>
      <c r="Q57" s="11">
        <f t="shared" ref="Q57:T57" si="1">LN(Q7/Q6)*100</f>
        <v>-0.76091918562304173</v>
      </c>
      <c r="R57" s="11">
        <f t="shared" si="1"/>
        <v>1.4004798809686743</v>
      </c>
      <c r="S57" s="11">
        <f t="shared" si="1"/>
        <v>-2.3402003995304788</v>
      </c>
      <c r="T57" s="11">
        <f t="shared" si="1"/>
        <v>-1.1299555253933506</v>
      </c>
      <c r="V57" s="11">
        <f t="shared" ref="V57:AA57" si="2">LN(V7/V6)*100</f>
        <v>3.498455634562657</v>
      </c>
      <c r="W57" s="11">
        <f t="shared" si="2"/>
        <v>3.4953629626485059</v>
      </c>
      <c r="X57" s="11">
        <f t="shared" si="2"/>
        <v>3.6268087199315784</v>
      </c>
      <c r="Y57" s="11">
        <f t="shared" si="2"/>
        <v>3.4932666346162038</v>
      </c>
      <c r="Z57" s="11">
        <f t="shared" si="2"/>
        <v>3.5224964983537244</v>
      </c>
      <c r="AA57" s="11">
        <f t="shared" si="2"/>
        <v>3.5424554886063611</v>
      </c>
      <c r="AC57" s="15">
        <f>B57*'Table A8'!B7</f>
        <v>-1.066133680624572</v>
      </c>
      <c r="AD57" s="15">
        <f>C57*'Table A8'!C7</f>
        <v>-4.0856097228641666</v>
      </c>
      <c r="AE57" s="15">
        <f>D57*'Table A8'!D7</f>
        <v>-3.2764816671396217</v>
      </c>
      <c r="AF57" s="15">
        <f>E57*'Table A8'!E7</f>
        <v>-2.378816351103727</v>
      </c>
      <c r="AG57" s="15">
        <f>F57*'Table A8'!F7</f>
        <v>-2.1985465632473296</v>
      </c>
      <c r="AH57" s="15">
        <f>G57*'Table A8'!G7</f>
        <v>-1.4214511465772852</v>
      </c>
      <c r="AI57" s="15">
        <f>H57*'Table A8'!H7</f>
        <v>-2.9144268291119988</v>
      </c>
      <c r="AJ57" s="15">
        <f>I57*'Table A8'!I7</f>
        <v>-4.5257922414848775</v>
      </c>
      <c r="AK57" s="15">
        <f>J57*'Table A8'!J7</f>
        <v>-3.3444630716471369</v>
      </c>
      <c r="AL57" s="15">
        <f>K57*'Table A8'!K7</f>
        <v>-3.7223420573246706</v>
      </c>
      <c r="AM57" s="15">
        <f>L57*'Table A8'!L7</f>
        <v>-4.1287090195716623</v>
      </c>
      <c r="AN57" s="15">
        <f>M57*'Table A8'!M7</f>
        <v>-3.4886676274580002</v>
      </c>
      <c r="AO57" s="15">
        <f>N57*'Table A8'!N7</f>
        <v>-3.3546471922848569</v>
      </c>
      <c r="AP57" s="15">
        <f>O57*'Table A8'!O7</f>
        <v>-3.2894301713667153</v>
      </c>
      <c r="AR57" s="15">
        <f>Q57*'Table A8'!Q7</f>
        <v>-0.51864251692066521</v>
      </c>
      <c r="AS57" s="15">
        <f>R57*'Table A8'!R7</f>
        <v>0.70430133213914625</v>
      </c>
      <c r="AT57" s="15">
        <f>S57*'Table A8'!S7</f>
        <v>-1.5707425081648574</v>
      </c>
      <c r="AU57" s="15">
        <f>T57*'Table A8'!T7</f>
        <v>-0.69582661253722533</v>
      </c>
      <c r="AW57" s="15">
        <f>V57*'Table A8'!V7</f>
        <v>2.250206664150701</v>
      </c>
      <c r="AX57" s="15">
        <f>W57*'Table A8'!W7</f>
        <v>2.2020786664685588</v>
      </c>
      <c r="AY57" s="15">
        <f>X57*'Table A8'!X7</f>
        <v>0.84250766564010571</v>
      </c>
      <c r="AZ57" s="15">
        <f>Y57*'Table A8'!Y7</f>
        <v>1.0175885706637002</v>
      </c>
      <c r="BA57" s="15">
        <f>Z57*'Table A8'!Z7</f>
        <v>2.7457860204667282</v>
      </c>
      <c r="BB57" s="15">
        <f>AA57*'Table A8'!AA7</f>
        <v>1.9770444081912102</v>
      </c>
    </row>
    <row r="58" spans="1:54" x14ac:dyDescent="0.25">
      <c r="A58" s="13">
        <v>1972</v>
      </c>
      <c r="B58" s="11">
        <f t="shared" ref="B58:O58" si="3">LN(B8/B7)*100</f>
        <v>0.63102854397295627</v>
      </c>
      <c r="C58" s="11">
        <f t="shared" si="3"/>
        <v>-1.4301292025712402</v>
      </c>
      <c r="D58" s="11">
        <f t="shared" si="3"/>
        <v>1.6534030363055385</v>
      </c>
      <c r="E58" s="11">
        <f t="shared" si="3"/>
        <v>-0.80190800359976033</v>
      </c>
      <c r="F58" s="11">
        <f t="shared" si="3"/>
        <v>-0.81431037336674394</v>
      </c>
      <c r="G58" s="11">
        <f t="shared" si="3"/>
        <v>-0.81483944269513819</v>
      </c>
      <c r="H58" s="11">
        <f t="shared" si="3"/>
        <v>1.2496766815258822</v>
      </c>
      <c r="I58" s="11">
        <f t="shared" si="3"/>
        <v>-3.972961187450502</v>
      </c>
      <c r="J58" s="11">
        <f t="shared" si="3"/>
        <v>-5.3454181481694407</v>
      </c>
      <c r="K58" s="11">
        <f t="shared" si="3"/>
        <v>-5.3451466300716239</v>
      </c>
      <c r="L58" s="11">
        <f t="shared" si="3"/>
        <v>-5.8249326290649641</v>
      </c>
      <c r="M58" s="11">
        <f t="shared" si="3"/>
        <v>0.41803801404695129</v>
      </c>
      <c r="N58" s="11">
        <f t="shared" si="3"/>
        <v>1.92777054259031</v>
      </c>
      <c r="O58" s="11">
        <f t="shared" si="3"/>
        <v>-1.4404390245084413</v>
      </c>
      <c r="Q58" s="11">
        <f t="shared" ref="Q58:T58" si="4">LN(Q8/Q7)*100</f>
        <v>4.4810151510992595</v>
      </c>
      <c r="R58" s="11">
        <f t="shared" si="4"/>
        <v>1.3666976323689821</v>
      </c>
      <c r="S58" s="11">
        <f t="shared" si="4"/>
        <v>1.4495846384805169</v>
      </c>
      <c r="T58" s="11">
        <f t="shared" si="4"/>
        <v>1.9199530507089575</v>
      </c>
      <c r="V58" s="11">
        <f t="shared" ref="V58:AA58" si="5">LN(V8/V7)*100</f>
        <v>2.5093567597656774</v>
      </c>
      <c r="W58" s="11">
        <f t="shared" si="5"/>
        <v>2.4923408452456934</v>
      </c>
      <c r="X58" s="11">
        <f t="shared" si="5"/>
        <v>1.9631307540616107</v>
      </c>
      <c r="Y58" s="11">
        <f t="shared" si="5"/>
        <v>2.5125947900191719</v>
      </c>
      <c r="Z58" s="11">
        <f t="shared" si="5"/>
        <v>2.4943556482915787</v>
      </c>
      <c r="AA58" s="11">
        <f t="shared" si="5"/>
        <v>2.4806374748824926</v>
      </c>
      <c r="AC58" s="15">
        <f>B58*'Table A8'!B8</f>
        <v>0.44544304919050981</v>
      </c>
      <c r="AD58" s="15">
        <f>C58*'Table A8'!C8</f>
        <v>-1.26852460268069</v>
      </c>
      <c r="AE58" s="15">
        <f>D58*'Table A8'!D8</f>
        <v>1.1939223325162294</v>
      </c>
      <c r="AF58" s="15">
        <f>E58*'Table A8'!E8</f>
        <v>-0.64377174528988756</v>
      </c>
      <c r="AG58" s="15">
        <f>F58*'Table A8'!F8</f>
        <v>-0.59998388309661699</v>
      </c>
      <c r="AH58" s="15">
        <f>G58*'Table A8'!G8</f>
        <v>-0.38207821467975028</v>
      </c>
      <c r="AI58" s="15">
        <f>H58*'Table A8'!H8</f>
        <v>0.89589321298590496</v>
      </c>
      <c r="AJ58" s="15">
        <f>I58*'Table A8'!I8</f>
        <v>-3.4683951166442881</v>
      </c>
      <c r="AK58" s="15">
        <f>J58*'Table A8'!J8</f>
        <v>-3.76958887808909</v>
      </c>
      <c r="AL58" s="15">
        <f>K58*'Table A8'!K8</f>
        <v>-4.2253384110716183</v>
      </c>
      <c r="AM58" s="15">
        <f>L58*'Table A8'!L8</f>
        <v>-4.6185890815856103</v>
      </c>
      <c r="AN58" s="15">
        <f>M58*'Table A8'!M8</f>
        <v>0.36135205934218467</v>
      </c>
      <c r="AO58" s="15">
        <f>N58*'Table A8'!N8</f>
        <v>1.3798981543861439</v>
      </c>
      <c r="AP58" s="15">
        <f>O58*'Table A8'!O8</f>
        <v>-1.1193651659455097</v>
      </c>
      <c r="AR58" s="15">
        <f>Q58*'Table A8'!Q8</f>
        <v>3.0349915618395285</v>
      </c>
      <c r="AS58" s="15">
        <f>R58*'Table A8'!R8</f>
        <v>0.67883871399767337</v>
      </c>
      <c r="AT58" s="15">
        <f>S58*'Table A8'!S8</f>
        <v>0.95904519681870992</v>
      </c>
      <c r="AU58" s="15">
        <f>T58*'Table A8'!T8</f>
        <v>1.1663714783056918</v>
      </c>
      <c r="AW58" s="15">
        <f>V58*'Table A8'!V8</f>
        <v>1.6089995543617523</v>
      </c>
      <c r="AX58" s="15">
        <f>W58*'Table A8'!W8</f>
        <v>1.5649408167297709</v>
      </c>
      <c r="AY58" s="15">
        <f>X58*'Table A8'!X8</f>
        <v>0.45230532573579513</v>
      </c>
      <c r="AZ58" s="15">
        <f>Y58*'Table A8'!Y8</f>
        <v>0.72739619171055026</v>
      </c>
      <c r="BA58" s="15">
        <f>Z58*'Table A8'!Z8</f>
        <v>1.9406086943708483</v>
      </c>
      <c r="BB58" s="15">
        <f>AA58*'Table A8'!AA8</f>
        <v>1.3789863722871776</v>
      </c>
    </row>
    <row r="59" spans="1:54" x14ac:dyDescent="0.25">
      <c r="A59" s="13">
        <v>1973</v>
      </c>
      <c r="B59" s="11">
        <f t="shared" ref="B59:O59" si="6">LN(B9/B8)*100</f>
        <v>2.7255963819619025</v>
      </c>
      <c r="C59" s="11">
        <f t="shared" si="6"/>
        <v>0.5449838622210591</v>
      </c>
      <c r="D59" s="11">
        <f t="shared" si="6"/>
        <v>2.2387110510625985</v>
      </c>
      <c r="E59" s="11">
        <f t="shared" si="6"/>
        <v>-0.64355357388637457</v>
      </c>
      <c r="F59" s="11">
        <f t="shared" si="6"/>
        <v>-0.64550180441254934</v>
      </c>
      <c r="G59" s="11">
        <f t="shared" si="6"/>
        <v>-0.64670407460960633</v>
      </c>
      <c r="H59" s="11">
        <f t="shared" si="6"/>
        <v>-1.8613767896500404</v>
      </c>
      <c r="I59" s="11">
        <f t="shared" si="6"/>
        <v>0.65482732447825709</v>
      </c>
      <c r="J59" s="11">
        <f t="shared" si="6"/>
        <v>3.2619072374356017</v>
      </c>
      <c r="K59" s="11">
        <f t="shared" si="6"/>
        <v>3.2650245741320916</v>
      </c>
      <c r="L59" s="11">
        <f t="shared" si="6"/>
        <v>4.793260940940578</v>
      </c>
      <c r="M59" s="11">
        <f t="shared" si="6"/>
        <v>3.8708542816843092</v>
      </c>
      <c r="N59" s="11">
        <f t="shared" si="6"/>
        <v>6.2448032097926234</v>
      </c>
      <c r="O59" s="11">
        <f t="shared" si="6"/>
        <v>2.0308493840415025</v>
      </c>
      <c r="Q59" s="11">
        <f t="shared" ref="Q59:T59" si="7">LN(Q9/Q8)*100</f>
        <v>3.1158012649073568</v>
      </c>
      <c r="R59" s="11">
        <f t="shared" si="7"/>
        <v>3.3651219502838932</v>
      </c>
      <c r="S59" s="11">
        <f t="shared" si="7"/>
        <v>3.2651797463748902</v>
      </c>
      <c r="T59" s="11">
        <f t="shared" si="7"/>
        <v>3.2641742055238856</v>
      </c>
      <c r="V59" s="11">
        <f t="shared" ref="V59:AA59" si="8">LN(V9/V8)*100</f>
        <v>3.1919510984740689</v>
      </c>
      <c r="W59" s="11">
        <f t="shared" si="8"/>
        <v>3.229342172071509</v>
      </c>
      <c r="X59" s="11">
        <f t="shared" si="8"/>
        <v>3.0821580040600178</v>
      </c>
      <c r="Y59" s="11">
        <f t="shared" si="8"/>
        <v>3.1785621618727902</v>
      </c>
      <c r="Z59" s="11">
        <f t="shared" si="8"/>
        <v>3.2024283816726076</v>
      </c>
      <c r="AA59" s="11">
        <f t="shared" si="8"/>
        <v>3.2033047103092454</v>
      </c>
      <c r="AC59" s="15">
        <f>B59*'Table A8'!B9</f>
        <v>1.9155491372428251</v>
      </c>
      <c r="AD59" s="15">
        <f>C59*'Table A8'!C9</f>
        <v>0.4814387438860836</v>
      </c>
      <c r="AE59" s="15">
        <f>D59*'Table A8'!D9</f>
        <v>1.6109764723446458</v>
      </c>
      <c r="AF59" s="15">
        <f>E59*'Table A8'!E9</f>
        <v>-0.51259042160049739</v>
      </c>
      <c r="AG59" s="15">
        <f>F59*'Table A8'!F9</f>
        <v>-0.47063536559718971</v>
      </c>
      <c r="AH59" s="15">
        <f>G59*'Table A8'!G9</f>
        <v>-0.29690184065327024</v>
      </c>
      <c r="AI59" s="15">
        <f>H59*'Table A8'!H9</f>
        <v>-1.3212052452935987</v>
      </c>
      <c r="AJ59" s="15">
        <f>I59*'Table A8'!I9</f>
        <v>0.56812818671733589</v>
      </c>
      <c r="AK59" s="15">
        <f>J59*'Table A8'!J9</f>
        <v>2.271592200150153</v>
      </c>
      <c r="AL59" s="15">
        <f>K59*'Table A8'!K9</f>
        <v>2.5581467538324936</v>
      </c>
      <c r="AM59" s="15">
        <f>L59*'Table A8'!L9</f>
        <v>3.7713377083320472</v>
      </c>
      <c r="AN59" s="15">
        <f>M59*'Table A8'!M9</f>
        <v>3.3413214159498956</v>
      </c>
      <c r="AO59" s="15">
        <f>N59*'Table A8'!N9</f>
        <v>4.4812707833471865</v>
      </c>
      <c r="AP59" s="15">
        <f>O59*'Table A8'!O9</f>
        <v>1.5680188094184442</v>
      </c>
      <c r="AR59" s="15">
        <f>Q59*'Table A8'!Q9</f>
        <v>2.1143827383661322</v>
      </c>
      <c r="AS59" s="15">
        <f>R59*'Table A8'!R9</f>
        <v>1.6643893166104136</v>
      </c>
      <c r="AT59" s="15">
        <f>S59*'Table A8'!S9</f>
        <v>2.1543655966581525</v>
      </c>
      <c r="AU59" s="15">
        <f>T59*'Table A8'!T9</f>
        <v>1.978415985968027</v>
      </c>
      <c r="AW59" s="15">
        <f>V59*'Table A8'!V9</f>
        <v>2.0441254834627935</v>
      </c>
      <c r="AX59" s="15">
        <f>W59*'Table A8'!W9</f>
        <v>2.0251204761060433</v>
      </c>
      <c r="AY59" s="15">
        <f>X59*'Table A8'!X9</f>
        <v>0.70673883033096208</v>
      </c>
      <c r="AZ59" s="15">
        <f>Y59*'Table A8'!Y9</f>
        <v>0.91796875234886177</v>
      </c>
      <c r="BA59" s="15">
        <f>Z59*'Table A8'!Z9</f>
        <v>2.4895678239122851</v>
      </c>
      <c r="BB59" s="15">
        <f>AA59*'Table A8'!AA9</f>
        <v>1.7781544446926623</v>
      </c>
    </row>
    <row r="60" spans="1:54" x14ac:dyDescent="0.25">
      <c r="A60" s="13">
        <v>1974</v>
      </c>
      <c r="B60" s="11">
        <f t="shared" ref="B60:O60" si="9">LN(B10/B9)*100</f>
        <v>-1.185488936929556</v>
      </c>
      <c r="C60" s="11">
        <f t="shared" si="9"/>
        <v>-2.2406476561497453</v>
      </c>
      <c r="D60" s="11">
        <f t="shared" si="9"/>
        <v>-0.87492547310206881</v>
      </c>
      <c r="E60" s="11">
        <f t="shared" si="9"/>
        <v>5.2690510341096224E-2</v>
      </c>
      <c r="F60" s="11">
        <f t="shared" si="9"/>
        <v>4.2072786540268338E-2</v>
      </c>
      <c r="G60" s="11">
        <f t="shared" si="9"/>
        <v>4.4906819106582535E-2</v>
      </c>
      <c r="H60" s="11">
        <f t="shared" si="9"/>
        <v>-1.9398172876824715</v>
      </c>
      <c r="I60" s="11">
        <f t="shared" si="9"/>
        <v>-3.1648008180246814</v>
      </c>
      <c r="J60" s="11">
        <f t="shared" si="9"/>
        <v>0.39583110133995641</v>
      </c>
      <c r="K60" s="11">
        <f t="shared" si="9"/>
        <v>0.3936694490081375</v>
      </c>
      <c r="L60" s="11">
        <f t="shared" si="9"/>
        <v>-1.8453375912258079</v>
      </c>
      <c r="M60" s="11">
        <f t="shared" si="9"/>
        <v>-4.7782122423000777</v>
      </c>
      <c r="N60" s="11">
        <f t="shared" si="9"/>
        <v>4.5887936583580302</v>
      </c>
      <c r="O60" s="11">
        <f t="shared" si="9"/>
        <v>-1.5747181625188917</v>
      </c>
      <c r="Q60" s="11">
        <f t="shared" ref="Q60:T60" si="10">LN(Q10/Q9)*100</f>
        <v>-4.8346392552859152</v>
      </c>
      <c r="R60" s="11">
        <f t="shared" si="10"/>
        <v>3.6063413112522356</v>
      </c>
      <c r="S60" s="11">
        <f t="shared" si="10"/>
        <v>1.445147861345895</v>
      </c>
      <c r="T60" s="11">
        <f t="shared" si="10"/>
        <v>0.99779798466835723</v>
      </c>
      <c r="V60" s="11">
        <f t="shared" ref="V60:AA60" si="11">LN(V10/V9)*100</f>
        <v>5.6942678918492629</v>
      </c>
      <c r="W60" s="11">
        <f t="shared" si="11"/>
        <v>5.6624967673169335</v>
      </c>
      <c r="X60" s="11">
        <f t="shared" si="11"/>
        <v>5.7424619085763817</v>
      </c>
      <c r="Y60" s="11">
        <f t="shared" si="11"/>
        <v>5.6734397551370526</v>
      </c>
      <c r="Z60" s="11">
        <f t="shared" si="11"/>
        <v>5.668374712072203</v>
      </c>
      <c r="AA60" s="11">
        <f t="shared" si="11"/>
        <v>5.6668651741511828</v>
      </c>
      <c r="AC60" s="15">
        <f>B60*'Table A8'!B10</f>
        <v>-0.87145291753691656</v>
      </c>
      <c r="AD60" s="15">
        <f>C60*'Table A8'!C10</f>
        <v>-2.0100850123319365</v>
      </c>
      <c r="AE60" s="15">
        <f>D60*'Table A8'!D10</f>
        <v>-0.65663156756310259</v>
      </c>
      <c r="AF60" s="15">
        <f>E60*'Table A8'!E10</f>
        <v>4.3169335122460135E-2</v>
      </c>
      <c r="AG60" s="15">
        <f>F60*'Table A8'!F10</f>
        <v>3.1870135804253262E-2</v>
      </c>
      <c r="AH60" s="15">
        <f>G60*'Table A8'!G10</f>
        <v>2.2359105233167444E-2</v>
      </c>
      <c r="AI60" s="15">
        <f>H60*'Table A8'!H10</f>
        <v>-1.4288694141069085</v>
      </c>
      <c r="AJ60" s="15">
        <f>I60*'Table A8'!I10</f>
        <v>-2.7932532019885841</v>
      </c>
      <c r="AK60" s="15">
        <f>J60*'Table A8'!J10</f>
        <v>0.28943170129977613</v>
      </c>
      <c r="AL60" s="15">
        <f>K60*'Table A8'!K10</f>
        <v>0.31914782231089706</v>
      </c>
      <c r="AM60" s="15">
        <f>L60*'Table A8'!L10</f>
        <v>-1.5008130629439496</v>
      </c>
      <c r="AN60" s="15">
        <f>M60*'Table A8'!M10</f>
        <v>-4.2029154883271485</v>
      </c>
      <c r="AO60" s="15">
        <f>N60*'Table A8'!N10</f>
        <v>3.4741756787428648</v>
      </c>
      <c r="AP60" s="15">
        <f>O60*'Table A8'!O10</f>
        <v>-1.2566250936900756</v>
      </c>
      <c r="AR60" s="15">
        <f>Q60*'Table A8'!Q10</f>
        <v>-3.4301765516253568</v>
      </c>
      <c r="AS60" s="15">
        <f>R60*'Table A8'!R10</f>
        <v>1.9564401613543376</v>
      </c>
      <c r="AT60" s="15">
        <f>S60*'Table A8'!S10</f>
        <v>1.009002236791704</v>
      </c>
      <c r="AU60" s="15">
        <f>T60*'Table A8'!T10</f>
        <v>0.64577485567736082</v>
      </c>
      <c r="AW60" s="15">
        <f>V60*'Table A8'!V10</f>
        <v>3.8960180916032656</v>
      </c>
      <c r="AX60" s="15">
        <f>W60*'Table A8'!W10</f>
        <v>3.8040653282835155</v>
      </c>
      <c r="AY60" s="15">
        <f>X60*'Table A8'!X10</f>
        <v>1.5429995148344737</v>
      </c>
      <c r="AZ60" s="15">
        <f>Y60*'Table A8'!Y10</f>
        <v>1.8926595023137207</v>
      </c>
      <c r="BA60" s="15">
        <f>Z60*'Table A8'!Z10</f>
        <v>4.5845814671239973</v>
      </c>
      <c r="BB60" s="15">
        <f>AA60*'Table A8'!AA10</f>
        <v>3.4199531326002393</v>
      </c>
    </row>
    <row r="61" spans="1:54" x14ac:dyDescent="0.25">
      <c r="A61" s="13">
        <v>1975</v>
      </c>
      <c r="B61" s="11">
        <f t="shared" ref="B61:O61" si="12">LN(B11/B10)*100</f>
        <v>-7.4303928331422062</v>
      </c>
      <c r="C61" s="11">
        <f t="shared" si="12"/>
        <v>-9.6721506011637537</v>
      </c>
      <c r="D61" s="11">
        <f t="shared" si="12"/>
        <v>-9.2900681530269829</v>
      </c>
      <c r="E61" s="11">
        <f t="shared" si="12"/>
        <v>-7.1715063730737603</v>
      </c>
      <c r="F61" s="11">
        <f t="shared" si="12"/>
        <v>-7.1906534405125306</v>
      </c>
      <c r="G61" s="11">
        <f t="shared" si="12"/>
        <v>-7.1915425929553285</v>
      </c>
      <c r="H61" s="11">
        <f t="shared" si="12"/>
        <v>-8.4449532942052006</v>
      </c>
      <c r="I61" s="11">
        <f t="shared" si="12"/>
        <v>-7.6993586333273694</v>
      </c>
      <c r="J61" s="11">
        <f t="shared" si="12"/>
        <v>-7.1922400100893222</v>
      </c>
      <c r="K61" s="11">
        <f t="shared" si="12"/>
        <v>-7.1928515658652676</v>
      </c>
      <c r="L61" s="11">
        <f t="shared" si="12"/>
        <v>-8.9430836306136499</v>
      </c>
      <c r="M61" s="11">
        <f t="shared" si="12"/>
        <v>-6.6243368150942823</v>
      </c>
      <c r="N61" s="11">
        <f t="shared" si="12"/>
        <v>-6.7385785991752947</v>
      </c>
      <c r="O61" s="11">
        <f t="shared" si="12"/>
        <v>-7.9096613062432732</v>
      </c>
      <c r="Q61" s="11">
        <f t="shared" ref="Q61:T61" si="13">LN(Q11/Q10)*100</f>
        <v>-2.6167930788979445</v>
      </c>
      <c r="R61" s="11">
        <f t="shared" si="13"/>
        <v>-2.0683823516359614</v>
      </c>
      <c r="S61" s="11">
        <f t="shared" si="13"/>
        <v>-2.0366793829345262</v>
      </c>
      <c r="T61" s="11">
        <f t="shared" si="13"/>
        <v>-2.1467956885444539</v>
      </c>
      <c r="V61" s="11">
        <f t="shared" ref="V61:AA61" si="14">LN(V11/V10)*100</f>
        <v>-1.3765535478263971</v>
      </c>
      <c r="W61" s="11">
        <f t="shared" si="14"/>
        <v>-1.3541381536857724</v>
      </c>
      <c r="X61" s="11">
        <f t="shared" si="14"/>
        <v>-1.000463096992664</v>
      </c>
      <c r="Y61" s="11">
        <f t="shared" si="14"/>
        <v>-1.3427891834097681</v>
      </c>
      <c r="Z61" s="11">
        <f t="shared" si="14"/>
        <v>-1.3449348147290718</v>
      </c>
      <c r="AA61" s="11">
        <f t="shared" si="14"/>
        <v>-1.3544225107757148</v>
      </c>
      <c r="AC61" s="15">
        <f>B61*'Table A8'!B11</f>
        <v>-5.8001646455508062</v>
      </c>
      <c r="AD61" s="15">
        <f>C61*'Table A8'!C11</f>
        <v>-8.8683948862070459</v>
      </c>
      <c r="AE61" s="15">
        <f>D61*'Table A8'!D11</f>
        <v>-7.3670240453503979</v>
      </c>
      <c r="AF61" s="15">
        <f>E61*'Table A8'!E11</f>
        <v>-6.1273350451542212</v>
      </c>
      <c r="AG61" s="15">
        <f>F61*'Table A8'!F11</f>
        <v>-5.7633087325707928</v>
      </c>
      <c r="AH61" s="15">
        <f>G61*'Table A8'!G11</f>
        <v>-4.0301404690921663</v>
      </c>
      <c r="AI61" s="15">
        <f>H61*'Table A8'!H11</f>
        <v>-6.5904415507977383</v>
      </c>
      <c r="AJ61" s="15">
        <f>I61*'Table A8'!I11</f>
        <v>-6.9694594348879351</v>
      </c>
      <c r="AK61" s="15">
        <f>J61*'Table A8'!J11</f>
        <v>-5.6013165198575647</v>
      </c>
      <c r="AL61" s="15">
        <f>K61*'Table A8'!K11</f>
        <v>-6.0952224169142282</v>
      </c>
      <c r="AM61" s="15">
        <f>L61*'Table A8'!L11</f>
        <v>-7.5747918351297612</v>
      </c>
      <c r="AN61" s="15">
        <f>M61*'Table A8'!M11</f>
        <v>-5.9771391082595713</v>
      </c>
      <c r="AO61" s="15">
        <f>N61*'Table A8'!N11</f>
        <v>-5.4272512037757821</v>
      </c>
      <c r="AP61" s="15">
        <f>O61*'Table A8'!O11</f>
        <v>-6.6014033261906357</v>
      </c>
      <c r="AR61" s="15">
        <f>Q61*'Table A8'!Q11</f>
        <v>-1.9848375503440907</v>
      </c>
      <c r="AS61" s="15">
        <f>R61*'Table A8'!R11</f>
        <v>-1.2708141168451346</v>
      </c>
      <c r="AT61" s="15">
        <f>S61*'Table A8'!S11</f>
        <v>-1.5378966020538607</v>
      </c>
      <c r="AU61" s="15">
        <f>T61*'Table A8'!T11</f>
        <v>-1.5218634636091632</v>
      </c>
      <c r="AW61" s="15">
        <f>V61*'Table A8'!V11</f>
        <v>-1.0291114323550146</v>
      </c>
      <c r="AX61" s="15">
        <f>W61*'Table A8'!W11</f>
        <v>-0.99759357782030855</v>
      </c>
      <c r="AY61" s="15">
        <f>X61*'Table A8'!X11</f>
        <v>-0.33275402605976007</v>
      </c>
      <c r="AZ61" s="15">
        <f>Y61*'Table A8'!Y11</f>
        <v>-0.54275538793422828</v>
      </c>
      <c r="BA61" s="15">
        <f>Z61*'Table A8'!Z11</f>
        <v>-1.1472293969638983</v>
      </c>
      <c r="BB61" s="15">
        <f>AA61*'Table A8'!AA11</f>
        <v>-0.9142351947736076</v>
      </c>
    </row>
    <row r="62" spans="1:54" x14ac:dyDescent="0.25">
      <c r="A62" s="13">
        <v>1976</v>
      </c>
      <c r="B62" s="11">
        <f t="shared" ref="B62:O62" si="15">LN(B12/B11)*100</f>
        <v>-1.7740777317433793</v>
      </c>
      <c r="C62" s="11">
        <f t="shared" si="15"/>
        <v>-4.06231496276542</v>
      </c>
      <c r="D62" s="11">
        <f t="shared" si="15"/>
        <v>-2.6072472088249579</v>
      </c>
      <c r="E62" s="11">
        <f t="shared" si="15"/>
        <v>1.230373731134343</v>
      </c>
      <c r="F62" s="11">
        <f t="shared" si="15"/>
        <v>1.2080516315660796</v>
      </c>
      <c r="G62" s="11">
        <f t="shared" si="15"/>
        <v>1.2094880637203536</v>
      </c>
      <c r="H62" s="11">
        <f t="shared" si="15"/>
        <v>-0.77762721901777165</v>
      </c>
      <c r="I62" s="11">
        <f t="shared" si="15"/>
        <v>-1.0778441656350022</v>
      </c>
      <c r="J62" s="11">
        <f t="shared" si="15"/>
        <v>-3.4880351345220078</v>
      </c>
      <c r="K62" s="11">
        <f t="shared" si="15"/>
        <v>-3.4868265955231279</v>
      </c>
      <c r="L62" s="11">
        <f t="shared" si="15"/>
        <v>-2.3840864627773142</v>
      </c>
      <c r="M62" s="11">
        <f t="shared" si="15"/>
        <v>-1.2674341118878234</v>
      </c>
      <c r="N62" s="11">
        <f t="shared" si="15"/>
        <v>0.72390833625467188</v>
      </c>
      <c r="O62" s="11">
        <f t="shared" si="15"/>
        <v>-1.6830576671247872</v>
      </c>
      <c r="Q62" s="11">
        <f t="shared" ref="Q62:T62" si="16">LN(Q12/Q11)*100</f>
        <v>-0.24242436115062801</v>
      </c>
      <c r="R62" s="11">
        <f t="shared" si="16"/>
        <v>-0.75909549518068242</v>
      </c>
      <c r="S62" s="11">
        <f t="shared" si="16"/>
        <v>-1.5263588115260227</v>
      </c>
      <c r="T62" s="11">
        <f t="shared" si="16"/>
        <v>-1.1104052117236067</v>
      </c>
      <c r="V62" s="11">
        <f t="shared" ref="V62:AA62" si="17">LN(V12/V11)*100</f>
        <v>0.40485885260003324</v>
      </c>
      <c r="W62" s="11">
        <f t="shared" si="17"/>
        <v>0.41132790156561422</v>
      </c>
      <c r="X62" s="11">
        <f t="shared" si="17"/>
        <v>6.0919892228276616E-2</v>
      </c>
      <c r="Y62" s="11">
        <f t="shared" si="17"/>
        <v>0.40109443015609358</v>
      </c>
      <c r="Z62" s="11">
        <f t="shared" si="17"/>
        <v>0.39414465439648394</v>
      </c>
      <c r="AA62" s="11">
        <f t="shared" si="17"/>
        <v>0.38885337396923747</v>
      </c>
      <c r="AC62" s="15">
        <f>B62*'Table A8'!B12</f>
        <v>-1.3965539904283883</v>
      </c>
      <c r="AD62" s="15">
        <f>C62*'Table A8'!C12</f>
        <v>-3.729611367314932</v>
      </c>
      <c r="AE62" s="15">
        <f>D62*'Table A8'!D12</f>
        <v>-2.0779760254334914</v>
      </c>
      <c r="AF62" s="15">
        <f>E62*'Table A8'!E12</f>
        <v>1.0597208946260095</v>
      </c>
      <c r="AG62" s="15">
        <f>F62*'Table A8'!F12</f>
        <v>0.97864262673168112</v>
      </c>
      <c r="AH62" s="15">
        <f>G62*'Table A8'!G12</f>
        <v>0.69388330215636684</v>
      </c>
      <c r="AI62" s="15">
        <f>H62*'Table A8'!H12</f>
        <v>-0.61191485864508455</v>
      </c>
      <c r="AJ62" s="15">
        <f>I62*'Table A8'!I12</f>
        <v>-0.97943699331252643</v>
      </c>
      <c r="AK62" s="15">
        <f>J62*'Table A8'!J12</f>
        <v>-2.7349683489787062</v>
      </c>
      <c r="AL62" s="15">
        <f>K62*'Table A8'!K12</f>
        <v>-2.9686841634283914</v>
      </c>
      <c r="AM62" s="15">
        <f>L62*'Table A8'!L12</f>
        <v>-2.0279039452383834</v>
      </c>
      <c r="AN62" s="15">
        <f>M62*'Table A8'!M12</f>
        <v>-1.1486755356039344</v>
      </c>
      <c r="AO62" s="15">
        <f>N62*'Table A8'!N12</f>
        <v>0.5891889948776774</v>
      </c>
      <c r="AP62" s="15">
        <f>O62*'Table A8'!O12</f>
        <v>-1.4132635230846837</v>
      </c>
      <c r="AR62" s="15">
        <f>Q62*'Table A8'!Q12</f>
        <v>-0.18700615219159444</v>
      </c>
      <c r="AS62" s="15">
        <f>R62*'Table A8'!R12</f>
        <v>-0.47891334790949253</v>
      </c>
      <c r="AT62" s="15">
        <f>S62*'Table A8'!S12</f>
        <v>-1.1714803878462223</v>
      </c>
      <c r="AU62" s="15">
        <f>T62*'Table A8'!T12</f>
        <v>-0.8028229680761676</v>
      </c>
      <c r="AW62" s="15">
        <f>V62*'Table A8'!V12</f>
        <v>0.30878584687804539</v>
      </c>
      <c r="AX62" s="15">
        <f>W62*'Table A8'!W12</f>
        <v>0.30940084755765501</v>
      </c>
      <c r="AY62" s="15">
        <f>X62*'Table A8'!X12</f>
        <v>2.1315870290673989E-2</v>
      </c>
      <c r="AZ62" s="15">
        <f>Y62*'Table A8'!Y12</f>
        <v>0.16966294395602757</v>
      </c>
      <c r="BA62" s="15">
        <f>Z62*'Table A8'!Z12</f>
        <v>0.34018625120960527</v>
      </c>
      <c r="BB62" s="15">
        <f>AA62*'Table A8'!AA12</f>
        <v>0.26928096147369696</v>
      </c>
    </row>
    <row r="63" spans="1:54" x14ac:dyDescent="0.25">
      <c r="A63" s="13">
        <v>1977</v>
      </c>
      <c r="B63" s="11">
        <f t="shared" ref="B63:O63" si="18">LN(B13/B12)*100</f>
        <v>1.2614484520968812</v>
      </c>
      <c r="C63" s="11">
        <f t="shared" si="18"/>
        <v>-1.609509387840895</v>
      </c>
      <c r="D63" s="11">
        <f t="shared" si="18"/>
        <v>0.57205876577325099</v>
      </c>
      <c r="E63" s="11">
        <f t="shared" si="18"/>
        <v>1.6356314462586032</v>
      </c>
      <c r="F63" s="11">
        <f t="shared" si="18"/>
        <v>1.6314940419295141</v>
      </c>
      <c r="G63" s="11">
        <f t="shared" si="18"/>
        <v>1.6284438227068685</v>
      </c>
      <c r="H63" s="11">
        <f t="shared" si="18"/>
        <v>2.4951067768298154</v>
      </c>
      <c r="I63" s="11">
        <f t="shared" si="18"/>
        <v>0.83501882768782765</v>
      </c>
      <c r="J63" s="11">
        <f t="shared" si="18"/>
        <v>1.461844214130908</v>
      </c>
      <c r="K63" s="11">
        <f t="shared" si="18"/>
        <v>1.4624837087241991</v>
      </c>
      <c r="L63" s="11">
        <f t="shared" si="18"/>
        <v>0.64777868531212979</v>
      </c>
      <c r="M63" s="11">
        <f t="shared" si="18"/>
        <v>1.1186944570977388</v>
      </c>
      <c r="N63" s="11">
        <f t="shared" si="18"/>
        <v>-0.77628492511735325</v>
      </c>
      <c r="O63" s="11">
        <f t="shared" si="18"/>
        <v>0.69718316264141134</v>
      </c>
      <c r="Q63" s="11">
        <f t="shared" ref="Q63:T63" si="19">LN(Q13/Q12)*100</f>
        <v>4.867457727685701</v>
      </c>
      <c r="R63" s="11">
        <f t="shared" si="19"/>
        <v>0.63527350783952563</v>
      </c>
      <c r="S63" s="11">
        <f t="shared" si="19"/>
        <v>1.0074688287047759</v>
      </c>
      <c r="T63" s="11">
        <f t="shared" si="19"/>
        <v>1.520451916450261</v>
      </c>
      <c r="V63" s="11">
        <f t="shared" ref="V63:AA63" si="20">LN(V13/V12)*100</f>
        <v>1.3378125946176269</v>
      </c>
      <c r="W63" s="11">
        <f t="shared" si="20"/>
        <v>1.3174594571217046</v>
      </c>
      <c r="X63" s="11">
        <f t="shared" si="20"/>
        <v>1.7207971784437461</v>
      </c>
      <c r="Y63" s="11">
        <f t="shared" si="20"/>
        <v>1.3374499019144424</v>
      </c>
      <c r="Z63" s="11">
        <f t="shared" si="20"/>
        <v>1.3119518253069795</v>
      </c>
      <c r="AA63" s="11">
        <f t="shared" si="20"/>
        <v>1.3492013208653517</v>
      </c>
      <c r="AC63" s="15">
        <f>B63*'Table A8'!B13</f>
        <v>0.94923996020290302</v>
      </c>
      <c r="AD63" s="15">
        <f>C63*'Table A8'!C13</f>
        <v>-1.4475927434241009</v>
      </c>
      <c r="AE63" s="15">
        <f>D63*'Table A8'!D13</f>
        <v>0.43590877951921725</v>
      </c>
      <c r="AF63" s="15">
        <f>E63*'Table A8'!E13</f>
        <v>1.3708227151093353</v>
      </c>
      <c r="AG63" s="15">
        <f>F63*'Table A8'!F13</f>
        <v>1.2738705479385646</v>
      </c>
      <c r="AH63" s="15">
        <f>G63*'Table A8'!G13</f>
        <v>0.86356375918145234</v>
      </c>
      <c r="AI63" s="15">
        <f>H63*'Table A8'!H13</f>
        <v>1.8820590417627296</v>
      </c>
      <c r="AJ63" s="15">
        <f>I63*'Table A8'!I13</f>
        <v>0.74391827358708562</v>
      </c>
      <c r="AK63" s="15">
        <f>J63*'Table A8'!J13</f>
        <v>1.0930209189056801</v>
      </c>
      <c r="AL63" s="15">
        <f>K63*'Table A8'!K13</f>
        <v>1.2045015825052503</v>
      </c>
      <c r="AM63" s="15">
        <f>L63*'Table A8'!L13</f>
        <v>0.53299230227482042</v>
      </c>
      <c r="AN63" s="15">
        <f>M63*'Table A8'!M13</f>
        <v>0.99362441679421165</v>
      </c>
      <c r="AO63" s="15">
        <f>N63*'Table A8'!N13</f>
        <v>-0.6073653254118172</v>
      </c>
      <c r="AP63" s="15">
        <f>O63*'Table A8'!O13</f>
        <v>0.56534582658592047</v>
      </c>
      <c r="AR63" s="15">
        <f>Q63*'Table A8'!Q13</f>
        <v>3.6028922100329557</v>
      </c>
      <c r="AS63" s="15">
        <f>R63*'Table A8'!R13</f>
        <v>0.37188911148925835</v>
      </c>
      <c r="AT63" s="15">
        <f>S63*'Table A8'!S13</f>
        <v>0.7361574731345798</v>
      </c>
      <c r="AU63" s="15">
        <f>T63*'Table A8'!T13</f>
        <v>1.0389247945104634</v>
      </c>
      <c r="AW63" s="15">
        <f>V63*'Table A8'!V13</f>
        <v>0.97352622510324716</v>
      </c>
      <c r="AX63" s="15">
        <f>W63*'Table A8'!W13</f>
        <v>0.94356446319056475</v>
      </c>
      <c r="AY63" s="15">
        <f>X63*'Table A8'!X13</f>
        <v>0.5349958427781607</v>
      </c>
      <c r="AZ63" s="15">
        <f>Y63*'Table A8'!Y13</f>
        <v>0.50863219769806245</v>
      </c>
      <c r="BA63" s="15">
        <f>Z63*'Table A8'!Z13</f>
        <v>1.1012523621626786</v>
      </c>
      <c r="BB63" s="15">
        <f>AA63*'Table A8'!AA13</f>
        <v>0.87981418133629585</v>
      </c>
    </row>
    <row r="64" spans="1:54" x14ac:dyDescent="0.25">
      <c r="A64" s="13">
        <v>1978</v>
      </c>
      <c r="B64" s="11">
        <f t="shared" ref="B64:O64" si="21">LN(B14/B13)*100</f>
        <v>-1.197996673318275</v>
      </c>
      <c r="C64" s="11">
        <f t="shared" si="21"/>
        <v>-2.7244145508219315</v>
      </c>
      <c r="D64" s="11">
        <f t="shared" si="21"/>
        <v>-1.8281813530706015</v>
      </c>
      <c r="E64" s="11">
        <f t="shared" si="21"/>
        <v>8.9325597721492067E-2</v>
      </c>
      <c r="F64" s="11">
        <f t="shared" si="21"/>
        <v>7.0758460417881933E-2</v>
      </c>
      <c r="G64" s="11">
        <f t="shared" si="21"/>
        <v>7.2920467838765379E-2</v>
      </c>
      <c r="H64" s="11">
        <f t="shared" si="21"/>
        <v>-1.3844982369766945E-2</v>
      </c>
      <c r="I64" s="11">
        <f t="shared" si="21"/>
        <v>-3.6564717694945839</v>
      </c>
      <c r="J64" s="11">
        <f t="shared" si="21"/>
        <v>-0.79372687151142274</v>
      </c>
      <c r="K64" s="11">
        <f t="shared" si="21"/>
        <v>-0.79695860807749574</v>
      </c>
      <c r="L64" s="11">
        <f t="shared" si="21"/>
        <v>-1.4448135747385928</v>
      </c>
      <c r="M64" s="11">
        <f t="shared" si="21"/>
        <v>0.48454629600714078</v>
      </c>
      <c r="N64" s="11">
        <f t="shared" si="21"/>
        <v>1.19777502808511</v>
      </c>
      <c r="O64" s="11">
        <f t="shared" si="21"/>
        <v>-1.2284811084153717</v>
      </c>
      <c r="Q64" s="11">
        <f t="shared" ref="Q64:T64" si="22">LN(Q14/Q13)*100</f>
        <v>3.397861108852676</v>
      </c>
      <c r="R64" s="11">
        <f t="shared" si="22"/>
        <v>3.2372299264599453</v>
      </c>
      <c r="S64" s="11">
        <f t="shared" si="22"/>
        <v>1.1606034148845834</v>
      </c>
      <c r="T64" s="11">
        <f t="shared" si="22"/>
        <v>2.0754984451943121</v>
      </c>
      <c r="V64" s="11">
        <f t="shared" ref="V64:AA64" si="23">LN(V14/V13)*100</f>
        <v>3.3004139154715486</v>
      </c>
      <c r="W64" s="11">
        <f t="shared" si="23"/>
        <v>3.3101397837195532</v>
      </c>
      <c r="X64" s="11">
        <f t="shared" si="23"/>
        <v>3.4130997564868091</v>
      </c>
      <c r="Y64" s="11">
        <f t="shared" si="23"/>
        <v>3.2847735085928753</v>
      </c>
      <c r="Z64" s="11">
        <f t="shared" si="23"/>
        <v>3.3272772042219194</v>
      </c>
      <c r="AA64" s="11">
        <f t="shared" si="23"/>
        <v>3.2954496255363126</v>
      </c>
      <c r="AC64" s="15">
        <f>B64*'Table A8'!B14</f>
        <v>-0.86327640279314899</v>
      </c>
      <c r="AD64" s="15">
        <f>C64*'Table A8'!C14</f>
        <v>-2.4021163094596973</v>
      </c>
      <c r="AE64" s="15">
        <f>D64*'Table A8'!D14</f>
        <v>-1.3340239333356179</v>
      </c>
      <c r="AF64" s="15">
        <f>E64*'Table A8'!E14</f>
        <v>7.2898620300509684E-2</v>
      </c>
      <c r="AG64" s="15">
        <f>F64*'Table A8'!F14</f>
        <v>5.3288196540706885E-2</v>
      </c>
      <c r="AH64" s="15">
        <f>G64*'Table A8'!G14</f>
        <v>3.574561333456279E-2</v>
      </c>
      <c r="AI64" s="15">
        <f>H64*'Table A8'!H14</f>
        <v>-1.0037612218081035E-2</v>
      </c>
      <c r="AJ64" s="15">
        <f>I64*'Table A8'!I14</f>
        <v>-3.1906372660609739</v>
      </c>
      <c r="AK64" s="15">
        <f>J64*'Table A8'!J14</f>
        <v>-0.56838781268932981</v>
      </c>
      <c r="AL64" s="15">
        <f>K64*'Table A8'!K14</f>
        <v>-0.63692931957553467</v>
      </c>
      <c r="AM64" s="15">
        <f>L64*'Table A8'!L14</f>
        <v>-1.1516609004241325</v>
      </c>
      <c r="AN64" s="15">
        <f>M64*'Table A8'!M14</f>
        <v>0.42252437011822674</v>
      </c>
      <c r="AO64" s="15">
        <f>N64*'Table A8'!N14</f>
        <v>0.90288281617055599</v>
      </c>
      <c r="AP64" s="15">
        <f>O64*'Table A8'!O14</f>
        <v>-0.96337488521933456</v>
      </c>
      <c r="AR64" s="15">
        <f>Q64*'Table A8'!Q14</f>
        <v>2.4311696233840898</v>
      </c>
      <c r="AS64" s="15">
        <f>R64*'Table A8'!R14</f>
        <v>1.77723922962651</v>
      </c>
      <c r="AT64" s="15">
        <f>S64*'Table A8'!S14</f>
        <v>0.81160996802878926</v>
      </c>
      <c r="AU64" s="15">
        <f>T64*'Table A8'!T14</f>
        <v>1.3501117385988999</v>
      </c>
      <c r="AW64" s="15">
        <f>V64*'Table A8'!V14</f>
        <v>2.3059992027399709</v>
      </c>
      <c r="AX64" s="15">
        <f>W64*'Table A8'!W14</f>
        <v>2.2724109615234731</v>
      </c>
      <c r="AY64" s="15">
        <f>X64*'Table A8'!X14</f>
        <v>0.95600924179195523</v>
      </c>
      <c r="AZ64" s="15">
        <f>Y64*'Table A8'!Y14</f>
        <v>1.1358746792714163</v>
      </c>
      <c r="BA64" s="15">
        <f>Z64*'Table A8'!Z14</f>
        <v>2.7273691243007074</v>
      </c>
      <c r="BB64" s="15">
        <f>AA64*'Table A8'!AA14</f>
        <v>2.0398833182069773</v>
      </c>
    </row>
    <row r="65" spans="1:54" x14ac:dyDescent="0.25">
      <c r="A65" s="13">
        <v>1979</v>
      </c>
      <c r="B65" s="11">
        <f t="shared" ref="B65:O65" si="24">LN(B15/B14)*100</f>
        <v>2.3384446429290566</v>
      </c>
      <c r="C65" s="11">
        <f t="shared" si="24"/>
        <v>-12.545768050814365</v>
      </c>
      <c r="D65" s="11">
        <f t="shared" si="24"/>
        <v>3.2039928885475919</v>
      </c>
      <c r="E65" s="11">
        <f t="shared" si="24"/>
        <v>1.2761629500263934</v>
      </c>
      <c r="F65" s="11">
        <f t="shared" si="24"/>
        <v>1.2410776192398412</v>
      </c>
      <c r="G65" s="11">
        <f t="shared" si="24"/>
        <v>1.2418663171684436</v>
      </c>
      <c r="H65" s="11">
        <f t="shared" si="24"/>
        <v>1.2429927264572478</v>
      </c>
      <c r="I65" s="11">
        <f t="shared" si="24"/>
        <v>3.288692409007863E-2</v>
      </c>
      <c r="J65" s="11">
        <f t="shared" si="24"/>
        <v>2.3909532060867877</v>
      </c>
      <c r="K65" s="11">
        <f t="shared" si="24"/>
        <v>2.3924023530295035</v>
      </c>
      <c r="L65" s="11">
        <f t="shared" si="24"/>
        <v>2.3071533811272036</v>
      </c>
      <c r="M65" s="11">
        <f t="shared" si="24"/>
        <v>0.57527270244290996</v>
      </c>
      <c r="N65" s="11">
        <f t="shared" si="24"/>
        <v>2.2648271494120058</v>
      </c>
      <c r="O65" s="11">
        <f t="shared" si="24"/>
        <v>-0.16244250401299207</v>
      </c>
      <c r="Q65" s="11">
        <f t="shared" ref="Q65:T65" si="25">LN(Q15/Q14)*100</f>
        <v>3.0372052848864897</v>
      </c>
      <c r="R65" s="11">
        <f t="shared" si="25"/>
        <v>2.6177094829125465</v>
      </c>
      <c r="S65" s="11">
        <f t="shared" si="25"/>
        <v>2.3305876966747263</v>
      </c>
      <c r="T65" s="11">
        <f t="shared" si="25"/>
        <v>2.5230128789880242</v>
      </c>
      <c r="V65" s="11">
        <f t="shared" ref="V65:AA65" si="26">LN(V15/V14)*100</f>
        <v>2.4763170112420534</v>
      </c>
      <c r="W65" s="11">
        <f t="shared" si="26"/>
        <v>2.471467165720024</v>
      </c>
      <c r="X65" s="11">
        <f t="shared" si="26"/>
        <v>2.4572664943847444</v>
      </c>
      <c r="Y65" s="11">
        <f t="shared" si="26"/>
        <v>2.5048487495626248</v>
      </c>
      <c r="Z65" s="11">
        <f t="shared" si="26"/>
        <v>2.4901948994736474</v>
      </c>
      <c r="AA65" s="11">
        <f t="shared" si="26"/>
        <v>2.5001302205417186</v>
      </c>
      <c r="AC65" s="15">
        <f>B65*'Table A8'!B15</f>
        <v>1.6806401648731131</v>
      </c>
      <c r="AD65" s="15">
        <f>C65*'Table A8'!C15</f>
        <v>-10.936146009894882</v>
      </c>
      <c r="AE65" s="15">
        <f>D65*'Table A8'!D15</f>
        <v>2.3325068228626469</v>
      </c>
      <c r="AF65" s="15">
        <f>E65*'Table A8'!E15</f>
        <v>1.0398175716815052</v>
      </c>
      <c r="AG65" s="15">
        <f>F65*'Table A8'!F15</f>
        <v>0.9325457230968166</v>
      </c>
      <c r="AH65" s="15">
        <f>G65*'Table A8'!G15</f>
        <v>0.60603076277820045</v>
      </c>
      <c r="AI65" s="15">
        <f>H65*'Table A8'!H15</f>
        <v>0.89880804050123586</v>
      </c>
      <c r="AJ65" s="15">
        <f>I65*'Table A8'!I15</f>
        <v>2.8575448341869321E-2</v>
      </c>
      <c r="AK65" s="15">
        <f>J65*'Table A8'!J15</f>
        <v>1.7085751610696185</v>
      </c>
      <c r="AL65" s="15">
        <f>K65*'Table A8'!K15</f>
        <v>1.909137077717544</v>
      </c>
      <c r="AM65" s="15">
        <f>L65*'Table A8'!L15</f>
        <v>1.834879084010465</v>
      </c>
      <c r="AN65" s="15">
        <f>M65*'Table A8'!M15</f>
        <v>0.50100499655753028</v>
      </c>
      <c r="AO65" s="15">
        <f>N65*'Table A8'!N15</f>
        <v>1.7079061533715936</v>
      </c>
      <c r="AP65" s="15">
        <f>O65*'Table A8'!O15</f>
        <v>-0.12677013013173902</v>
      </c>
      <c r="AR65" s="15">
        <f>Q65*'Table A8'!Q15</f>
        <v>2.1834468793048973</v>
      </c>
      <c r="AS65" s="15">
        <f>R65*'Table A8'!R15</f>
        <v>1.4460227183608907</v>
      </c>
      <c r="AT65" s="15">
        <f>S65*'Table A8'!S15</f>
        <v>1.6309452701329734</v>
      </c>
      <c r="AU65" s="15">
        <f>T65*'Table A8'!T15</f>
        <v>1.6455089996759893</v>
      </c>
      <c r="AW65" s="15">
        <f>V65*'Table A8'!V15</f>
        <v>1.7371363833863005</v>
      </c>
      <c r="AX65" s="15">
        <f>W65*'Table A8'!W15</f>
        <v>1.7038294640473846</v>
      </c>
      <c r="AY65" s="15">
        <f>X65*'Table A8'!X15</f>
        <v>0.6951606912614442</v>
      </c>
      <c r="AZ65" s="15">
        <f>Y65*'Table A8'!Y15</f>
        <v>0.87394172872239972</v>
      </c>
      <c r="BA65" s="15">
        <f>Z65*'Table A8'!Z15</f>
        <v>2.0461931488974958</v>
      </c>
      <c r="BB65" s="15">
        <f>AA65*'Table A8'!AA15</f>
        <v>1.5555810232210572</v>
      </c>
    </row>
    <row r="66" spans="1:54" x14ac:dyDescent="0.25">
      <c r="A66" s="13">
        <v>1980</v>
      </c>
      <c r="B66" s="11">
        <f t="shared" ref="B66:O66" si="27">LN(B16/B15)*100</f>
        <v>-2.0028207329089218</v>
      </c>
      <c r="C66" s="11">
        <f t="shared" si="27"/>
        <v>-12.395227749279586</v>
      </c>
      <c r="D66" s="11">
        <f t="shared" si="27"/>
        <v>-4.0631377513034685</v>
      </c>
      <c r="E66" s="11">
        <f t="shared" si="27"/>
        <v>-1.0018143554513039</v>
      </c>
      <c r="F66" s="11">
        <f t="shared" si="27"/>
        <v>-6.4141917791109933</v>
      </c>
      <c r="G66" s="11">
        <f t="shared" si="27"/>
        <v>-6.4134063875991618</v>
      </c>
      <c r="H66" s="11">
        <f t="shared" si="27"/>
        <v>-8.1251387509163671</v>
      </c>
      <c r="I66" s="11">
        <f t="shared" si="27"/>
        <v>-9.0768246671987995</v>
      </c>
      <c r="J66" s="11">
        <f t="shared" si="27"/>
        <v>-3.2717585643430485</v>
      </c>
      <c r="K66" s="11">
        <f t="shared" si="27"/>
        <v>-3.2707540803743642</v>
      </c>
      <c r="L66" s="11">
        <f t="shared" si="27"/>
        <v>-6.2924777413416937</v>
      </c>
      <c r="M66" s="11">
        <f t="shared" si="27"/>
        <v>-7.5029649074290008</v>
      </c>
      <c r="N66" s="11">
        <f t="shared" si="27"/>
        <v>-7.2668647220821505</v>
      </c>
      <c r="O66" s="11">
        <f t="shared" si="27"/>
        <v>-6.8534433086790916</v>
      </c>
      <c r="Q66" s="11">
        <f t="shared" ref="Q66:T66" si="28">LN(Q16/Q15)*100</f>
        <v>3.1579325636698083</v>
      </c>
      <c r="R66" s="11">
        <f t="shared" si="28"/>
        <v>1.2771895213459055</v>
      </c>
      <c r="S66" s="11">
        <f t="shared" si="28"/>
        <v>-1.1213228205248318</v>
      </c>
      <c r="T66" s="11">
        <f t="shared" si="28"/>
        <v>0.23177808485313722</v>
      </c>
      <c r="V66" s="11">
        <f t="shared" ref="V66:AA66" si="29">LN(V16/V15)*100</f>
        <v>0.78088792874003576</v>
      </c>
      <c r="W66" s="11">
        <f t="shared" si="29"/>
        <v>0.76179682798123882</v>
      </c>
      <c r="X66" s="11">
        <f t="shared" si="29"/>
        <v>0.61902279829243556</v>
      </c>
      <c r="Y66" s="11">
        <f t="shared" si="29"/>
        <v>0.74274480551582434</v>
      </c>
      <c r="Z66" s="11">
        <f t="shared" si="29"/>
        <v>0.75590090146906108</v>
      </c>
      <c r="AA66" s="11">
        <f t="shared" si="29"/>
        <v>0.74996601700226917</v>
      </c>
      <c r="AC66" s="15">
        <f>B66*'Table A8'!B16</f>
        <v>-1.4602565963638949</v>
      </c>
      <c r="AD66" s="15">
        <f>C66*'Table A8'!C16</f>
        <v>-10.700800115953067</v>
      </c>
      <c r="AE66" s="15">
        <f>D66*'Table A8'!D16</f>
        <v>-2.9949388364857867</v>
      </c>
      <c r="AF66" s="15">
        <f>E66*'Table A8'!E16</f>
        <v>-0.82399230735869744</v>
      </c>
      <c r="AG66" s="15">
        <f>F66*'Table A8'!F16</f>
        <v>-4.8491289850079111</v>
      </c>
      <c r="AH66" s="15">
        <f>G66*'Table A8'!G16</f>
        <v>-3.1695054367515056</v>
      </c>
      <c r="AI66" s="15">
        <f>H66*'Table A8'!H16</f>
        <v>-5.9012882747905566</v>
      </c>
      <c r="AJ66" s="15">
        <f>I66*'Table A8'!I16</f>
        <v>-7.8922990481293569</v>
      </c>
      <c r="AK66" s="15">
        <f>J66*'Table A8'!J16</f>
        <v>-2.368426024727933</v>
      </c>
      <c r="AL66" s="15">
        <f>K66*'Table A8'!K16</f>
        <v>-2.6339382609254756</v>
      </c>
      <c r="AM66" s="15">
        <f>L66*'Table A8'!L16</f>
        <v>-5.0358699363957573</v>
      </c>
      <c r="AN66" s="15">
        <f>M66*'Table A8'!M16</f>
        <v>-6.5478374747132895</v>
      </c>
      <c r="AO66" s="15">
        <f>N66*'Table A8'!N16</f>
        <v>-5.5148236375881439</v>
      </c>
      <c r="AP66" s="15">
        <f>O66*'Table A8'!O16</f>
        <v>-5.3662461106957293</v>
      </c>
      <c r="AR66" s="15">
        <f>Q66*'Table A8'!Q16</f>
        <v>2.3207646410409422</v>
      </c>
      <c r="AS66" s="15">
        <f>R66*'Table A8'!R16</f>
        <v>0.72748715135862774</v>
      </c>
      <c r="AT66" s="15">
        <f>S66*'Table A8'!S16</f>
        <v>-0.79782118680341785</v>
      </c>
      <c r="AU66" s="15">
        <f>T66*'Table A8'!T16</f>
        <v>0.15448009355461595</v>
      </c>
      <c r="AW66" s="15">
        <f>V66*'Table A8'!V16</f>
        <v>0.55849104663487359</v>
      </c>
      <c r="AX66" s="15">
        <f>W66*'Table A8'!W16</f>
        <v>0.5358478888020034</v>
      </c>
      <c r="AY66" s="15">
        <f>X66*'Table A8'!X16</f>
        <v>0.18360216197353638</v>
      </c>
      <c r="AZ66" s="15">
        <f>Y66*'Table A8'!Y16</f>
        <v>0.27058193264941482</v>
      </c>
      <c r="BA66" s="15">
        <f>Z66*'Table A8'!Z16</f>
        <v>0.62830482930108356</v>
      </c>
      <c r="BB66" s="15">
        <f>AA66*'Table A8'!AA16</f>
        <v>0.47817833244064678</v>
      </c>
    </row>
    <row r="67" spans="1:54" x14ac:dyDescent="0.25">
      <c r="A67" s="13">
        <v>1981</v>
      </c>
      <c r="B67" s="11">
        <f t="shared" ref="B67:O67" si="30">LN(B17/B16)*100</f>
        <v>-6.0190084808771767</v>
      </c>
      <c r="C67" s="11">
        <f t="shared" si="30"/>
        <v>-14.479992755446153</v>
      </c>
      <c r="D67" s="11">
        <f t="shared" si="30"/>
        <v>-6.8969874786977057</v>
      </c>
      <c r="E67" s="11">
        <f t="shared" si="30"/>
        <v>-6.7428537964967576</v>
      </c>
      <c r="F67" s="11">
        <f t="shared" si="30"/>
        <v>-8.0216101930767696</v>
      </c>
      <c r="G67" s="11">
        <f t="shared" si="30"/>
        <v>-8.0225492956174396</v>
      </c>
      <c r="H67" s="11">
        <f t="shared" si="30"/>
        <v>-10.242033734860552</v>
      </c>
      <c r="I67" s="11">
        <f t="shared" si="30"/>
        <v>-13.127073058964481</v>
      </c>
      <c r="J67" s="11">
        <f t="shared" si="30"/>
        <v>-7.5382316611055087</v>
      </c>
      <c r="K67" s="11">
        <f t="shared" si="30"/>
        <v>-7.538988295353569</v>
      </c>
      <c r="L67" s="11">
        <f t="shared" si="30"/>
        <v>-9.096400274546804</v>
      </c>
      <c r="M67" s="11">
        <f t="shared" si="30"/>
        <v>-10.403378177948703</v>
      </c>
      <c r="N67" s="11">
        <f t="shared" si="30"/>
        <v>-8.3529505116204508</v>
      </c>
      <c r="O67" s="11">
        <f t="shared" si="30"/>
        <v>-9.7455336150713023</v>
      </c>
      <c r="Q67" s="11">
        <f t="shared" ref="Q67:T67" si="31">LN(Q17/Q16)*100</f>
        <v>-1.5345028334838913</v>
      </c>
      <c r="R67" s="11">
        <f t="shared" si="31"/>
        <v>-2.7025160375079382</v>
      </c>
      <c r="S67" s="11">
        <f t="shared" si="31"/>
        <v>-2.0911048059019177</v>
      </c>
      <c r="T67" s="11">
        <f t="shared" si="31"/>
        <v>-2.1678395441249303</v>
      </c>
      <c r="V67" s="11">
        <f t="shared" ref="V67:AA67" si="32">LN(V17/V16)*100</f>
        <v>-1.9161886752397033</v>
      </c>
      <c r="W67" s="11">
        <f t="shared" si="32"/>
        <v>-1.9154851158959496</v>
      </c>
      <c r="X67" s="11">
        <f t="shared" si="32"/>
        <v>-2.9317597112241764</v>
      </c>
      <c r="Y67" s="11">
        <f t="shared" si="32"/>
        <v>-1.9015853130376188</v>
      </c>
      <c r="Z67" s="11">
        <f t="shared" si="32"/>
        <v>-1.91380857534539</v>
      </c>
      <c r="AA67" s="11">
        <f t="shared" si="32"/>
        <v>-1.9617348585667567</v>
      </c>
      <c r="AC67" s="15">
        <f>B67*'Table A8'!B17</f>
        <v>-4.4113313156348823</v>
      </c>
      <c r="AD67" s="15">
        <f>C67*'Table A8'!C17</f>
        <v>-12.365913813151014</v>
      </c>
      <c r="AE67" s="15">
        <f>D67*'Table A8'!D17</f>
        <v>-5.0899767592789065</v>
      </c>
      <c r="AF67" s="15">
        <f>E67*'Table A8'!E17</f>
        <v>-5.5662258090080732</v>
      </c>
      <c r="AG67" s="15">
        <f>F67*'Table A8'!F17</f>
        <v>-6.0450854415026543</v>
      </c>
      <c r="AH67" s="15">
        <f>G67*'Table A8'!G17</f>
        <v>-3.9390717041481627</v>
      </c>
      <c r="AI67" s="15">
        <f>H67*'Table A8'!H17</f>
        <v>-7.3711916789791392</v>
      </c>
      <c r="AJ67" s="15">
        <f>I67*'Table A8'!I17</f>
        <v>-11.333914879109932</v>
      </c>
      <c r="AK67" s="15">
        <f>J67*'Table A8'!J17</f>
        <v>-5.464464131135383</v>
      </c>
      <c r="AL67" s="15">
        <f>K67*'Table A8'!K17</f>
        <v>-6.0771784648845122</v>
      </c>
      <c r="AM67" s="15">
        <f>L67*'Table A8'!L17</f>
        <v>-7.2534695789236219</v>
      </c>
      <c r="AN67" s="15">
        <f>M67*'Table A8'!M17</f>
        <v>-9.0426163122730117</v>
      </c>
      <c r="AO67" s="15">
        <f>N67*'Table A8'!N17</f>
        <v>-6.3089835214269261</v>
      </c>
      <c r="AP67" s="15">
        <f>O67*'Table A8'!O17</f>
        <v>-7.5907961327790376</v>
      </c>
      <c r="AR67" s="15">
        <f>Q67*'Table A8'!Q17</f>
        <v>-1.1478081194459506</v>
      </c>
      <c r="AS67" s="15">
        <f>R67*'Table A8'!R17</f>
        <v>-1.5736750886408726</v>
      </c>
      <c r="AT67" s="15">
        <f>S67*'Table A8'!S17</f>
        <v>-1.5062227916911515</v>
      </c>
      <c r="AU67" s="15">
        <f>T67*'Table A8'!T17</f>
        <v>-1.4689280750990528</v>
      </c>
      <c r="AW67" s="15">
        <f>V67*'Table A8'!V17</f>
        <v>-1.3913445970915486</v>
      </c>
      <c r="AX67" s="15">
        <f>W67*'Table A8'!W17</f>
        <v>-1.3688056638192456</v>
      </c>
      <c r="AY67" s="15">
        <f>X67*'Table A8'!X17</f>
        <v>-0.8985843514902101</v>
      </c>
      <c r="AZ67" s="15">
        <f>Y67*'Table A8'!Y17</f>
        <v>-0.71632718742127099</v>
      </c>
      <c r="BA67" s="15">
        <f>Z67*'Table A8'!Z17</f>
        <v>-1.6051112521421786</v>
      </c>
      <c r="BB67" s="15">
        <f>AA67*'Table A8'!AA17</f>
        <v>-1.2749314845825352</v>
      </c>
    </row>
    <row r="68" spans="1:54" x14ac:dyDescent="0.25">
      <c r="A68" s="13">
        <v>1982</v>
      </c>
      <c r="B68" s="11">
        <f t="shared" ref="B68:O68" si="33">LN(B18/B17)*100</f>
        <v>-4.0838779943793746</v>
      </c>
      <c r="C68" s="11">
        <f t="shared" si="33"/>
        <v>-5.3018982210353309</v>
      </c>
      <c r="D68" s="11">
        <f t="shared" si="33"/>
        <v>-3.2677146636983561</v>
      </c>
      <c r="E68" s="11">
        <f t="shared" si="33"/>
        <v>0.90445547269541204</v>
      </c>
      <c r="F68" s="11">
        <f t="shared" si="33"/>
        <v>-4.6717503562594018</v>
      </c>
      <c r="G68" s="11">
        <f t="shared" si="33"/>
        <v>-4.6701093045980722</v>
      </c>
      <c r="H68" s="11">
        <f t="shared" si="33"/>
        <v>-2.9177651248566092</v>
      </c>
      <c r="I68" s="11">
        <f t="shared" si="33"/>
        <v>-8.3100004824976939</v>
      </c>
      <c r="J68" s="11">
        <f t="shared" si="33"/>
        <v>-4.3442890344970175</v>
      </c>
      <c r="K68" s="11">
        <f t="shared" si="33"/>
        <v>-4.3447722069081838</v>
      </c>
      <c r="L68" s="11">
        <f t="shared" si="33"/>
        <v>-7.7549581082151837</v>
      </c>
      <c r="M68" s="11">
        <f t="shared" si="33"/>
        <v>-8.405302527969047</v>
      </c>
      <c r="N68" s="11">
        <f t="shared" si="33"/>
        <v>-4.1062372469509372</v>
      </c>
      <c r="O68" s="11">
        <f t="shared" si="33"/>
        <v>-5.5862357372653406</v>
      </c>
      <c r="Q68" s="11">
        <f t="shared" ref="Q68:T68" si="34">LN(Q18/Q17)*100</f>
        <v>-1.8078615698258118</v>
      </c>
      <c r="R68" s="11">
        <f t="shared" si="34"/>
        <v>0.93072704374626214</v>
      </c>
      <c r="S68" s="11">
        <f t="shared" si="34"/>
        <v>-2.3039544635711398</v>
      </c>
      <c r="T68" s="11">
        <f t="shared" si="34"/>
        <v>-1.3412924370020725</v>
      </c>
      <c r="V68" s="11">
        <f t="shared" ref="V68:AA68" si="35">LN(V18/V17)*100</f>
        <v>0.28503582243566161</v>
      </c>
      <c r="W68" s="11">
        <f t="shared" si="35"/>
        <v>0.29708875089550729</v>
      </c>
      <c r="X68" s="11">
        <f t="shared" si="35"/>
        <v>-0.26030383461620937</v>
      </c>
      <c r="Y68" s="11">
        <f t="shared" si="35"/>
        <v>0.30806117123481291</v>
      </c>
      <c r="Z68" s="11">
        <f t="shared" si="35"/>
        <v>0.29073629571459442</v>
      </c>
      <c r="AA68" s="11">
        <f t="shared" si="35"/>
        <v>0.27393107983157711</v>
      </c>
      <c r="AC68" s="15">
        <f>B68*'Table A8'!B18</f>
        <v>-2.9211979293795669</v>
      </c>
      <c r="AD68" s="15">
        <f>C68*'Table A8'!C18</f>
        <v>-4.4334472924297437</v>
      </c>
      <c r="AE68" s="15">
        <f>D68*'Table A8'!D18</f>
        <v>-2.3543884151946655</v>
      </c>
      <c r="AF68" s="15">
        <f>E68*'Table A8'!E18</f>
        <v>0.73776432907764755</v>
      </c>
      <c r="AG68" s="15">
        <f>F68*'Table A8'!F18</f>
        <v>-3.4304662866012787</v>
      </c>
      <c r="AH68" s="15">
        <f>G68*'Table A8'!G18</f>
        <v>-2.1762709359427017</v>
      </c>
      <c r="AI68" s="15">
        <f>H68*'Table A8'!H18</f>
        <v>-2.0380589397123416</v>
      </c>
      <c r="AJ68" s="15">
        <f>I68*'Table A8'!I18</f>
        <v>-7.0244434078553013</v>
      </c>
      <c r="AK68" s="15">
        <f>J68*'Table A8'!J18</f>
        <v>-3.0631581982238467</v>
      </c>
      <c r="AL68" s="15">
        <f>K68*'Table A8'!K18</f>
        <v>-3.4341079523402285</v>
      </c>
      <c r="AM68" s="15">
        <f>L68*'Table A8'!L18</f>
        <v>-6.024051458461555</v>
      </c>
      <c r="AN68" s="15">
        <f>M68*'Table A8'!M18</f>
        <v>-7.1722446471159875</v>
      </c>
      <c r="AO68" s="15">
        <f>N68*'Table A8'!N18</f>
        <v>-3.0238331086546704</v>
      </c>
      <c r="AP68" s="15">
        <f>O68*'Table A8'!O18</f>
        <v>-4.237159806715761</v>
      </c>
      <c r="AR68" s="15">
        <f>Q68*'Table A8'!Q18</f>
        <v>-1.3334786939035188</v>
      </c>
      <c r="AS68" s="15">
        <f>R68*'Table A8'!R18</f>
        <v>0.53163128738786503</v>
      </c>
      <c r="AT68" s="15">
        <f>S68*'Table A8'!S18</f>
        <v>-1.6316605511010813</v>
      </c>
      <c r="AU68" s="15">
        <f>T68*'Table A8'!T18</f>
        <v>-0.89263011682487925</v>
      </c>
      <c r="AW68" s="15">
        <f>V68*'Table A8'!V18</f>
        <v>0.20437068468636937</v>
      </c>
      <c r="AX68" s="15">
        <f>W68*'Table A8'!W18</f>
        <v>0.20950698713151175</v>
      </c>
      <c r="AY68" s="15">
        <f>X68*'Table A8'!X18</f>
        <v>-7.6919783129089869E-2</v>
      </c>
      <c r="AZ68" s="15">
        <f>Y68*'Table A8'!Y18</f>
        <v>0.11284280702331198</v>
      </c>
      <c r="BA68" s="15">
        <f>Z68*'Table A8'!Z18</f>
        <v>0.2420088925528284</v>
      </c>
      <c r="BB68" s="15">
        <f>AA68*'Table A8'!AA18</f>
        <v>0.17517892555229356</v>
      </c>
    </row>
    <row r="69" spans="1:54" x14ac:dyDescent="0.25">
      <c r="A69" s="13">
        <v>1983</v>
      </c>
      <c r="B69" s="11">
        <f t="shared" ref="B69:O69" si="36">LN(B19/B18)*100</f>
        <v>-4.0536447564780254</v>
      </c>
      <c r="C69" s="11">
        <f t="shared" si="36"/>
        <v>-2.3774094030043358</v>
      </c>
      <c r="D69" s="11">
        <f t="shared" si="36"/>
        <v>-1.0677660657976664</v>
      </c>
      <c r="E69" s="11">
        <f t="shared" si="36"/>
        <v>-7.2333368601980554</v>
      </c>
      <c r="F69" s="11">
        <f t="shared" si="36"/>
        <v>-4.5857837043209848</v>
      </c>
      <c r="G69" s="11">
        <f t="shared" si="36"/>
        <v>-4.5856225368236236</v>
      </c>
      <c r="H69" s="11">
        <f t="shared" si="36"/>
        <v>-1.7694541824784471</v>
      </c>
      <c r="I69" s="11">
        <f t="shared" si="36"/>
        <v>-8.5439853211548886</v>
      </c>
      <c r="J69" s="11">
        <f t="shared" si="36"/>
        <v>-2.6517419288670316</v>
      </c>
      <c r="K69" s="11">
        <f t="shared" si="36"/>
        <v>-2.6504770267878222</v>
      </c>
      <c r="L69" s="11">
        <f t="shared" si="36"/>
        <v>-6.5692276933622953</v>
      </c>
      <c r="M69" s="11">
        <f t="shared" si="36"/>
        <v>-5.7277064544279641</v>
      </c>
      <c r="N69" s="11">
        <f t="shared" si="36"/>
        <v>-0.61058272159775573</v>
      </c>
      <c r="O69" s="11">
        <f t="shared" si="36"/>
        <v>-4.1600728823591098</v>
      </c>
      <c r="Q69" s="11">
        <f t="shared" ref="Q69:T69" si="37">LN(Q19/Q18)*100</f>
        <v>1.5515880713183832</v>
      </c>
      <c r="R69" s="11">
        <f t="shared" si="37"/>
        <v>-1.3048868029221096E-2</v>
      </c>
      <c r="S69" s="11">
        <f t="shared" si="37"/>
        <v>-0.62345961138660189</v>
      </c>
      <c r="T69" s="11">
        <f t="shared" si="37"/>
        <v>-8.83782647007684E-2</v>
      </c>
      <c r="V69" s="11">
        <f t="shared" ref="V69:AA69" si="38">LN(V19/V18)*100</f>
        <v>3.8770555894801886</v>
      </c>
      <c r="W69" s="11">
        <f t="shared" si="38"/>
        <v>3.8695736822221236</v>
      </c>
      <c r="X69" s="11">
        <f t="shared" si="38"/>
        <v>3.4441998329380934</v>
      </c>
      <c r="Y69" s="11">
        <f t="shared" si="38"/>
        <v>3.8550106097295007</v>
      </c>
      <c r="Z69" s="11">
        <f t="shared" si="38"/>
        <v>3.8570848180470199</v>
      </c>
      <c r="AA69" s="11">
        <f t="shared" si="38"/>
        <v>3.8752986297233449</v>
      </c>
      <c r="AC69" s="15">
        <f>B69*'Table A8'!B19</f>
        <v>-2.7820163963708691</v>
      </c>
      <c r="AD69" s="15">
        <f>C69*'Table A8'!C19</f>
        <v>-1.9418680003739415</v>
      </c>
      <c r="AE69" s="15">
        <f>D69*'Table A8'!D19</f>
        <v>-0.74316518179517577</v>
      </c>
      <c r="AF69" s="15">
        <f>E69*'Table A8'!E19</f>
        <v>-5.7526728049155134</v>
      </c>
      <c r="AG69" s="15">
        <f>F69*'Table A8'!F19</f>
        <v>-3.2348118250280229</v>
      </c>
      <c r="AH69" s="15">
        <f>G69*'Table A8'!G19</f>
        <v>-1.97411050210257</v>
      </c>
      <c r="AI69" s="15">
        <f>H69*'Table A8'!H19</f>
        <v>-1.1899579377167557</v>
      </c>
      <c r="AJ69" s="15">
        <f>I69*'Table A8'!I19</f>
        <v>-7.0060679633470082</v>
      </c>
      <c r="AK69" s="15">
        <f>J69*'Table A8'!J19</f>
        <v>-1.7949641116500936</v>
      </c>
      <c r="AL69" s="15">
        <f>K69*'Table A8'!K19</f>
        <v>-2.0347712134650111</v>
      </c>
      <c r="AM69" s="15">
        <f>L69*'Table A8'!L19</f>
        <v>-4.9019577047869447</v>
      </c>
      <c r="AN69" s="15">
        <f>M69*'Table A8'!M19</f>
        <v>-4.7602968342750804</v>
      </c>
      <c r="AO69" s="15">
        <f>N69*'Table A8'!N19</f>
        <v>-0.43497913086624118</v>
      </c>
      <c r="AP69" s="15">
        <f>O69*'Table A8'!O19</f>
        <v>-3.0401812624280375</v>
      </c>
      <c r="AR69" s="15">
        <f>Q69*'Table A8'!Q19</f>
        <v>1.1143505528208628</v>
      </c>
      <c r="AS69" s="15">
        <f>R69*'Table A8'!R19</f>
        <v>-7.1546943404219273E-3</v>
      </c>
      <c r="AT69" s="15">
        <f>S69*'Table A8'!S19</f>
        <v>-0.426758103994129</v>
      </c>
      <c r="AU69" s="15">
        <f>T69*'Table A8'!T19</f>
        <v>-5.672117028495316E-2</v>
      </c>
      <c r="AW69" s="15">
        <f>V69*'Table A8'!V19</f>
        <v>2.7185913793435086</v>
      </c>
      <c r="AX69" s="15">
        <f>W69*'Table A8'!W19</f>
        <v>2.6665232244192656</v>
      </c>
      <c r="AY69" s="15">
        <f>X69*'Table A8'!X19</f>
        <v>0.96024291342314039</v>
      </c>
      <c r="AZ69" s="15">
        <f>Y69*'Table A8'!Y19</f>
        <v>1.343856698551704</v>
      </c>
      <c r="BA69" s="15">
        <f>Z69*'Table A8'!Z19</f>
        <v>3.168595178025627</v>
      </c>
      <c r="BB69" s="15">
        <f>AA69*'Table A8'!AA19</f>
        <v>2.4092731580990034</v>
      </c>
    </row>
    <row r="70" spans="1:54" x14ac:dyDescent="0.25">
      <c r="A70" s="13">
        <v>1984</v>
      </c>
      <c r="B70" s="11">
        <f t="shared" ref="B70:O70" si="39">LN(B20/B19)*100</f>
        <v>-1.0837833088280155</v>
      </c>
      <c r="C70" s="11">
        <f t="shared" si="39"/>
        <v>2.1763011882912604</v>
      </c>
      <c r="D70" s="11">
        <f t="shared" si="39"/>
        <v>3.1696913832576707</v>
      </c>
      <c r="E70" s="11">
        <f t="shared" si="39"/>
        <v>0.90139704275138854</v>
      </c>
      <c r="F70" s="11">
        <f t="shared" si="39"/>
        <v>0.89662166261800724</v>
      </c>
      <c r="G70" s="11">
        <f t="shared" si="39"/>
        <v>0.89535406414391616</v>
      </c>
      <c r="H70" s="11">
        <f t="shared" si="39"/>
        <v>4.0332809967353525</v>
      </c>
      <c r="I70" s="11">
        <f t="shared" si="39"/>
        <v>-1.9353508360642857</v>
      </c>
      <c r="J70" s="11">
        <f t="shared" si="39"/>
        <v>1.4748908373464857</v>
      </c>
      <c r="K70" s="11">
        <f t="shared" si="39"/>
        <v>1.474312812071247</v>
      </c>
      <c r="L70" s="11">
        <f t="shared" si="39"/>
        <v>-0.27899785599538646</v>
      </c>
      <c r="M70" s="11">
        <f t="shared" si="39"/>
        <v>-4.6392890418926687</v>
      </c>
      <c r="N70" s="11">
        <f t="shared" si="39"/>
        <v>1.8739508516871988</v>
      </c>
      <c r="O70" s="11">
        <f t="shared" si="39"/>
        <v>0.21135355381576001</v>
      </c>
      <c r="Q70" s="11">
        <f t="shared" ref="Q70:T70" si="40">LN(Q20/Q19)*100</f>
        <v>2.4710866642445555</v>
      </c>
      <c r="R70" s="11">
        <f t="shared" si="40"/>
        <v>3.8904458409961871</v>
      </c>
      <c r="S70" s="11">
        <f t="shared" si="40"/>
        <v>5.9313166334905976</v>
      </c>
      <c r="T70" s="11">
        <f t="shared" si="40"/>
        <v>4.7965799019265107</v>
      </c>
      <c r="V70" s="11">
        <f t="shared" ref="V70:AA70" si="41">LN(V20/V19)*100</f>
        <v>7.1322576263123025</v>
      </c>
      <c r="W70" s="11">
        <f t="shared" si="41"/>
        <v>7.1311338537155375</v>
      </c>
      <c r="X70" s="11">
        <f t="shared" si="41"/>
        <v>6.3943772401373362</v>
      </c>
      <c r="Y70" s="11">
        <f t="shared" si="41"/>
        <v>7.1379585853045695</v>
      </c>
      <c r="Z70" s="11">
        <f t="shared" si="41"/>
        <v>7.1292578273417728</v>
      </c>
      <c r="AA70" s="11">
        <f t="shared" si="41"/>
        <v>7.0823553440183495</v>
      </c>
      <c r="AC70" s="15">
        <f>B70*'Table A8'!B20</f>
        <v>-0.72039076537798186</v>
      </c>
      <c r="AD70" s="15">
        <f>C70*'Table A8'!C20</f>
        <v>1.7530106071686102</v>
      </c>
      <c r="AE70" s="15">
        <f>D70*'Table A8'!D20</f>
        <v>2.1633143690733601</v>
      </c>
      <c r="AF70" s="15">
        <f>E70*'Table A8'!E20</f>
        <v>0.70119675955630523</v>
      </c>
      <c r="AG70" s="15">
        <f>F70*'Table A8'!F20</f>
        <v>0.61508246055595306</v>
      </c>
      <c r="AH70" s="15">
        <f>G70*'Table A8'!G20</f>
        <v>0.3652149227643034</v>
      </c>
      <c r="AI70" s="15">
        <f>H70*'Table A8'!H20</f>
        <v>2.6567221925495765</v>
      </c>
      <c r="AJ70" s="15">
        <f>I70*'Table A8'!I20</f>
        <v>-1.550216019687493</v>
      </c>
      <c r="AK70" s="15">
        <f>J70*'Table A8'!J20</f>
        <v>0.97254301814627264</v>
      </c>
      <c r="AL70" s="15">
        <f>K70*'Table A8'!K20</f>
        <v>1.1107472726144774</v>
      </c>
      <c r="AM70" s="15">
        <f>L70*'Table A8'!L20</f>
        <v>-0.20241294452465289</v>
      </c>
      <c r="AN70" s="15">
        <f>M70*'Table A8'!M20</f>
        <v>-3.7712780621545501</v>
      </c>
      <c r="AO70" s="15">
        <f>N70*'Table A8'!N20</f>
        <v>1.3087672748183397</v>
      </c>
      <c r="AP70" s="15">
        <f>O70*'Table A8'!O20</f>
        <v>0.15052600102758429</v>
      </c>
      <c r="AR70" s="15">
        <f>Q70*'Table A8'!Q20</f>
        <v>1.7475524889537497</v>
      </c>
      <c r="AS70" s="15">
        <f>R70*'Table A8'!R20</f>
        <v>2.0806104357647612</v>
      </c>
      <c r="AT70" s="15">
        <f>S70*'Table A8'!S20</f>
        <v>3.99948680596271</v>
      </c>
      <c r="AU70" s="15">
        <f>T70*'Table A8'!T20</f>
        <v>3.0228046541940872</v>
      </c>
      <c r="AW70" s="15">
        <f>V70*'Table A8'!V20</f>
        <v>4.9733232428275684</v>
      </c>
      <c r="AX70" s="15">
        <f>W70*'Table A8'!W20</f>
        <v>4.8855398031805155</v>
      </c>
      <c r="AY70" s="15">
        <f>X70*'Table A8'!X20</f>
        <v>1.7507804883496025</v>
      </c>
      <c r="AZ70" s="15">
        <f>Y70*'Table A8'!Y20</f>
        <v>2.457599140920363</v>
      </c>
      <c r="BA70" s="15">
        <f>Z70*'Table A8'!Z20</f>
        <v>5.836723383244709</v>
      </c>
      <c r="BB70" s="15">
        <f>AA70*'Table A8'!AA20</f>
        <v>4.3712297183281255</v>
      </c>
    </row>
    <row r="71" spans="1:54" x14ac:dyDescent="0.25">
      <c r="A71" s="13">
        <v>1985</v>
      </c>
      <c r="B71" s="11">
        <f t="shared" ref="B71:O71" si="42">LN(B21/B20)*100</f>
        <v>0.46277674687020759</v>
      </c>
      <c r="C71" s="11">
        <f t="shared" si="42"/>
        <v>3.0148360302424586</v>
      </c>
      <c r="D71" s="11">
        <f t="shared" si="42"/>
        <v>1.8259031370649932</v>
      </c>
      <c r="E71" s="11">
        <f t="shared" si="42"/>
        <v>7.1346922750854773</v>
      </c>
      <c r="F71" s="11">
        <f t="shared" si="42"/>
        <v>1.5760649246366429</v>
      </c>
      <c r="G71" s="11">
        <f t="shared" si="42"/>
        <v>1.5764504622289159</v>
      </c>
      <c r="H71" s="11">
        <f t="shared" si="42"/>
        <v>1.9599371747035905</v>
      </c>
      <c r="I71" s="11">
        <f t="shared" si="42"/>
        <v>1.6975000292994253</v>
      </c>
      <c r="J71" s="11">
        <f t="shared" si="42"/>
        <v>0.95750284009708586</v>
      </c>
      <c r="K71" s="11">
        <f t="shared" si="42"/>
        <v>0.95626122169070149</v>
      </c>
      <c r="L71" s="11">
        <f t="shared" si="42"/>
        <v>3.7023398251505348</v>
      </c>
      <c r="M71" s="11">
        <f t="shared" si="42"/>
        <v>-0.53838950081593551</v>
      </c>
      <c r="N71" s="11">
        <f t="shared" si="42"/>
        <v>6.0306799834355322</v>
      </c>
      <c r="O71" s="11">
        <f t="shared" si="42"/>
        <v>1.9460769091810117</v>
      </c>
      <c r="Q71" s="11">
        <f t="shared" ref="Q71:T71" si="43">LN(Q21/Q20)*100</f>
        <v>1.5525047901759543</v>
      </c>
      <c r="R71" s="11">
        <f t="shared" si="43"/>
        <v>10.205393784173863</v>
      </c>
      <c r="S71" s="11">
        <f t="shared" si="43"/>
        <v>-2.3103747803430061</v>
      </c>
      <c r="T71" s="11">
        <f t="shared" si="43"/>
        <v>1.860740708931393</v>
      </c>
      <c r="V71" s="11">
        <f t="shared" ref="V71:AA71" si="44">LN(V21/V20)*100</f>
        <v>10.172786323533096</v>
      </c>
      <c r="W71" s="11">
        <f t="shared" si="44"/>
        <v>10.197984082901614</v>
      </c>
      <c r="X71" s="11">
        <f t="shared" si="44"/>
        <v>8.2825023627985708</v>
      </c>
      <c r="Y71" s="11">
        <f t="shared" si="44"/>
        <v>10.180244798165674</v>
      </c>
      <c r="Z71" s="11">
        <f t="shared" si="44"/>
        <v>10.154620382758209</v>
      </c>
      <c r="AA71" s="11">
        <f t="shared" si="44"/>
        <v>10.121135864349558</v>
      </c>
      <c r="AC71" s="15">
        <f>B71*'Table A8'!B21</f>
        <v>0.29895377847815413</v>
      </c>
      <c r="AD71" s="15">
        <f>C71*'Table A8'!C21</f>
        <v>2.4025228325002153</v>
      </c>
      <c r="AE71" s="15">
        <f>D71*'Table A8'!D21</f>
        <v>1.224268053402078</v>
      </c>
      <c r="AF71" s="15">
        <f>E71*'Table A8'!E21</f>
        <v>5.5008477440909029</v>
      </c>
      <c r="AG71" s="15">
        <f>F71*'Table A8'!F21</f>
        <v>1.0580123839085784</v>
      </c>
      <c r="AH71" s="15">
        <f>G71*'Table A8'!G21</f>
        <v>0.61781093614751215</v>
      </c>
      <c r="AI71" s="15">
        <f>H71*'Table A8'!H21</f>
        <v>1.2688633269031044</v>
      </c>
      <c r="AJ71" s="15">
        <f>I71*'Table A8'!I21</f>
        <v>1.3372905230820873</v>
      </c>
      <c r="AK71" s="15">
        <f>J71*'Table A8'!J21</f>
        <v>0.61672757930653299</v>
      </c>
      <c r="AL71" s="15">
        <f>K71*'Table A8'!K21</f>
        <v>0.70811143466196447</v>
      </c>
      <c r="AM71" s="15">
        <f>L71*'Table A8'!L21</f>
        <v>2.6393980613498162</v>
      </c>
      <c r="AN71" s="15">
        <f>M71*'Table A8'!M21</f>
        <v>-0.42871955949972945</v>
      </c>
      <c r="AO71" s="15">
        <f>N71*'Table A8'!N21</f>
        <v>4.1605661205721738</v>
      </c>
      <c r="AP71" s="15">
        <f>O71*'Table A8'!O21</f>
        <v>1.3581670749174279</v>
      </c>
      <c r="AR71" s="15">
        <f>Q71*'Table A8'!Q21</f>
        <v>1.0785250777352355</v>
      </c>
      <c r="AS71" s="15">
        <f>R71*'Table A8'!R21</f>
        <v>5.4353927294509985</v>
      </c>
      <c r="AT71" s="15">
        <f>S71*'Table A8'!S21</f>
        <v>-1.5260025424165555</v>
      </c>
      <c r="AU71" s="15">
        <f>T71*'Table A8'!T21</f>
        <v>1.1523567210412116</v>
      </c>
      <c r="AW71" s="15">
        <f>V71*'Table A8'!V21</f>
        <v>7.108743082884927</v>
      </c>
      <c r="AX71" s="15">
        <f>W71*'Table A8'!W21</f>
        <v>7.0019358713202484</v>
      </c>
      <c r="AY71" s="15">
        <f>X71*'Table A8'!X21</f>
        <v>2.2578101440988902</v>
      </c>
      <c r="AZ71" s="15">
        <f>Y71*'Table A8'!Y21</f>
        <v>3.5213466756855065</v>
      </c>
      <c r="BA71" s="15">
        <f>Z71*'Table A8'!Z21</f>
        <v>8.3247577897851794</v>
      </c>
      <c r="BB71" s="15">
        <f>AA71*'Table A8'!AA21</f>
        <v>6.261946759273072</v>
      </c>
    </row>
    <row r="72" spans="1:54" x14ac:dyDescent="0.25">
      <c r="A72" s="13">
        <v>1986</v>
      </c>
      <c r="B72" s="11">
        <f t="shared" ref="B72:O72" si="45">LN(B22/B21)*100</f>
        <v>-0.55853749964859367</v>
      </c>
      <c r="C72" s="11">
        <f t="shared" si="45"/>
        <v>1.2734736639583124</v>
      </c>
      <c r="D72" s="11">
        <f t="shared" si="45"/>
        <v>4.7774672115490464</v>
      </c>
      <c r="E72" s="11">
        <f t="shared" si="45"/>
        <v>0.98198115537785657</v>
      </c>
      <c r="F72" s="11">
        <f t="shared" si="45"/>
        <v>-2.2470148132757184</v>
      </c>
      <c r="G72" s="11">
        <f t="shared" si="45"/>
        <v>-2.2504646794821661</v>
      </c>
      <c r="H72" s="11">
        <f t="shared" si="45"/>
        <v>-1.547293195600532</v>
      </c>
      <c r="I72" s="11">
        <f t="shared" si="45"/>
        <v>-3.2843945627647781</v>
      </c>
      <c r="J72" s="11">
        <f t="shared" si="45"/>
        <v>-1.0956388632345648</v>
      </c>
      <c r="K72" s="11">
        <f t="shared" si="45"/>
        <v>-1.0965544918056793</v>
      </c>
      <c r="L72" s="11">
        <f t="shared" si="45"/>
        <v>-2.3099675477186685</v>
      </c>
      <c r="M72" s="11">
        <f t="shared" si="45"/>
        <v>-3.1706977569659509</v>
      </c>
      <c r="N72" s="11">
        <f t="shared" si="45"/>
        <v>3.0337423565050137</v>
      </c>
      <c r="O72" s="11">
        <f t="shared" si="45"/>
        <v>-0.69259733438948423</v>
      </c>
      <c r="Q72" s="11">
        <f t="shared" ref="Q72:T72" si="46">LN(Q22/Q21)*100</f>
        <v>-2.1488344330508546</v>
      </c>
      <c r="R72" s="11">
        <f t="shared" si="46"/>
        <v>2.8822370467723637</v>
      </c>
      <c r="S72" s="11">
        <f t="shared" si="46"/>
        <v>-1.1755175494495651</v>
      </c>
      <c r="T72" s="11">
        <f t="shared" si="46"/>
        <v>-0.14191109287933523</v>
      </c>
      <c r="V72" s="11">
        <f t="shared" ref="V72:AA72" si="47">LN(V22/V21)*100</f>
        <v>6.4170618259780197</v>
      </c>
      <c r="W72" s="11">
        <f t="shared" si="47"/>
        <v>6.4133471513454898</v>
      </c>
      <c r="X72" s="11">
        <f t="shared" si="47"/>
        <v>5.8875014320484551</v>
      </c>
      <c r="Y72" s="11">
        <f t="shared" si="47"/>
        <v>6.4002564485362683</v>
      </c>
      <c r="Z72" s="11">
        <f t="shared" si="47"/>
        <v>6.4124528169538566</v>
      </c>
      <c r="AA72" s="11">
        <f t="shared" si="47"/>
        <v>6.3892078856205625</v>
      </c>
      <c r="AC72" s="15">
        <f>B72*'Table A8'!B22</f>
        <v>-0.35657033977566216</v>
      </c>
      <c r="AD72" s="15">
        <f>C72*'Table A8'!C22</f>
        <v>1.0125389102132543</v>
      </c>
      <c r="AE72" s="15">
        <f>D72*'Table A8'!D22</f>
        <v>3.2037695120647904</v>
      </c>
      <c r="AF72" s="15">
        <f>E72*'Table A8'!E22</f>
        <v>0.75848224441385637</v>
      </c>
      <c r="AG72" s="15">
        <f>F72*'Table A8'!F22</f>
        <v>-1.4906696271271116</v>
      </c>
      <c r="AH72" s="15">
        <f>G72*'Table A8'!G22</f>
        <v>-0.86237806517756599</v>
      </c>
      <c r="AI72" s="15">
        <f>H72*'Table A8'!H22</f>
        <v>-0.99088656246258067</v>
      </c>
      <c r="AJ72" s="15">
        <f>I72*'Table A8'!I22</f>
        <v>-2.565112153519292</v>
      </c>
      <c r="AK72" s="15">
        <f>J72*'Table A8'!J22</f>
        <v>-0.69726457256247698</v>
      </c>
      <c r="AL72" s="15">
        <f>K72*'Table A8'!K22</f>
        <v>-0.80509030788372971</v>
      </c>
      <c r="AM72" s="15">
        <f>L72*'Table A8'!L22</f>
        <v>-1.6345330367657298</v>
      </c>
      <c r="AN72" s="15">
        <f>M72*'Table A8'!M22</f>
        <v>-2.4985098324891695</v>
      </c>
      <c r="AO72" s="15">
        <f>N72*'Table A8'!N22</f>
        <v>2.1011699561153723</v>
      </c>
      <c r="AP72" s="15">
        <f>O72*'Table A8'!O22</f>
        <v>-0.47948513459783998</v>
      </c>
      <c r="AR72" s="15">
        <f>Q72*'Table A8'!Q22</f>
        <v>-1.4766790223925474</v>
      </c>
      <c r="AS72" s="15">
        <f>R72*'Table A8'!R22</f>
        <v>1.5584255711898169</v>
      </c>
      <c r="AT72" s="15">
        <f>S72*'Table A8'!S22</f>
        <v>-0.76326354485760262</v>
      </c>
      <c r="AU72" s="15">
        <f>T72*'Table A8'!T22</f>
        <v>-8.7090837700048038E-2</v>
      </c>
      <c r="AW72" s="15">
        <f>V72*'Table A8'!V22</f>
        <v>4.5503385408010137</v>
      </c>
      <c r="AX72" s="15">
        <f>W72*'Table A8'!W22</f>
        <v>4.471385633918076</v>
      </c>
      <c r="AY72" s="15">
        <f>X72*'Table A8'!X22</f>
        <v>1.6502666514031819</v>
      </c>
      <c r="AZ72" s="15">
        <f>Y72*'Table A8'!Y22</f>
        <v>2.288091680351716</v>
      </c>
      <c r="BA72" s="15">
        <f>Z72*'Table A8'!Z22</f>
        <v>5.3024572343391441</v>
      </c>
      <c r="BB72" s="15">
        <f>AA72*'Table A8'!AA22</f>
        <v>4.0271177303066406</v>
      </c>
    </row>
    <row r="73" spans="1:54" x14ac:dyDescent="0.25">
      <c r="A73" s="13">
        <v>1987</v>
      </c>
      <c r="B73" s="11">
        <f t="shared" ref="B73:O73" si="48">LN(B23/B22)*100</f>
        <v>0.1104850405175838</v>
      </c>
      <c r="C73" s="11">
        <f t="shared" si="48"/>
        <v>0.45944593985289262</v>
      </c>
      <c r="D73" s="11">
        <f t="shared" si="48"/>
        <v>4.8463420170445897</v>
      </c>
      <c r="E73" s="11">
        <f t="shared" si="48"/>
        <v>5.2316308733026959</v>
      </c>
      <c r="F73" s="11">
        <f t="shared" si="48"/>
        <v>0.53166566579432073</v>
      </c>
      <c r="G73" s="11">
        <f t="shared" si="48"/>
        <v>0.5318126549286839</v>
      </c>
      <c r="H73" s="11">
        <f t="shared" si="48"/>
        <v>2.3817754129667876</v>
      </c>
      <c r="I73" s="11">
        <f t="shared" si="48"/>
        <v>1.3443900054500646</v>
      </c>
      <c r="J73" s="11">
        <f t="shared" si="48"/>
        <v>0.17159482729738659</v>
      </c>
      <c r="K73" s="11">
        <f t="shared" si="48"/>
        <v>0.17106302710572147</v>
      </c>
      <c r="L73" s="11">
        <f t="shared" si="48"/>
        <v>2.9312573515613964</v>
      </c>
      <c r="M73" s="11">
        <f t="shared" si="48"/>
        <v>-0.24408683008327919</v>
      </c>
      <c r="N73" s="11">
        <f t="shared" si="48"/>
        <v>2.8431440654278184</v>
      </c>
      <c r="O73" s="11">
        <f t="shared" si="48"/>
        <v>1.4120629570298784</v>
      </c>
      <c r="Q73" s="11">
        <f t="shared" ref="Q73:T73" si="49">LN(Q23/Q22)*100</f>
        <v>-4.5291569464617574</v>
      </c>
      <c r="R73" s="11">
        <f t="shared" si="49"/>
        <v>4.2472432260798687</v>
      </c>
      <c r="S73" s="11">
        <f t="shared" si="49"/>
        <v>4.6699159271005151</v>
      </c>
      <c r="T73" s="11">
        <f t="shared" si="49"/>
        <v>3.0879237602901854</v>
      </c>
      <c r="V73" s="11">
        <f t="shared" ref="V73:AA73" si="50">LN(V23/V22)*100</f>
        <v>4.6879922063107538</v>
      </c>
      <c r="W73" s="11">
        <f t="shared" si="50"/>
        <v>4.6826886475365308</v>
      </c>
      <c r="X73" s="11">
        <f t="shared" si="50"/>
        <v>3.2275324998257369</v>
      </c>
      <c r="Y73" s="11">
        <f t="shared" si="50"/>
        <v>4.6873684957765942</v>
      </c>
      <c r="Z73" s="11">
        <f t="shared" si="50"/>
        <v>4.6774987589359398</v>
      </c>
      <c r="AA73" s="11">
        <f t="shared" si="50"/>
        <v>4.6257541552701609</v>
      </c>
      <c r="AC73" s="15">
        <f>B73*'Table A8'!B23</f>
        <v>6.9472993477456696E-2</v>
      </c>
      <c r="AD73" s="15">
        <f>C73*'Table A8'!C23</f>
        <v>0.36300823707777047</v>
      </c>
      <c r="AE73" s="15">
        <f>D73*'Table A8'!D23</f>
        <v>3.2601342748658952</v>
      </c>
      <c r="AF73" s="15">
        <f>E73*'Table A8'!E23</f>
        <v>4.0335874033163783</v>
      </c>
      <c r="AG73" s="15">
        <f>F73*'Table A8'!F23</f>
        <v>0.34696501349737369</v>
      </c>
      <c r="AH73" s="15">
        <f>G73*'Table A8'!G23</f>
        <v>0.19794067016445613</v>
      </c>
      <c r="AI73" s="15">
        <f>H73*'Table A8'!H23</f>
        <v>1.5062347711601964</v>
      </c>
      <c r="AJ73" s="15">
        <f>I73*'Table A8'!I23</f>
        <v>1.0385412792101749</v>
      </c>
      <c r="AK73" s="15">
        <f>J73*'Table A8'!J23</f>
        <v>0.10745268085362349</v>
      </c>
      <c r="AL73" s="15">
        <f>K73*'Table A8'!K23</f>
        <v>0.12410622616520092</v>
      </c>
      <c r="AM73" s="15">
        <f>L73*'Table A8'!L23</f>
        <v>2.0521732718281336</v>
      </c>
      <c r="AN73" s="15">
        <f>M73*'Table A8'!M23</f>
        <v>-0.18999718853682451</v>
      </c>
      <c r="AO73" s="15">
        <f>N73*'Table A8'!N23</f>
        <v>1.9634752915844513</v>
      </c>
      <c r="AP73" s="15">
        <f>O73*'Table A8'!O23</f>
        <v>0.96683950667835772</v>
      </c>
      <c r="AR73" s="15">
        <f>Q73*'Table A8'!Q23</f>
        <v>-3.0399701424651315</v>
      </c>
      <c r="AS73" s="15">
        <f>R73*'Table A8'!R23</f>
        <v>2.2930866177605211</v>
      </c>
      <c r="AT73" s="15">
        <f>S73*'Table A8'!S23</f>
        <v>3.0097608150162816</v>
      </c>
      <c r="AU73" s="15">
        <f>T73*'Table A8'!T23</f>
        <v>1.8771488538804038</v>
      </c>
      <c r="AW73" s="15">
        <f>V73*'Table A8'!V23</f>
        <v>3.3406632462170434</v>
      </c>
      <c r="AX73" s="15">
        <f>W73*'Table A8'!W23</f>
        <v>3.2816282041936007</v>
      </c>
      <c r="AY73" s="15">
        <f>X73*'Table A8'!X23</f>
        <v>0.90919590520091009</v>
      </c>
      <c r="AZ73" s="15">
        <f>Y73*'Table A8'!Y23</f>
        <v>1.6935462375240835</v>
      </c>
      <c r="BA73" s="15">
        <f>Z73*'Table A8'!Z23</f>
        <v>3.8795174706614688</v>
      </c>
      <c r="BB73" s="15">
        <f>AA73*'Table A8'!AA23</f>
        <v>2.933653285272336</v>
      </c>
    </row>
    <row r="74" spans="1:54" x14ac:dyDescent="0.25">
      <c r="A74" s="13">
        <v>1988</v>
      </c>
      <c r="B74" s="11">
        <f t="shared" ref="B74:O74" si="51">LN(B24/B23)*100</f>
        <v>-2.5801147872260519</v>
      </c>
      <c r="C74" s="11">
        <f t="shared" si="51"/>
        <v>0.38711996260194875</v>
      </c>
      <c r="D74" s="11">
        <f t="shared" si="51"/>
        <v>3.3422133941118135</v>
      </c>
      <c r="E74" s="11">
        <f t="shared" si="51"/>
        <v>1.6048690933303518</v>
      </c>
      <c r="F74" s="11">
        <f t="shared" si="51"/>
        <v>3.5744129868300725</v>
      </c>
      <c r="G74" s="11">
        <f t="shared" si="51"/>
        <v>3.5769146866466914</v>
      </c>
      <c r="H74" s="11">
        <f t="shared" si="51"/>
        <v>3.5911825096339252</v>
      </c>
      <c r="I74" s="11">
        <f t="shared" si="51"/>
        <v>1.7775085839573366</v>
      </c>
      <c r="J74" s="11">
        <f t="shared" si="51"/>
        <v>2.2534184851495258</v>
      </c>
      <c r="K74" s="11">
        <f t="shared" si="51"/>
        <v>2.2577679327143914</v>
      </c>
      <c r="L74" s="11">
        <f t="shared" si="51"/>
        <v>2.8092421142446597</v>
      </c>
      <c r="M74" s="11">
        <f t="shared" si="51"/>
        <v>7.5614370332409642E-2</v>
      </c>
      <c r="N74" s="11">
        <f t="shared" si="51"/>
        <v>3.9727170495076582</v>
      </c>
      <c r="O74" s="11">
        <f t="shared" si="51"/>
        <v>1.6882669377953443</v>
      </c>
      <c r="Q74" s="11">
        <f t="shared" ref="Q74:T74" si="52">LN(Q24/Q23)*100</f>
        <v>-1.1928570865273733</v>
      </c>
      <c r="R74" s="11">
        <f t="shared" si="52"/>
        <v>3.5153186699221544</v>
      </c>
      <c r="S74" s="11">
        <f t="shared" si="52"/>
        <v>6.198703442441329</v>
      </c>
      <c r="T74" s="11">
        <f t="shared" si="52"/>
        <v>4.2789077476250572</v>
      </c>
      <c r="V74" s="11">
        <f t="shared" ref="V74:AA74" si="53">LN(V24/V23)*100</f>
        <v>6.4939173634130638</v>
      </c>
      <c r="W74" s="11">
        <f t="shared" si="53"/>
        <v>6.4860634202040925</v>
      </c>
      <c r="X74" s="11">
        <f t="shared" si="53"/>
        <v>5.7011365828507996</v>
      </c>
      <c r="Y74" s="11">
        <f t="shared" si="53"/>
        <v>6.5157141633637377</v>
      </c>
      <c r="Z74" s="11">
        <f t="shared" si="53"/>
        <v>6.4956693729465016</v>
      </c>
      <c r="AA74" s="11">
        <f t="shared" si="53"/>
        <v>6.4676328620735575</v>
      </c>
      <c r="AC74" s="15">
        <f>B74*'Table A8'!B24</f>
        <v>-1.5586473429632579</v>
      </c>
      <c r="AD74" s="15">
        <f>C74*'Table A8'!C24</f>
        <v>0.30009539500903065</v>
      </c>
      <c r="AE74" s="15">
        <f>D74*'Table A8'!D24</f>
        <v>2.2102057175261423</v>
      </c>
      <c r="AF74" s="15">
        <f>E74*'Table A8'!E24</f>
        <v>1.2206634323870655</v>
      </c>
      <c r="AG74" s="15">
        <f>F74*'Table A8'!F24</f>
        <v>2.2743989835199749</v>
      </c>
      <c r="AH74" s="15">
        <f>G74*'Table A8'!G24</f>
        <v>1.2715931711028987</v>
      </c>
      <c r="AI74" s="15">
        <f>H74*'Table A8'!H24</f>
        <v>2.218632554451839</v>
      </c>
      <c r="AJ74" s="15">
        <f>I74*'Table A8'!I24</f>
        <v>1.3487735135068271</v>
      </c>
      <c r="AK74" s="15">
        <f>J74*'Table A8'!J24</f>
        <v>1.3687263878798221</v>
      </c>
      <c r="AL74" s="15">
        <f>K74*'Table A8'!K24</f>
        <v>1.6016605714675893</v>
      </c>
      <c r="AM74" s="15">
        <f>L74*'Table A8'!L24</f>
        <v>1.9291065598518078</v>
      </c>
      <c r="AN74" s="15">
        <f>M74*'Table A8'!M24</f>
        <v>5.7625711630329389E-2</v>
      </c>
      <c r="AO74" s="15">
        <f>N74*'Table A8'!N24</f>
        <v>2.6938994312711433</v>
      </c>
      <c r="AP74" s="15">
        <f>O74*'Table A8'!O24</f>
        <v>1.1277623144472901</v>
      </c>
      <c r="AR74" s="15">
        <f>Q74*'Table A8'!Q24</f>
        <v>-0.76843853514093385</v>
      </c>
      <c r="AS74" s="15">
        <f>R74*'Table A8'!R24</f>
        <v>1.8511668115810063</v>
      </c>
      <c r="AT74" s="15">
        <f>S74*'Table A8'!S24</f>
        <v>3.9411356487041971</v>
      </c>
      <c r="AU74" s="15">
        <f>T74*'Table A8'!T24</f>
        <v>2.5446664375126216</v>
      </c>
      <c r="AW74" s="15">
        <f>V74*'Table A8'!V24</f>
        <v>4.5795105246788932</v>
      </c>
      <c r="AX74" s="15">
        <f>W74*'Table A8'!W24</f>
        <v>4.496139162885477</v>
      </c>
      <c r="AY74" s="15">
        <f>X74*'Table A8'!X24</f>
        <v>1.5507091505354176</v>
      </c>
      <c r="AZ74" s="15">
        <f>Y74*'Table A8'!Y24</f>
        <v>2.299395528251063</v>
      </c>
      <c r="BA74" s="15">
        <f>Z74*'Table A8'!Z24</f>
        <v>5.3537306971825069</v>
      </c>
      <c r="BB74" s="15">
        <f>AA74*'Table A8'!AA24</f>
        <v>4.046151118513218</v>
      </c>
    </row>
    <row r="75" spans="1:54" x14ac:dyDescent="0.25">
      <c r="A75" s="13">
        <v>1989</v>
      </c>
      <c r="B75" s="11">
        <f t="shared" ref="B75:O75" si="54">LN(B25/B24)*100</f>
        <v>-1.0173954586017484</v>
      </c>
      <c r="C75" s="11">
        <f t="shared" si="54"/>
        <v>-5.4063968989207236</v>
      </c>
      <c r="D75" s="11">
        <f t="shared" si="54"/>
        <v>3.3156787822725797</v>
      </c>
      <c r="E75" s="11">
        <f t="shared" si="54"/>
        <v>0.55136818860275205</v>
      </c>
      <c r="F75" s="11">
        <f t="shared" si="54"/>
        <v>2.2062163283460534</v>
      </c>
      <c r="G75" s="11">
        <f t="shared" si="54"/>
        <v>2.2035888399180594</v>
      </c>
      <c r="H75" s="11">
        <f t="shared" si="54"/>
        <v>5.8169362034542154</v>
      </c>
      <c r="I75" s="11">
        <f t="shared" si="54"/>
        <v>2.4365980933422002</v>
      </c>
      <c r="J75" s="11">
        <f t="shared" si="54"/>
        <v>1.6945435473754922</v>
      </c>
      <c r="K75" s="11">
        <f t="shared" si="54"/>
        <v>1.6933550178269752</v>
      </c>
      <c r="L75" s="11">
        <f t="shared" si="54"/>
        <v>1.4112028306748938</v>
      </c>
      <c r="M75" s="11">
        <f t="shared" si="54"/>
        <v>-1.5114523235546109</v>
      </c>
      <c r="N75" s="11">
        <f t="shared" si="54"/>
        <v>2.4811350642494356</v>
      </c>
      <c r="O75" s="11">
        <f t="shared" si="54"/>
        <v>1.036385568619886</v>
      </c>
      <c r="Q75" s="11">
        <f t="shared" ref="Q75:T75" si="55">LN(Q25/Q24)*100</f>
        <v>5.4382960892958794</v>
      </c>
      <c r="R75" s="11">
        <f t="shared" si="55"/>
        <v>7.2884480973366053</v>
      </c>
      <c r="S75" s="11">
        <f t="shared" si="55"/>
        <v>1.5054899771134596</v>
      </c>
      <c r="T75" s="11">
        <f t="shared" si="55"/>
        <v>3.8603175922809889</v>
      </c>
      <c r="V75" s="11">
        <f t="shared" ref="V75:AA75" si="56">LN(V25/V24)*100</f>
        <v>8.7476218862373312</v>
      </c>
      <c r="W75" s="11">
        <f t="shared" si="56"/>
        <v>8.7631823227745826</v>
      </c>
      <c r="X75" s="11">
        <f t="shared" si="56"/>
        <v>8.1003784153086844</v>
      </c>
      <c r="Y75" s="11">
        <f t="shared" si="56"/>
        <v>8.7436456698474867</v>
      </c>
      <c r="Z75" s="11">
        <f t="shared" si="56"/>
        <v>8.7444300048051051</v>
      </c>
      <c r="AA75" s="11">
        <f t="shared" si="56"/>
        <v>8.7235273653643599</v>
      </c>
      <c r="AC75" s="15">
        <f>B75*'Table A8'!B25</f>
        <v>-0.5971093946533661</v>
      </c>
      <c r="AD75" s="15">
        <f>C75*'Table A8'!C25</f>
        <v>-4.1148086797685623</v>
      </c>
      <c r="AE75" s="15">
        <f>D75*'Table A8'!D25</f>
        <v>2.1774062563184029</v>
      </c>
      <c r="AF75" s="15">
        <f>E75*'Table A8'!E25</f>
        <v>0.41501483556129148</v>
      </c>
      <c r="AG75" s="15">
        <f>F75*'Table A8'!F25</f>
        <v>1.3910193950221865</v>
      </c>
      <c r="AH75" s="15">
        <f>G75*'Table A8'!G25</f>
        <v>0.77103573508732892</v>
      </c>
      <c r="AI75" s="15">
        <f>H75*'Table A8'!H25</f>
        <v>3.5843960885684871</v>
      </c>
      <c r="AJ75" s="15">
        <f>I75*'Table A8'!I25</f>
        <v>1.8342710446680084</v>
      </c>
      <c r="AK75" s="15">
        <f>J75*'Table A8'!J25</f>
        <v>1.0155399479421325</v>
      </c>
      <c r="AL75" s="15">
        <f>K75*'Table A8'!K25</f>
        <v>1.1892432290198847</v>
      </c>
      <c r="AM75" s="15">
        <f>L75*'Table A8'!L25</f>
        <v>0.95905344372665779</v>
      </c>
      <c r="AN75" s="15">
        <f>M75*'Table A8'!M25</f>
        <v>-1.1347984045248019</v>
      </c>
      <c r="AO75" s="15">
        <f>N75*'Table A8'!N25</f>
        <v>1.67079635226557</v>
      </c>
      <c r="AP75" s="15">
        <f>O75*'Table A8'!O25</f>
        <v>0.68308172827736691</v>
      </c>
      <c r="AR75" s="15">
        <f>Q75*'Table A8'!Q25</f>
        <v>3.463106949663616</v>
      </c>
      <c r="AS75" s="15">
        <f>R75*'Table A8'!R25</f>
        <v>3.8388256128671894</v>
      </c>
      <c r="AT75" s="15">
        <f>S75*'Table A8'!S25</f>
        <v>0.9517707635311291</v>
      </c>
      <c r="AU75" s="15">
        <f>T75*'Table A8'!T25</f>
        <v>2.2833778558342051</v>
      </c>
      <c r="AW75" s="15">
        <f>V75*'Table A8'!V25</f>
        <v>6.2090620148512574</v>
      </c>
      <c r="AX75" s="15">
        <f>W75*'Table A8'!W25</f>
        <v>6.1158249430643812</v>
      </c>
      <c r="AY75" s="15">
        <f>X75*'Table A8'!X25</f>
        <v>2.2284141020514192</v>
      </c>
      <c r="AZ75" s="15">
        <f>Y75*'Table A8'!Y25</f>
        <v>3.1310995143723845</v>
      </c>
      <c r="BA75" s="15">
        <f>Z75*'Table A8'!Z25</f>
        <v>7.2351413859757443</v>
      </c>
      <c r="BB75" s="15">
        <f>AA75*'Table A8'!AA25</f>
        <v>5.5028010620718382</v>
      </c>
    </row>
    <row r="76" spans="1:54" x14ac:dyDescent="0.25">
      <c r="A76" s="13">
        <v>1990</v>
      </c>
      <c r="B76" s="11">
        <f t="shared" ref="B76:O76" si="57">LN(B26/B25)*100</f>
        <v>-1.1667310735379448</v>
      </c>
      <c r="C76" s="11">
        <f t="shared" si="57"/>
        <v>-8.0231538178120445</v>
      </c>
      <c r="D76" s="11">
        <f t="shared" si="57"/>
        <v>-2.0118325600729414</v>
      </c>
      <c r="E76" s="11">
        <f t="shared" si="57"/>
        <v>-1.0589156919380507</v>
      </c>
      <c r="F76" s="11">
        <f t="shared" si="57"/>
        <v>-5.9838475109565694</v>
      </c>
      <c r="G76" s="11">
        <f t="shared" si="57"/>
        <v>-5.981222296403466</v>
      </c>
      <c r="H76" s="11">
        <f t="shared" si="57"/>
        <v>-4.160105710129427</v>
      </c>
      <c r="I76" s="11">
        <f t="shared" si="57"/>
        <v>-2.6754041769806944</v>
      </c>
      <c r="J76" s="11">
        <f t="shared" si="57"/>
        <v>-8.5999635960142982</v>
      </c>
      <c r="K76" s="11">
        <f t="shared" si="57"/>
        <v>-8.6005201015046033</v>
      </c>
      <c r="L76" s="11">
        <f t="shared" si="57"/>
        <v>-1.8602511697993234</v>
      </c>
      <c r="M76" s="11">
        <f t="shared" si="57"/>
        <v>-3.5141916856413427</v>
      </c>
      <c r="N76" s="11">
        <f t="shared" si="57"/>
        <v>-0.84576511278197875</v>
      </c>
      <c r="O76" s="11">
        <f t="shared" si="57"/>
        <v>-3.7631824784362173</v>
      </c>
      <c r="Q76" s="11">
        <f t="shared" ref="Q76:T76" si="58">LN(Q26/Q25)*100</f>
        <v>5.8548820261185641</v>
      </c>
      <c r="R76" s="11">
        <f t="shared" si="58"/>
        <v>-3.4404742372696577</v>
      </c>
      <c r="S76" s="11">
        <f t="shared" si="58"/>
        <v>1.0616404120274592</v>
      </c>
      <c r="T76" s="11">
        <f t="shared" si="58"/>
        <v>0.40114062024723907</v>
      </c>
      <c r="V76" s="11">
        <f t="shared" ref="V76:AA76" si="59">LN(V26/V25)*100</f>
        <v>5.3218298419504251</v>
      </c>
      <c r="W76" s="11">
        <f t="shared" si="59"/>
        <v>5.3144797074255585</v>
      </c>
      <c r="X76" s="11">
        <f t="shared" si="59"/>
        <v>5.0572573635632336</v>
      </c>
      <c r="Y76" s="11">
        <f t="shared" si="59"/>
        <v>5.3172106300133093</v>
      </c>
      <c r="Z76" s="11">
        <f t="shared" si="59"/>
        <v>5.3073026421307956</v>
      </c>
      <c r="AA76" s="11">
        <f t="shared" si="59"/>
        <v>5.3119623359891595</v>
      </c>
      <c r="AC76" s="15">
        <f>B76*'Table A8'!B26</f>
        <v>-0.68487114016677353</v>
      </c>
      <c r="AD76" s="15">
        <f>C76*'Table A8'!C26</f>
        <v>-6.0253885171768458</v>
      </c>
      <c r="AE76" s="15">
        <f>D76*'Table A8'!D26</f>
        <v>-1.3294189556961997</v>
      </c>
      <c r="AF76" s="15">
        <f>E76*'Table A8'!E26</f>
        <v>-0.79884599799806544</v>
      </c>
      <c r="AG76" s="15">
        <f>F76*'Table A8'!F26</f>
        <v>-3.7626433148894911</v>
      </c>
      <c r="AH76" s="15">
        <f>G76*'Table A8'!G26</f>
        <v>-2.0826616036076868</v>
      </c>
      <c r="AI76" s="15">
        <f>H76*'Table A8'!H26</f>
        <v>-2.5830096354193612</v>
      </c>
      <c r="AJ76" s="15">
        <f>I76*'Table A8'!I26</f>
        <v>-2.0191275323673303</v>
      </c>
      <c r="AK76" s="15">
        <f>J76*'Table A8'!J26</f>
        <v>-5.1057983869536887</v>
      </c>
      <c r="AL76" s="15">
        <f>K76*'Table A8'!K26</f>
        <v>-5.9988627707994606</v>
      </c>
      <c r="AM76" s="15">
        <f>L76*'Table A8'!L26</f>
        <v>-1.2679471973352188</v>
      </c>
      <c r="AN76" s="15">
        <f>M76*'Table A8'!M26</f>
        <v>-2.6296696383654168</v>
      </c>
      <c r="AO76" s="15">
        <f>N76*'Table A8'!N26</f>
        <v>-0.57309044042106883</v>
      </c>
      <c r="AP76" s="15">
        <f>O76*'Table A8'!O26</f>
        <v>-2.4784319802980925</v>
      </c>
      <c r="AR76" s="15">
        <f>Q76*'Table A8'!Q26</f>
        <v>3.8185540574345276</v>
      </c>
      <c r="AS76" s="15">
        <f>R76*'Table A8'!R26</f>
        <v>-1.8382453849731781</v>
      </c>
      <c r="AT76" s="15">
        <f>S76*'Table A8'!S26</f>
        <v>0.67711425479111353</v>
      </c>
      <c r="AU76" s="15">
        <f>T76*'Table A8'!T26</f>
        <v>0.24044368777619513</v>
      </c>
      <c r="AW76" s="15">
        <f>V76*'Table A8'!V26</f>
        <v>3.8647128312243986</v>
      </c>
      <c r="AX76" s="15">
        <f>W76*'Table A8'!W26</f>
        <v>3.7982586468970467</v>
      </c>
      <c r="AY76" s="15">
        <f>X76*'Table A8'!X26</f>
        <v>1.4711561670605446</v>
      </c>
      <c r="AZ76" s="15">
        <f>Y76*'Table A8'!Y26</f>
        <v>2.0056518496410201</v>
      </c>
      <c r="BA76" s="15">
        <f>Z76*'Table A8'!Z26</f>
        <v>4.4512347259550982</v>
      </c>
      <c r="BB76" s="15">
        <f>AA76*'Table A8'!AA26</f>
        <v>3.4501195372249587</v>
      </c>
    </row>
    <row r="77" spans="1:54" x14ac:dyDescent="0.25">
      <c r="A77" s="13">
        <v>1991</v>
      </c>
      <c r="B77" s="11">
        <f t="shared" ref="B77:O77" si="60">LN(B27/B26)*100</f>
        <v>-0.79064050341052361</v>
      </c>
      <c r="C77" s="11">
        <f t="shared" si="60"/>
        <v>-16.097358758185308</v>
      </c>
      <c r="D77" s="11">
        <f t="shared" si="60"/>
        <v>-3.6118986207422688</v>
      </c>
      <c r="E77" s="11">
        <f t="shared" si="60"/>
        <v>-4.1209835298342847</v>
      </c>
      <c r="F77" s="11">
        <f t="shared" si="60"/>
        <v>-11.449039942755952</v>
      </c>
      <c r="G77" s="11">
        <f t="shared" si="60"/>
        <v>-11.448302295569121</v>
      </c>
      <c r="H77" s="11">
        <f t="shared" si="60"/>
        <v>-14.328087009722124</v>
      </c>
      <c r="I77" s="11">
        <f t="shared" si="60"/>
        <v>-13.749043844781669</v>
      </c>
      <c r="J77" s="11">
        <f t="shared" si="60"/>
        <v>-12.856841739370598</v>
      </c>
      <c r="K77" s="11">
        <f t="shared" si="60"/>
        <v>-12.856612139001452</v>
      </c>
      <c r="L77" s="11">
        <f t="shared" si="60"/>
        <v>-9.5653831567470053</v>
      </c>
      <c r="M77" s="11">
        <f t="shared" si="60"/>
        <v>-15.482344215348032</v>
      </c>
      <c r="N77" s="11">
        <f t="shared" si="60"/>
        <v>-12.565286414210512</v>
      </c>
      <c r="O77" s="11">
        <f t="shared" si="60"/>
        <v>-10.971975924979969</v>
      </c>
      <c r="Q77" s="11">
        <f t="shared" ref="Q77:T77" si="61">LN(Q27/Q26)*100</f>
        <v>-8.337297891260004</v>
      </c>
      <c r="R77" s="11">
        <f t="shared" si="61"/>
        <v>5.8811999342706069E-2</v>
      </c>
      <c r="S77" s="11">
        <f t="shared" si="61"/>
        <v>-3.4952378819285679</v>
      </c>
      <c r="T77" s="11">
        <f t="shared" si="61"/>
        <v>-3.1354556078496962</v>
      </c>
      <c r="V77" s="11">
        <f t="shared" ref="V77:AA77" si="62">LN(V27/V26)*100</f>
        <v>-2.243472357117152</v>
      </c>
      <c r="W77" s="11">
        <f t="shared" si="62"/>
        <v>-2.2456960001669897</v>
      </c>
      <c r="X77" s="11">
        <f t="shared" si="62"/>
        <v>-3.0412134262302417</v>
      </c>
      <c r="Y77" s="11">
        <f t="shared" si="62"/>
        <v>-2.2413326182224647</v>
      </c>
      <c r="Z77" s="11">
        <f t="shared" si="62"/>
        <v>-2.2356094803411715</v>
      </c>
      <c r="AA77" s="11">
        <f t="shared" si="62"/>
        <v>-2.2709668840316115</v>
      </c>
      <c r="AC77" s="15">
        <f>B77*'Table A8'!B27</f>
        <v>-0.48102568227496262</v>
      </c>
      <c r="AD77" s="15">
        <f>C77*'Table A8'!C27</f>
        <v>-12.023117256488607</v>
      </c>
      <c r="AE77" s="15">
        <f>D77*'Table A8'!D27</f>
        <v>-2.4430882270700707</v>
      </c>
      <c r="AF77" s="15">
        <f>E77*'Table A8'!E27</f>
        <v>-3.1632669575007966</v>
      </c>
      <c r="AG77" s="15">
        <f>F77*'Table A8'!F27</f>
        <v>-7.2312136278446602</v>
      </c>
      <c r="AH77" s="15">
        <f>G77*'Table A8'!G27</f>
        <v>-4.0172092755152047</v>
      </c>
      <c r="AI77" s="15">
        <f>H77*'Table A8'!H27</f>
        <v>-8.9178013548510489</v>
      </c>
      <c r="AJ77" s="15">
        <f>I77*'Table A8'!I27</f>
        <v>-10.419025425575549</v>
      </c>
      <c r="AK77" s="15">
        <f>J77*'Table A8'!J27</f>
        <v>-7.6073932571855831</v>
      </c>
      <c r="AL77" s="15">
        <f>K77*'Table A8'!K27</f>
        <v>-8.9443450651033096</v>
      </c>
      <c r="AM77" s="15">
        <f>L77*'Table A8'!L27</f>
        <v>-6.6058536080494816</v>
      </c>
      <c r="AN77" s="15">
        <f>M77*'Table A8'!M27</f>
        <v>-11.597824051717211</v>
      </c>
      <c r="AO77" s="15">
        <f>N77*'Table A8'!N27</f>
        <v>-8.6021950791685153</v>
      </c>
      <c r="AP77" s="15">
        <f>O77*'Table A8'!O27</f>
        <v>-7.2875864093716949</v>
      </c>
      <c r="AR77" s="15">
        <f>Q77*'Table A8'!Q27</f>
        <v>-5.6001629935593442</v>
      </c>
      <c r="AS77" s="15">
        <f>R77*'Table A8'!R27</f>
        <v>3.2617134835464787E-2</v>
      </c>
      <c r="AT77" s="15">
        <f>S77*'Table A8'!S27</f>
        <v>-2.298468431156226</v>
      </c>
      <c r="AU77" s="15">
        <f>T77*'Table A8'!T27</f>
        <v>-1.9430418401844569</v>
      </c>
      <c r="AW77" s="15">
        <f>V77*'Table A8'!V27</f>
        <v>-1.6790147120664765</v>
      </c>
      <c r="AX77" s="15">
        <f>W77*'Table A8'!W27</f>
        <v>-1.656200800123155</v>
      </c>
      <c r="AY77" s="15">
        <f>X77*'Table A8'!X27</f>
        <v>-0.95433277315104992</v>
      </c>
      <c r="AZ77" s="15">
        <f>Y77*'Table A8'!Y27</f>
        <v>-0.90617077754734243</v>
      </c>
      <c r="BA77" s="15">
        <f>Z77*'Table A8'!Z27</f>
        <v>-1.90809269147119</v>
      </c>
      <c r="BB77" s="15">
        <f>AA77*'Table A8'!AA27</f>
        <v>-1.5329026467213378</v>
      </c>
    </row>
    <row r="78" spans="1:54" x14ac:dyDescent="0.25">
      <c r="A78" s="13">
        <v>1992</v>
      </c>
      <c r="B78" s="11">
        <f t="shared" ref="B78:O78" si="63">LN(B28/B27)*100</f>
        <v>-3.4196778398527723</v>
      </c>
      <c r="C78" s="11">
        <f t="shared" si="63"/>
        <v>-2.9802120431618495</v>
      </c>
      <c r="D78" s="11">
        <f t="shared" si="63"/>
        <v>0.57130726389811326</v>
      </c>
      <c r="E78" s="11">
        <f t="shared" si="63"/>
        <v>7.1543164480421044</v>
      </c>
      <c r="F78" s="11">
        <f t="shared" si="63"/>
        <v>-3.6860785916235783</v>
      </c>
      <c r="G78" s="11">
        <f t="shared" si="63"/>
        <v>-3.6863029558521685</v>
      </c>
      <c r="H78" s="11">
        <f t="shared" si="63"/>
        <v>-6.0067036440071746</v>
      </c>
      <c r="I78" s="11">
        <f t="shared" si="63"/>
        <v>-4.8282156809541465</v>
      </c>
      <c r="J78" s="11">
        <f t="shared" si="63"/>
        <v>-11.530143645768073</v>
      </c>
      <c r="K78" s="11">
        <f t="shared" si="63"/>
        <v>-11.533754321673555</v>
      </c>
      <c r="L78" s="11">
        <f t="shared" si="63"/>
        <v>-7.0881259228406028</v>
      </c>
      <c r="M78" s="11">
        <f t="shared" si="63"/>
        <v>-10.100803777020451</v>
      </c>
      <c r="N78" s="11">
        <f t="shared" si="63"/>
        <v>-10.359202645092514</v>
      </c>
      <c r="O78" s="11">
        <f t="shared" si="63"/>
        <v>-5.8186885810294369</v>
      </c>
      <c r="Q78" s="11">
        <f t="shared" ref="Q78:T78" si="64">LN(Q28/Q27)*100</f>
        <v>7.5201533344249381</v>
      </c>
      <c r="R78" s="11">
        <f t="shared" si="64"/>
        <v>-13.245407015609251</v>
      </c>
      <c r="S78" s="11">
        <f t="shared" si="64"/>
        <v>4.1931083409367353</v>
      </c>
      <c r="T78" s="11">
        <f t="shared" si="64"/>
        <v>-0.4030287030469713</v>
      </c>
      <c r="V78" s="11">
        <f t="shared" ref="V78:AA78" si="65">LN(V28/V27)*100</f>
        <v>2.0942185980665657</v>
      </c>
      <c r="W78" s="11">
        <f t="shared" si="65"/>
        <v>2.0882018736409611</v>
      </c>
      <c r="X78" s="11">
        <f t="shared" si="65"/>
        <v>1.5692457269836018</v>
      </c>
      <c r="Y78" s="11">
        <f t="shared" si="65"/>
        <v>2.1001893343816977</v>
      </c>
      <c r="Z78" s="11">
        <f t="shared" si="65"/>
        <v>2.0797976694482134</v>
      </c>
      <c r="AA78" s="11">
        <f t="shared" si="65"/>
        <v>2.0731784531042727</v>
      </c>
      <c r="AC78" s="15">
        <f>B78*'Table A8'!B28</f>
        <v>-2.1451639089396441</v>
      </c>
      <c r="AD78" s="15">
        <f>C78*'Table A8'!C28</f>
        <v>-2.2289005870807475</v>
      </c>
      <c r="AE78" s="15">
        <f>D78*'Table A8'!D28</f>
        <v>0.3970014176827989</v>
      </c>
      <c r="AF78" s="15">
        <f>E78*'Table A8'!E28</f>
        <v>5.6340242028331566</v>
      </c>
      <c r="AG78" s="15">
        <f>F78*'Table A8'!F28</f>
        <v>-2.3495064943008686</v>
      </c>
      <c r="AH78" s="15">
        <f>G78*'Table A8'!G28</f>
        <v>-1.3145356340568832</v>
      </c>
      <c r="AI78" s="15">
        <f>H78*'Table A8'!H28</f>
        <v>-3.7379716776656644</v>
      </c>
      <c r="AJ78" s="15">
        <f>I78*'Table A8'!I28</f>
        <v>-3.6660641665484834</v>
      </c>
      <c r="AK78" s="15">
        <f>J78*'Table A8'!J28</f>
        <v>-6.7635822626075512</v>
      </c>
      <c r="AL78" s="15">
        <f>K78*'Table A8'!K28</f>
        <v>-7.9732843625729295</v>
      </c>
      <c r="AM78" s="15">
        <f>L78*'Table A8'!L28</f>
        <v>-4.9219946408205146</v>
      </c>
      <c r="AN78" s="15">
        <f>M78*'Table A8'!M28</f>
        <v>-7.5149980101032154</v>
      </c>
      <c r="AO78" s="15">
        <f>N78*'Table A8'!N28</f>
        <v>-7.0608325228950575</v>
      </c>
      <c r="AP78" s="15">
        <f>O78*'Table A8'!O28</f>
        <v>-3.8868839721276642</v>
      </c>
      <c r="AR78" s="15">
        <f>Q78*'Table A8'!Q28</f>
        <v>5.20770618408927</v>
      </c>
      <c r="AS78" s="15">
        <f>R78*'Table A8'!R28</f>
        <v>-7.461137771892691</v>
      </c>
      <c r="AT78" s="15">
        <f>S78*'Table A8'!S28</f>
        <v>2.8542488476756356</v>
      </c>
      <c r="AU78" s="15">
        <f>T78*'Table A8'!T28</f>
        <v>-0.25757564411731937</v>
      </c>
      <c r="AW78" s="15">
        <f>V78*'Table A8'!V28</f>
        <v>1.6058468209974426</v>
      </c>
      <c r="AX78" s="15">
        <f>W78*'Table A8'!W28</f>
        <v>1.5797247174093869</v>
      </c>
      <c r="AY78" s="15">
        <f>X78*'Table A8'!X28</f>
        <v>0.52459884653061806</v>
      </c>
      <c r="AZ78" s="15">
        <f>Y78*'Table A8'!Y28</f>
        <v>0.9003511676494339</v>
      </c>
      <c r="BA78" s="15">
        <f>Z78*'Table A8'!Z28</f>
        <v>1.8004808424413183</v>
      </c>
      <c r="BB78" s="15">
        <f>AA78*'Table A8'!AA28</f>
        <v>1.4441761104324364</v>
      </c>
    </row>
    <row r="79" spans="1:54" x14ac:dyDescent="0.25">
      <c r="A79" s="13">
        <v>1993</v>
      </c>
      <c r="B79" s="11">
        <f t="shared" ref="B79:O79" si="66">LN(B29/B28)*100</f>
        <v>-2.2641247311348853</v>
      </c>
      <c r="C79" s="11">
        <f t="shared" si="66"/>
        <v>-0.23255195575464699</v>
      </c>
      <c r="D79" s="11">
        <f t="shared" si="66"/>
        <v>-4.0885804621415698</v>
      </c>
      <c r="E79" s="11">
        <f t="shared" si="66"/>
        <v>3.9667782297846705</v>
      </c>
      <c r="F79" s="11">
        <f t="shared" si="66"/>
        <v>-3.5413065061206019</v>
      </c>
      <c r="G79" s="11">
        <f t="shared" si="66"/>
        <v>-3.5457632021104426</v>
      </c>
      <c r="H79" s="11">
        <f t="shared" si="66"/>
        <v>-2.2253258564265197</v>
      </c>
      <c r="I79" s="11">
        <f t="shared" si="66"/>
        <v>-2.3636440836503754</v>
      </c>
      <c r="J79" s="11">
        <f t="shared" si="66"/>
        <v>-2.4849163111780883</v>
      </c>
      <c r="K79" s="11">
        <f t="shared" si="66"/>
        <v>-2.4848010615301086</v>
      </c>
      <c r="L79" s="11">
        <f t="shared" si="66"/>
        <v>-7.5366337588890397</v>
      </c>
      <c r="M79" s="11">
        <f t="shared" si="66"/>
        <v>-10.112299859180061</v>
      </c>
      <c r="N79" s="11">
        <f t="shared" si="66"/>
        <v>1.7278187706117971</v>
      </c>
      <c r="O79" s="11">
        <f t="shared" si="66"/>
        <v>-3.0836629592287372</v>
      </c>
      <c r="Q79" s="11">
        <f t="shared" ref="Q79:T79" si="67">LN(Q29/Q28)*100</f>
        <v>-1.0764150007017308</v>
      </c>
      <c r="R79" s="11">
        <f t="shared" si="67"/>
        <v>-0.41477555120530168</v>
      </c>
      <c r="S79" s="11">
        <f t="shared" si="67"/>
        <v>-1.6247853538570514</v>
      </c>
      <c r="T79" s="11">
        <f t="shared" si="67"/>
        <v>-1.2078767693259556</v>
      </c>
      <c r="V79" s="11">
        <f t="shared" ref="V79:AA79" si="68">LN(V29/V28)*100</f>
        <v>0.53998827794257687</v>
      </c>
      <c r="W79" s="11">
        <f t="shared" si="68"/>
        <v>0.54143875175807887</v>
      </c>
      <c r="X79" s="11">
        <f t="shared" si="68"/>
        <v>0.64665352357459138</v>
      </c>
      <c r="Y79" s="11">
        <f t="shared" si="68"/>
        <v>0.52324530730926078</v>
      </c>
      <c r="Z79" s="11">
        <f t="shared" si="68"/>
        <v>0.5442825037601341</v>
      </c>
      <c r="AA79" s="11">
        <f t="shared" si="68"/>
        <v>0.53850426308875532</v>
      </c>
      <c r="AC79" s="15">
        <f>B79*'Table A8'!B29</f>
        <v>-1.4033045083574021</v>
      </c>
      <c r="AD79" s="15">
        <f>C79*'Table A8'!C29</f>
        <v>-0.17306516547260828</v>
      </c>
      <c r="AE79" s="15">
        <f>D79*'Table A8'!D29</f>
        <v>-2.8227559510625397</v>
      </c>
      <c r="AF79" s="15">
        <f>E79*'Table A8'!E29</f>
        <v>3.1587455043775332</v>
      </c>
      <c r="AG79" s="15">
        <f>F79*'Table A8'!F29</f>
        <v>-2.2246487471449621</v>
      </c>
      <c r="AH79" s="15">
        <f>G79*'Table A8'!G29</f>
        <v>-1.2328618653738008</v>
      </c>
      <c r="AI79" s="15">
        <f>H79*'Table A8'!H29</f>
        <v>-1.3612318263761021</v>
      </c>
      <c r="AJ79" s="15">
        <f>I79*'Table A8'!I29</f>
        <v>-1.7772239864967172</v>
      </c>
      <c r="AK79" s="15">
        <f>J79*'Table A8'!J29</f>
        <v>-1.4131719061669787</v>
      </c>
      <c r="AL79" s="15">
        <f>K79*'Table A8'!K29</f>
        <v>-1.6779861568512824</v>
      </c>
      <c r="AM79" s="15">
        <f>L79*'Table A8'!L29</f>
        <v>-5.107576698399102</v>
      </c>
      <c r="AN79" s="15">
        <f>M79*'Table A8'!M29</f>
        <v>-7.3132152581590191</v>
      </c>
      <c r="AO79" s="15">
        <f>N79*'Table A8'!N29</f>
        <v>1.1600575225887606</v>
      </c>
      <c r="AP79" s="15">
        <f>O79*'Table A8'!O29</f>
        <v>-2.0265832968051263</v>
      </c>
      <c r="AR79" s="15">
        <f>Q79*'Table A8'!Q29</f>
        <v>-0.75209116099029927</v>
      </c>
      <c r="AS79" s="15">
        <f>R79*'Table A8'!R29</f>
        <v>-0.22630154073761258</v>
      </c>
      <c r="AT79" s="15">
        <f>S79*'Table A8'!S29</f>
        <v>-1.1094034396135946</v>
      </c>
      <c r="AU79" s="15">
        <f>T79*'Table A8'!T29</f>
        <v>-0.76881356367597065</v>
      </c>
      <c r="AW79" s="15">
        <f>V79*'Table A8'!V29</f>
        <v>0.41503499042666453</v>
      </c>
      <c r="AX79" s="15">
        <f>W79*'Table A8'!W29</f>
        <v>0.41057300545815117</v>
      </c>
      <c r="AY79" s="15">
        <f>X79*'Table A8'!X29</f>
        <v>0.21727558392106272</v>
      </c>
      <c r="AZ79" s="15">
        <f>Y79*'Table A8'!Y29</f>
        <v>0.22551872745029139</v>
      </c>
      <c r="BA79" s="15">
        <f>Z79*'Table A8'!Z29</f>
        <v>0.47178407425928426</v>
      </c>
      <c r="BB79" s="15">
        <f>AA79*'Table A8'!AA29</f>
        <v>0.37625292862011334</v>
      </c>
    </row>
    <row r="80" spans="1:54" x14ac:dyDescent="0.25">
      <c r="A80" s="13">
        <v>1994</v>
      </c>
      <c r="B80" s="11">
        <f t="shared" ref="B80:O80" si="69">LN(B30/B29)*100</f>
        <v>-0.28045881618566842</v>
      </c>
      <c r="C80" s="11">
        <f t="shared" si="69"/>
        <v>1.8215244422790866</v>
      </c>
      <c r="D80" s="11">
        <f t="shared" si="69"/>
        <v>5.1063544303574488</v>
      </c>
      <c r="E80" s="11">
        <f t="shared" si="69"/>
        <v>-2.5863783192005783</v>
      </c>
      <c r="F80" s="11">
        <f t="shared" si="69"/>
        <v>-5.2594279947011264</v>
      </c>
      <c r="G80" s="11">
        <f t="shared" si="69"/>
        <v>-5.2609950272297388</v>
      </c>
      <c r="H80" s="11">
        <f t="shared" si="69"/>
        <v>3.0696318404012359</v>
      </c>
      <c r="I80" s="11">
        <f t="shared" si="69"/>
        <v>2.7815356483762281</v>
      </c>
      <c r="J80" s="11">
        <f t="shared" si="69"/>
        <v>2.8030768318579384</v>
      </c>
      <c r="K80" s="11">
        <f t="shared" si="69"/>
        <v>2.8042026836789296</v>
      </c>
      <c r="L80" s="11">
        <f t="shared" si="69"/>
        <v>-0.68031680537685568</v>
      </c>
      <c r="M80" s="11">
        <f t="shared" si="69"/>
        <v>-1.8784449327478279</v>
      </c>
      <c r="N80" s="11">
        <f t="shared" si="69"/>
        <v>4.8007985762802328</v>
      </c>
      <c r="O80" s="11">
        <f t="shared" si="69"/>
        <v>1.5153270576735522</v>
      </c>
      <c r="Q80" s="11">
        <f t="shared" ref="Q80:T80" si="70">LN(Q30/Q29)*100</f>
        <v>-3.3423852711084328</v>
      </c>
      <c r="R80" s="11">
        <f t="shared" si="70"/>
        <v>3.8455683195519161</v>
      </c>
      <c r="S80" s="11">
        <f t="shared" si="70"/>
        <v>1.8673433559111008</v>
      </c>
      <c r="T80" s="11">
        <f t="shared" si="70"/>
        <v>1.6109054723729248</v>
      </c>
      <c r="V80" s="11">
        <f t="shared" ref="V80:AA80" si="71">LN(V30/V29)*100</f>
        <v>2.7112853307620823</v>
      </c>
      <c r="W80" s="11">
        <f t="shared" si="71"/>
        <v>2.7149433835438455</v>
      </c>
      <c r="X80" s="11">
        <f t="shared" si="71"/>
        <v>2.3479102025488432</v>
      </c>
      <c r="Y80" s="11">
        <f t="shared" si="71"/>
        <v>2.7127690635457502</v>
      </c>
      <c r="Z80" s="11">
        <f t="shared" si="71"/>
        <v>2.7080366667958726</v>
      </c>
      <c r="AA80" s="11">
        <f t="shared" si="71"/>
        <v>2.7021511603240427</v>
      </c>
      <c r="AC80" s="15">
        <f>B80*'Table A8'!B30</f>
        <v>-0.16855574852758673</v>
      </c>
      <c r="AD80" s="15">
        <f>C80*'Table A8'!C30</f>
        <v>1.3351774161905705</v>
      </c>
      <c r="AE80" s="15">
        <f>D80*'Table A8'!D30</f>
        <v>3.4580232202380645</v>
      </c>
      <c r="AF80" s="15">
        <f>E80*'Table A8'!E30</f>
        <v>-2.0341865480512547</v>
      </c>
      <c r="AG80" s="15">
        <f>F80*'Table A8'!F30</f>
        <v>-3.166175652810078</v>
      </c>
      <c r="AH80" s="15">
        <f>G80*'Table A8'!G30</f>
        <v>-1.6998274932979285</v>
      </c>
      <c r="AI80" s="15">
        <f>H80*'Table A8'!H30</f>
        <v>1.8322632455354977</v>
      </c>
      <c r="AJ80" s="15">
        <f>I80*'Table A8'!I30</f>
        <v>2.0577800726687334</v>
      </c>
      <c r="AK80" s="15">
        <f>J80*'Table A8'!J30</f>
        <v>1.5492605649678826</v>
      </c>
      <c r="AL80" s="15">
        <f>K80*'Table A8'!K30</f>
        <v>1.8535779739117726</v>
      </c>
      <c r="AM80" s="15">
        <f>L80*'Table A8'!L30</f>
        <v>-0.44492719071646364</v>
      </c>
      <c r="AN80" s="15">
        <f>M80*'Table A8'!M30</f>
        <v>-1.3104031850848847</v>
      </c>
      <c r="AO80" s="15">
        <f>N80*'Table A8'!N30</f>
        <v>3.1877302546500745</v>
      </c>
      <c r="AP80" s="15">
        <f>O80*'Table A8'!O30</f>
        <v>0.97041544773414279</v>
      </c>
      <c r="AR80" s="15">
        <f>Q80*'Table A8'!Q30</f>
        <v>-2.2721535072995125</v>
      </c>
      <c r="AS80" s="15">
        <f>R80*'Table A8'!R30</f>
        <v>2.0512261416489919</v>
      </c>
      <c r="AT80" s="15">
        <f>S80*'Table A8'!S30</f>
        <v>1.2483190334265708</v>
      </c>
      <c r="AU80" s="15">
        <f>T80*'Table A8'!T30</f>
        <v>1.0011777510797728</v>
      </c>
      <c r="AW80" s="15">
        <f>V80*'Table A8'!V30</f>
        <v>2.0594923372468781</v>
      </c>
      <c r="AX80" s="15">
        <f>W80*'Table A8'!W30</f>
        <v>2.0334925942743403</v>
      </c>
      <c r="AY80" s="15">
        <f>X80*'Table A8'!X30</f>
        <v>0.76213165174735453</v>
      </c>
      <c r="AZ80" s="15">
        <f>Y80*'Table A8'!Y30</f>
        <v>1.1361076838129602</v>
      </c>
      <c r="BA80" s="15">
        <f>Z80*'Table A8'!Z30</f>
        <v>2.3316195701112461</v>
      </c>
      <c r="BB80" s="15">
        <f>AA80*'Table A8'!AA30</f>
        <v>1.8590799983029411</v>
      </c>
    </row>
    <row r="81" spans="1:54" x14ac:dyDescent="0.25">
      <c r="A81" s="13">
        <v>1995</v>
      </c>
      <c r="B81" s="11">
        <f t="shared" ref="B81:O81" si="72">LN(B31/B30)*100</f>
        <v>-0.99618954335020415</v>
      </c>
      <c r="C81" s="11">
        <f t="shared" si="72"/>
        <v>-3.5115055562106661</v>
      </c>
      <c r="D81" s="11">
        <f t="shared" si="72"/>
        <v>0.42958771253637457</v>
      </c>
      <c r="E81" s="11">
        <f t="shared" si="72"/>
        <v>-4.7893705122394783</v>
      </c>
      <c r="F81" s="11">
        <f t="shared" si="72"/>
        <v>6.8712536471915371</v>
      </c>
      <c r="G81" s="11">
        <f t="shared" si="72"/>
        <v>-7.4336030993890816</v>
      </c>
      <c r="H81" s="11">
        <f t="shared" si="72"/>
        <v>4.408077388173389</v>
      </c>
      <c r="I81" s="11">
        <f t="shared" si="72"/>
        <v>3.2943250728465068</v>
      </c>
      <c r="J81" s="11">
        <f t="shared" si="72"/>
        <v>13.487495019061466</v>
      </c>
      <c r="K81" s="11">
        <f t="shared" si="72"/>
        <v>-3.2032361451077498</v>
      </c>
      <c r="L81" s="11">
        <f t="shared" si="72"/>
        <v>5.6109776282661565</v>
      </c>
      <c r="M81" s="11">
        <f t="shared" si="72"/>
        <v>7.4597481097034599</v>
      </c>
      <c r="N81" s="11">
        <f t="shared" si="72"/>
        <v>3.6856577366014762</v>
      </c>
      <c r="O81" s="11">
        <f t="shared" si="72"/>
        <v>2.8515684331216589</v>
      </c>
      <c r="Q81" s="11">
        <f t="shared" ref="Q81:T81" si="73">LN(Q31/Q30)*100</f>
        <v>-2.177906148197911</v>
      </c>
      <c r="R81" s="11">
        <f t="shared" si="73"/>
        <v>2.3291651212181326</v>
      </c>
      <c r="S81" s="11">
        <f t="shared" si="73"/>
        <v>0</v>
      </c>
      <c r="T81" s="11">
        <f t="shared" si="73"/>
        <v>0.33642660197405388</v>
      </c>
      <c r="V81" s="11">
        <f t="shared" ref="V81:AA81" si="74">LN(V31/V30)*100</f>
        <v>4.5574824327679941</v>
      </c>
      <c r="W81" s="11">
        <f t="shared" si="74"/>
        <v>5.1861026060618505</v>
      </c>
      <c r="X81" s="11">
        <f t="shared" si="74"/>
        <v>-4.6391532125574519</v>
      </c>
      <c r="Y81" s="11">
        <f t="shared" si="74"/>
        <v>1.857998097728953</v>
      </c>
      <c r="Z81" s="11">
        <f t="shared" si="74"/>
        <v>2.0616206720516952</v>
      </c>
      <c r="AA81" s="11">
        <f t="shared" si="74"/>
        <v>3.7785501951032807</v>
      </c>
      <c r="AC81" s="15">
        <f>B81*'Table A8'!B31</f>
        <v>-0.59831143973613266</v>
      </c>
      <c r="AD81" s="15">
        <f>C81*'Table A8'!C31</f>
        <v>-2.5233678926929848</v>
      </c>
      <c r="AE81" s="15">
        <f>D81*'Table A8'!D31</f>
        <v>0.29705990321890302</v>
      </c>
      <c r="AF81" s="15">
        <f>E81*'Table A8'!E31</f>
        <v>-3.729961754932106</v>
      </c>
      <c r="AG81" s="15">
        <f>F81*'Table A8'!F31</f>
        <v>4.05129115038413</v>
      </c>
      <c r="AH81" s="15">
        <f>G81*'Table A8'!G31</f>
        <v>-2.3505053000268274</v>
      </c>
      <c r="AI81" s="15">
        <f>H81*'Table A8'!H31</f>
        <v>2.6364710858665039</v>
      </c>
      <c r="AJ81" s="15">
        <f>I81*'Table A8'!I31</f>
        <v>2.4322002012825759</v>
      </c>
      <c r="AK81" s="15">
        <f>J81*'Table A8'!J31</f>
        <v>7.513883475119143</v>
      </c>
      <c r="AL81" s="15">
        <f>K81*'Table A8'!K31</f>
        <v>-2.1157374738436685</v>
      </c>
      <c r="AM81" s="15">
        <f>L81*'Table A8'!L31</f>
        <v>3.6690182711232397</v>
      </c>
      <c r="AN81" s="15">
        <f>M81*'Table A8'!M31</f>
        <v>5.2195857523595111</v>
      </c>
      <c r="AO81" s="15">
        <f>N81*'Table A8'!N31</f>
        <v>2.4719706439386098</v>
      </c>
      <c r="AP81" s="15">
        <f>O81*'Table A8'!O31</f>
        <v>1.8275702087876713</v>
      </c>
      <c r="AR81" s="15">
        <f>Q81*'Table A8'!Q31</f>
        <v>-1.4679087438853922</v>
      </c>
      <c r="AS81" s="15">
        <f>R81*'Table A8'!R31</f>
        <v>1.2686962415275167</v>
      </c>
      <c r="AT81" s="15">
        <f>S81*'Table A8'!S31</f>
        <v>0</v>
      </c>
      <c r="AU81" s="15">
        <f>T81*'Table A8'!T31</f>
        <v>0.20932463174825633</v>
      </c>
      <c r="AW81" s="15">
        <f>V81*'Table A8'!V31</f>
        <v>3.4377089990368979</v>
      </c>
      <c r="AX81" s="15">
        <f>W81*'Table A8'!W31</f>
        <v>3.9004677700191177</v>
      </c>
      <c r="AY81" s="15">
        <f>X81*'Table A8'!X31</f>
        <v>-1.474786806272014</v>
      </c>
      <c r="AZ81" s="15">
        <f>Y81*'Table A8'!Y31</f>
        <v>0.84278793712985312</v>
      </c>
      <c r="BA81" s="15">
        <f>Z81*'Table A8'!Z31</f>
        <v>1.787631284736025</v>
      </c>
      <c r="BB81" s="15">
        <f>AA81*'Table A8'!AA31</f>
        <v>2.6026653743871395</v>
      </c>
    </row>
    <row r="82" spans="1:54" x14ac:dyDescent="0.25">
      <c r="A82" s="13">
        <v>1996</v>
      </c>
      <c r="B82" s="11">
        <f t="shared" ref="B82:O82" si="75">LN(B32/B31)*100</f>
        <v>0.9466150566701893</v>
      </c>
      <c r="C82" s="11">
        <f t="shared" si="75"/>
        <v>-0.6380620208309058</v>
      </c>
      <c r="D82" s="11">
        <f t="shared" si="75"/>
        <v>-0.19943801370843464</v>
      </c>
      <c r="E82" s="11">
        <f t="shared" si="75"/>
        <v>1.4146772697118142</v>
      </c>
      <c r="F82" s="11">
        <f t="shared" si="75"/>
        <v>-0.11890822047840525</v>
      </c>
      <c r="G82" s="11">
        <f t="shared" si="75"/>
        <v>-3.3552931017294103</v>
      </c>
      <c r="H82" s="11">
        <f t="shared" si="75"/>
        <v>1.6602029752899341</v>
      </c>
      <c r="I82" s="11">
        <f t="shared" si="75"/>
        <v>2.3490908518831692</v>
      </c>
      <c r="J82" s="11">
        <f t="shared" si="75"/>
        <v>3.9950906687002963</v>
      </c>
      <c r="K82" s="11">
        <f t="shared" si="75"/>
        <v>8.8319770085889413</v>
      </c>
      <c r="L82" s="11">
        <f t="shared" si="75"/>
        <v>1.4387899284986765</v>
      </c>
      <c r="M82" s="11">
        <f t="shared" si="75"/>
        <v>3.2115275750423189</v>
      </c>
      <c r="N82" s="11">
        <f t="shared" si="75"/>
        <v>2.5982923946491363</v>
      </c>
      <c r="O82" s="11">
        <f t="shared" si="75"/>
        <v>1.7265196407013363</v>
      </c>
      <c r="Q82" s="11">
        <f t="shared" ref="Q82:T82" si="76">LN(Q32/Q31)*100</f>
        <v>-0.74022759280612827</v>
      </c>
      <c r="R82" s="11">
        <f t="shared" si="76"/>
        <v>0.42154135559442085</v>
      </c>
      <c r="S82" s="11">
        <f t="shared" si="76"/>
        <v>-1.3972283195016257</v>
      </c>
      <c r="T82" s="11">
        <f t="shared" si="76"/>
        <v>-0.77220460939102775</v>
      </c>
      <c r="V82" s="11">
        <f t="shared" ref="V82:AA82" si="77">LN(V32/V31)*100</f>
        <v>0.68835239963663242</v>
      </c>
      <c r="W82" s="11">
        <f t="shared" si="77"/>
        <v>0.2571935190451724</v>
      </c>
      <c r="X82" s="11">
        <f t="shared" si="77"/>
        <v>9.4676167599771848</v>
      </c>
      <c r="Y82" s="11">
        <f t="shared" si="77"/>
        <v>5.9371792911998549</v>
      </c>
      <c r="Z82" s="11">
        <f t="shared" si="77"/>
        <v>2.5835195925910384</v>
      </c>
      <c r="AA82" s="11">
        <f t="shared" si="77"/>
        <v>1.5648729522268399</v>
      </c>
      <c r="AC82" s="15">
        <f>B82*'Table A8'!B32</f>
        <v>0.56427723528109985</v>
      </c>
      <c r="AD82" s="15">
        <f>C82*'Table A8'!C32</f>
        <v>-0.44447400371080897</v>
      </c>
      <c r="AE82" s="15">
        <f>D82*'Table A8'!D32</f>
        <v>-0.13717346582866133</v>
      </c>
      <c r="AF82" s="15">
        <f>E82*'Table A8'!E32</f>
        <v>1.0938284649411747</v>
      </c>
      <c r="AG82" s="15">
        <f>F82*'Table A8'!F32</f>
        <v>-6.918080267433617E-2</v>
      </c>
      <c r="AH82" s="15">
        <f>G82*'Table A8'!G32</f>
        <v>-1.070002970141509</v>
      </c>
      <c r="AI82" s="15">
        <f>H82*'Table A8'!H32</f>
        <v>0.99794800844677933</v>
      </c>
      <c r="AJ82" s="15">
        <f>I82*'Table A8'!I32</f>
        <v>1.7192995944932916</v>
      </c>
      <c r="AK82" s="15">
        <f>J82*'Table A8'!J32</f>
        <v>2.2780006992929089</v>
      </c>
      <c r="AL82" s="15">
        <f>K82*'Table A8'!K32</f>
        <v>5.809674476249806</v>
      </c>
      <c r="AM82" s="15">
        <f>L82*'Table A8'!L32</f>
        <v>0.93809103338113708</v>
      </c>
      <c r="AN82" s="15">
        <f>M82*'Table A8'!M32</f>
        <v>2.2538500521646991</v>
      </c>
      <c r="AO82" s="15">
        <f>N82*'Table A8'!N32</f>
        <v>1.7398165874570617</v>
      </c>
      <c r="AP82" s="15">
        <f>O82*'Table A8'!O32</f>
        <v>1.1008289229111718</v>
      </c>
      <c r="AR82" s="15">
        <f>Q82*'Table A8'!Q32</f>
        <v>-0.49706282856931511</v>
      </c>
      <c r="AS82" s="15">
        <f>R82*'Table A8'!R32</f>
        <v>0.22944495985004326</v>
      </c>
      <c r="AT82" s="15">
        <f>S82*'Table A8'!S32</f>
        <v>-0.91881734290426909</v>
      </c>
      <c r="AU82" s="15">
        <f>T82*'Table A8'!T32</f>
        <v>-0.47675912583802049</v>
      </c>
      <c r="AW82" s="15">
        <f>V82*'Table A8'!V32</f>
        <v>0.51695265212711095</v>
      </c>
      <c r="AX82" s="15">
        <f>W82*'Table A8'!W32</f>
        <v>0.19325521021054254</v>
      </c>
      <c r="AY82" s="15">
        <f>X82*'Table A8'!X32</f>
        <v>2.9804057560408181</v>
      </c>
      <c r="AZ82" s="15">
        <f>Y82*'Table A8'!Y32</f>
        <v>2.8035360613045714</v>
      </c>
      <c r="BA82" s="15">
        <f>Z82*'Table A8'!Z32</f>
        <v>2.2525707327801263</v>
      </c>
      <c r="BB82" s="15">
        <f>AA82*'Table A8'!AA32</f>
        <v>1.0772585403129566</v>
      </c>
    </row>
    <row r="83" spans="1:54" x14ac:dyDescent="0.25">
      <c r="A83" s="13">
        <v>1997</v>
      </c>
      <c r="B83" s="11">
        <f t="shared" ref="B83:O83" si="78">LN(B33/B32)*100</f>
        <v>3.1002035333621283</v>
      </c>
      <c r="C83" s="11">
        <f t="shared" si="78"/>
        <v>-0.38313159390391383</v>
      </c>
      <c r="D83" s="11">
        <f t="shared" si="78"/>
        <v>-1.419587003908114</v>
      </c>
      <c r="E83" s="11">
        <f t="shared" si="78"/>
        <v>-7.8326935113778378</v>
      </c>
      <c r="F83" s="11">
        <f t="shared" si="78"/>
        <v>-4.080546980340964</v>
      </c>
      <c r="G83" s="11">
        <f t="shared" si="78"/>
        <v>10.094793265695017</v>
      </c>
      <c r="H83" s="11">
        <f t="shared" si="78"/>
        <v>2.2493541905005259</v>
      </c>
      <c r="I83" s="11">
        <f t="shared" si="78"/>
        <v>-2.5700017253253167</v>
      </c>
      <c r="J83" s="11">
        <f t="shared" si="78"/>
        <v>-0.72317760584451063</v>
      </c>
      <c r="K83" s="11">
        <f t="shared" si="78"/>
        <v>-5.0518467608654491</v>
      </c>
      <c r="L83" s="11">
        <f t="shared" si="78"/>
        <v>-1.6325941295206461</v>
      </c>
      <c r="M83" s="11">
        <f t="shared" si="78"/>
        <v>0.23975077415572246</v>
      </c>
      <c r="N83" s="11">
        <f t="shared" si="78"/>
        <v>0.96333761900742076</v>
      </c>
      <c r="O83" s="11">
        <f t="shared" si="78"/>
        <v>-0.12846002684109112</v>
      </c>
      <c r="Q83" s="11">
        <f t="shared" ref="Q83:T83" si="79">LN(Q33/Q32)*100</f>
        <v>1.6658153487060869</v>
      </c>
      <c r="R83" s="11">
        <f t="shared" si="79"/>
        <v>5.1945095800435457</v>
      </c>
      <c r="S83" s="11">
        <f t="shared" si="79"/>
        <v>2.7860635906906497</v>
      </c>
      <c r="T83" s="11">
        <f t="shared" si="79"/>
        <v>3.3286302580512497</v>
      </c>
      <c r="V83" s="11">
        <f t="shared" ref="V83:AA83" si="80">LN(V33/V32)*100</f>
        <v>2.7403609236029167</v>
      </c>
      <c r="W83" s="11">
        <f t="shared" si="80"/>
        <v>-1.8798155225420115</v>
      </c>
      <c r="X83" s="11">
        <f t="shared" si="80"/>
        <v>0.58109888352054506</v>
      </c>
      <c r="Y83" s="11">
        <f t="shared" si="80"/>
        <v>4.176119915527396</v>
      </c>
      <c r="Z83" s="11">
        <f t="shared" si="80"/>
        <v>1.5583988273025193</v>
      </c>
      <c r="AA83" s="11">
        <f t="shared" si="80"/>
        <v>1.5082253108766031</v>
      </c>
      <c r="AC83" s="15">
        <f>B83*'Table A8'!B33</f>
        <v>1.8232296979702676</v>
      </c>
      <c r="AD83" s="15">
        <f>C83*'Table A8'!C33</f>
        <v>-0.26497381034394679</v>
      </c>
      <c r="AE83" s="15">
        <f>D83*'Table A8'!D33</f>
        <v>-0.94998762301530992</v>
      </c>
      <c r="AF83" s="15">
        <f>E83*'Table A8'!E33</f>
        <v>-6.034307081165486</v>
      </c>
      <c r="AG83" s="15">
        <f>F83*'Table A8'!F33</f>
        <v>-2.3316245445668269</v>
      </c>
      <c r="AH83" s="15">
        <f>G83*'Table A8'!G33</f>
        <v>3.4251633550503193</v>
      </c>
      <c r="AI83" s="15">
        <f>H83*'Table A8'!H33</f>
        <v>1.3642333165385689</v>
      </c>
      <c r="AJ83" s="15">
        <f>I83*'Table A8'!I33</f>
        <v>-1.8748162586248187</v>
      </c>
      <c r="AK83" s="15">
        <f>J83*'Table A8'!J33</f>
        <v>-0.41582712336059358</v>
      </c>
      <c r="AL83" s="15">
        <f>K83*'Table A8'!K33</f>
        <v>-3.3251255380016387</v>
      </c>
      <c r="AM83" s="15">
        <f>L83*'Table A8'!L33</f>
        <v>-1.0546558076703374</v>
      </c>
      <c r="AN83" s="15">
        <f>M83*'Table A8'!M33</f>
        <v>0.16772964159934342</v>
      </c>
      <c r="AO83" s="15">
        <f>N83*'Table A8'!N33</f>
        <v>0.64649587611588011</v>
      </c>
      <c r="AP83" s="15">
        <f>O83*'Table A8'!O33</f>
        <v>-8.1443657017251772E-2</v>
      </c>
      <c r="AR83" s="15">
        <f>Q83*'Table A8'!Q33</f>
        <v>1.1182618435863962</v>
      </c>
      <c r="AS83" s="15">
        <f>R83*'Table A8'!R33</f>
        <v>2.8471107008218675</v>
      </c>
      <c r="AT83" s="15">
        <f>S83*'Table A8'!S33</f>
        <v>1.8265432900567897</v>
      </c>
      <c r="AU83" s="15">
        <f>T83*'Table A8'!T33</f>
        <v>2.0547634582950365</v>
      </c>
      <c r="AW83" s="15">
        <f>V83*'Table A8'!V33</f>
        <v>2.0651359920271584</v>
      </c>
      <c r="AX83" s="15">
        <f>W83*'Table A8'!W33</f>
        <v>-1.4087337525929833</v>
      </c>
      <c r="AY83" s="15">
        <f>X83*'Table A8'!X33</f>
        <v>0.18967067558110592</v>
      </c>
      <c r="AZ83" s="15">
        <f>Y83*'Table A8'!Y33</f>
        <v>2.0162306952166267</v>
      </c>
      <c r="BA83" s="15">
        <f>Z83*'Table A8'!Z33</f>
        <v>1.3615730554142111</v>
      </c>
      <c r="BB83" s="15">
        <f>AA83*'Table A8'!AA33</f>
        <v>1.041127932098119</v>
      </c>
    </row>
    <row r="84" spans="1:54" x14ac:dyDescent="0.25">
      <c r="A84" s="13">
        <v>1998</v>
      </c>
      <c r="B84" s="11">
        <f t="shared" ref="B84:O84" si="81">LN(B34/B33)*100</f>
        <v>-0.75599523642537414</v>
      </c>
      <c r="C84" s="11">
        <f t="shared" si="81"/>
        <v>-4.7829568665415332</v>
      </c>
      <c r="D84" s="11">
        <f t="shared" si="81"/>
        <v>-0.39964392703380835</v>
      </c>
      <c r="E84" s="11">
        <f t="shared" si="81"/>
        <v>1.6558669923089693</v>
      </c>
      <c r="F84" s="11">
        <f t="shared" si="81"/>
        <v>0.73339898419780547</v>
      </c>
      <c r="G84" s="11">
        <f t="shared" si="81"/>
        <v>2.5703305809757673</v>
      </c>
      <c r="H84" s="11">
        <f t="shared" si="81"/>
        <v>-3.0437508914789921</v>
      </c>
      <c r="I84" s="11">
        <f t="shared" si="81"/>
        <v>-0.18974137625984949</v>
      </c>
      <c r="J84" s="11">
        <f t="shared" si="81"/>
        <v>0.60144904546934885</v>
      </c>
      <c r="K84" s="11">
        <f t="shared" si="81"/>
        <v>-3.3576737425972905</v>
      </c>
      <c r="L84" s="11">
        <f t="shared" si="81"/>
        <v>-1.7793008406200155</v>
      </c>
      <c r="M84" s="11">
        <f t="shared" si="81"/>
        <v>1.8975901459005604</v>
      </c>
      <c r="N84" s="11">
        <f t="shared" si="81"/>
        <v>2.7130370039024512</v>
      </c>
      <c r="O84" s="11">
        <f t="shared" si="81"/>
        <v>-0.5093441713358513</v>
      </c>
      <c r="Q84" s="11">
        <f t="shared" ref="Q84:T84" si="82">LN(Q34/Q33)*100</f>
        <v>2.2512861170417917</v>
      </c>
      <c r="R84" s="11">
        <f t="shared" si="82"/>
        <v>1.8987912244691381</v>
      </c>
      <c r="S84" s="11">
        <f t="shared" si="82"/>
        <v>2.3505240994431755</v>
      </c>
      <c r="T84" s="11">
        <f t="shared" si="82"/>
        <v>2.1935285165588616</v>
      </c>
      <c r="V84" s="11">
        <f t="shared" ref="V84:AA84" si="83">LN(V34/V33)*100</f>
        <v>3.1373189809072604</v>
      </c>
      <c r="W84" s="11">
        <f t="shared" si="83"/>
        <v>4.1338792087762766</v>
      </c>
      <c r="X84" s="11">
        <f t="shared" si="83"/>
        <v>3.2525918354876131</v>
      </c>
      <c r="Y84" s="11">
        <f t="shared" si="83"/>
        <v>2.177166649835875</v>
      </c>
      <c r="Z84" s="11">
        <f t="shared" si="83"/>
        <v>5.4791212658786499</v>
      </c>
      <c r="AA84" s="11">
        <f t="shared" si="83"/>
        <v>3.6739477779621015</v>
      </c>
      <c r="AC84" s="15">
        <f>B84*'Table A8'!B34</f>
        <v>-0.4517827532878036</v>
      </c>
      <c r="AD84" s="15">
        <f>C84*'Table A8'!C34</f>
        <v>-3.6589620029042731</v>
      </c>
      <c r="AE84" s="15">
        <f>D84*'Table A8'!D34</f>
        <v>-0.27675341947091231</v>
      </c>
      <c r="AF84" s="15">
        <f>E84*'Table A8'!E34</f>
        <v>1.193548928056305</v>
      </c>
      <c r="AG84" s="15">
        <f>F84*'Table A8'!F34</f>
        <v>0.43827923295660859</v>
      </c>
      <c r="AH84" s="15">
        <f>G84*'Table A8'!G34</f>
        <v>0.97749671994508436</v>
      </c>
      <c r="AI84" s="15">
        <f>H84*'Table A8'!H34</f>
        <v>-1.9802643299962321</v>
      </c>
      <c r="AJ84" s="15">
        <f>I84*'Table A8'!I34</f>
        <v>-0.14403267871885175</v>
      </c>
      <c r="AK84" s="15">
        <f>J84*'Table A8'!J34</f>
        <v>0.36748536678177213</v>
      </c>
      <c r="AL84" s="15">
        <f>K84*'Table A8'!K34</f>
        <v>-2.3057145590415593</v>
      </c>
      <c r="AM84" s="15">
        <f>L84*'Table A8'!L34</f>
        <v>-1.1926653534675964</v>
      </c>
      <c r="AN84" s="15">
        <f>M84*'Table A8'!M34</f>
        <v>1.3964365883682224</v>
      </c>
      <c r="AO84" s="15">
        <f>N84*'Table A8'!N34</f>
        <v>1.873894658595423</v>
      </c>
      <c r="AP84" s="15">
        <f>O84*'Table A8'!O34</f>
        <v>-0.33774612001280302</v>
      </c>
      <c r="AR84" s="15">
        <f>Q84*'Table A8'!Q34</f>
        <v>1.5356022604342061</v>
      </c>
      <c r="AS84" s="15">
        <f>R84*'Table A8'!R34</f>
        <v>1.1012989101921</v>
      </c>
      <c r="AT84" s="15">
        <f>S84*'Table A8'!S34</f>
        <v>1.5572222158811038</v>
      </c>
      <c r="AU84" s="15">
        <f>T84*'Table A8'!T34</f>
        <v>1.3893809623883828</v>
      </c>
      <c r="AW84" s="15">
        <f>V84*'Table A8'!V34</f>
        <v>2.3887546720627881</v>
      </c>
      <c r="AX84" s="15">
        <f>W84*'Table A8'!W34</f>
        <v>3.1909413612544082</v>
      </c>
      <c r="AY84" s="15">
        <f>X84*'Table A8'!X34</f>
        <v>1.0931961159073869</v>
      </c>
      <c r="AZ84" s="15">
        <f>Y84*'Table A8'!Y34</f>
        <v>1.1826369241908474</v>
      </c>
      <c r="BA84" s="15">
        <f>Z84*'Table A8'!Z34</f>
        <v>4.7476585768838504</v>
      </c>
      <c r="BB84" s="15">
        <f>AA84*'Table A8'!AA34</f>
        <v>2.5919701573522627</v>
      </c>
    </row>
    <row r="85" spans="1:54" x14ac:dyDescent="0.25">
      <c r="A85" s="13">
        <v>1999</v>
      </c>
      <c r="B85" s="11">
        <f t="shared" ref="B85:O85" si="84">LN(B35/B34)*100</f>
        <v>-2.4103458654851329</v>
      </c>
      <c r="C85" s="11">
        <f t="shared" si="84"/>
        <v>-13.393581458806244</v>
      </c>
      <c r="D85" s="11">
        <f t="shared" si="84"/>
        <v>-2.7417798635595965</v>
      </c>
      <c r="E85" s="11">
        <f t="shared" si="84"/>
        <v>-6.3454015595458893E-2</v>
      </c>
      <c r="F85" s="11">
        <f t="shared" si="84"/>
        <v>-7.8980750778608266</v>
      </c>
      <c r="G85" s="11">
        <f t="shared" si="84"/>
        <v>4.7581062646296619</v>
      </c>
      <c r="H85" s="11">
        <f t="shared" si="84"/>
        <v>-2.2057101972363204</v>
      </c>
      <c r="I85" s="11">
        <f t="shared" si="84"/>
        <v>-5.4978556192612356</v>
      </c>
      <c r="J85" s="11">
        <f t="shared" si="84"/>
        <v>-3.7711499361790057</v>
      </c>
      <c r="K85" s="11">
        <f t="shared" si="84"/>
        <v>-4.1458448516941138</v>
      </c>
      <c r="L85" s="11">
        <f t="shared" si="84"/>
        <v>-8.1310141290471645</v>
      </c>
      <c r="M85" s="11">
        <f t="shared" si="84"/>
        <v>-3.1829548862386772</v>
      </c>
      <c r="N85" s="11">
        <f t="shared" si="84"/>
        <v>-5.3579247543084376</v>
      </c>
      <c r="O85" s="11">
        <f t="shared" si="84"/>
        <v>-4.7499008405812084</v>
      </c>
      <c r="Q85" s="11">
        <f t="shared" ref="Q85:T85" si="85">LN(Q35/Q34)*100</f>
        <v>0.73245285419405348</v>
      </c>
      <c r="R85" s="11">
        <f t="shared" si="85"/>
        <v>1.9499089930897278</v>
      </c>
      <c r="S85" s="11">
        <f t="shared" si="85"/>
        <v>1.8289347301473635</v>
      </c>
      <c r="T85" s="11">
        <f t="shared" si="85"/>
        <v>1.7106691169057189</v>
      </c>
      <c r="V85" s="11">
        <f t="shared" ref="V85:AA85" si="86">LN(V35/V34)*100</f>
        <v>4.8143124353910451</v>
      </c>
      <c r="W85" s="11">
        <f t="shared" si="86"/>
        <v>2.2504247605447572</v>
      </c>
      <c r="X85" s="11">
        <f t="shared" si="86"/>
        <v>4.2312140711614248</v>
      </c>
      <c r="Y85" s="11">
        <f t="shared" si="86"/>
        <v>3.8424685419923206</v>
      </c>
      <c r="Z85" s="11">
        <f t="shared" si="86"/>
        <v>3.5100581857719542</v>
      </c>
      <c r="AA85" s="11">
        <f t="shared" si="86"/>
        <v>3.9365476345079822</v>
      </c>
      <c r="AC85" s="15">
        <f>B85*'Table A8'!B35</f>
        <v>-1.4830858110330021</v>
      </c>
      <c r="AD85" s="15">
        <f>C85*'Table A8'!C35</f>
        <v>-11.759564520831882</v>
      </c>
      <c r="AE85" s="15">
        <f>D85*'Table A8'!D35</f>
        <v>-2.0261753191705418</v>
      </c>
      <c r="AF85" s="15">
        <f>E85*'Table A8'!E35</f>
        <v>-4.2019249127312877E-2</v>
      </c>
      <c r="AG85" s="15">
        <f>F85*'Table A8'!F35</f>
        <v>-4.9655198014511024</v>
      </c>
      <c r="AH85" s="15">
        <f>G85*'Table A8'!G35</f>
        <v>1.8461452306763089</v>
      </c>
      <c r="AI85" s="15">
        <f>H85*'Table A8'!H35</f>
        <v>-1.5828176375367835</v>
      </c>
      <c r="AJ85" s="15">
        <f>I85*'Table A8'!I35</f>
        <v>-4.5527742383102288</v>
      </c>
      <c r="AK85" s="15">
        <f>J85*'Table A8'!J35</f>
        <v>-2.502535097648388</v>
      </c>
      <c r="AL85" s="15">
        <f>K85*'Table A8'!K35</f>
        <v>-2.9116268393447764</v>
      </c>
      <c r="AM85" s="15">
        <f>L85*'Table A8'!L35</f>
        <v>-5.8941721421462896</v>
      </c>
      <c r="AN85" s="15">
        <f>M85*'Table A8'!M35</f>
        <v>-2.4295494646659823</v>
      </c>
      <c r="AO85" s="15">
        <f>N85*'Table A8'!N35</f>
        <v>-3.6808943062098969</v>
      </c>
      <c r="AP85" s="15">
        <f>O85*'Table A8'!O35</f>
        <v>-3.3263555586590203</v>
      </c>
      <c r="AR85" s="15">
        <f>Q85*'Table A8'!Q35</f>
        <v>0.52172616804242433</v>
      </c>
      <c r="AS85" s="15">
        <f>R85*'Table A8'!R35</f>
        <v>1.2194730842783157</v>
      </c>
      <c r="AT85" s="15">
        <f>S85*'Table A8'!S35</f>
        <v>1.207645602316304</v>
      </c>
      <c r="AU85" s="15">
        <f>T85*'Table A8'!T35</f>
        <v>1.1184354686329592</v>
      </c>
      <c r="AW85" s="15">
        <f>V85*'Table A8'!V35</f>
        <v>3.7262778249926689</v>
      </c>
      <c r="AX85" s="15">
        <f>W85*'Table A8'!W35</f>
        <v>1.7886375996809729</v>
      </c>
      <c r="AY85" s="15">
        <f>X85*'Table A8'!X35</f>
        <v>1.4428439982660459</v>
      </c>
      <c r="AZ85" s="15">
        <f>Y85*'Table A8'!Y35</f>
        <v>2.3112448280083808</v>
      </c>
      <c r="BA85" s="15">
        <f>Z85*'Table A8'!Z35</f>
        <v>2.9779333648089259</v>
      </c>
      <c r="BB85" s="15">
        <f>AA85*'Table A8'!AA35</f>
        <v>2.8453366302223695</v>
      </c>
    </row>
    <row r="86" spans="1:54" x14ac:dyDescent="0.25">
      <c r="A86" s="13">
        <v>2000</v>
      </c>
      <c r="B86" s="11">
        <f t="shared" ref="B86:O86" si="87">LN(B36/B35)*100</f>
        <v>-2.435980327359994</v>
      </c>
      <c r="C86" s="11">
        <f t="shared" si="87"/>
        <v>-11.296978391497607</v>
      </c>
      <c r="D86" s="11">
        <f t="shared" si="87"/>
        <v>-3.8205588726035198</v>
      </c>
      <c r="E86" s="11">
        <f t="shared" si="87"/>
        <v>-8.0601201049330875</v>
      </c>
      <c r="F86" s="11">
        <f t="shared" si="87"/>
        <v>-9.6630343987073584</v>
      </c>
      <c r="G86" s="11">
        <f t="shared" si="87"/>
        <v>-1.2016114190027971</v>
      </c>
      <c r="H86" s="11">
        <f t="shared" si="87"/>
        <v>-4.5817966822228922</v>
      </c>
      <c r="I86" s="11">
        <f t="shared" si="87"/>
        <v>-3.3668633941863266</v>
      </c>
      <c r="J86" s="11">
        <f t="shared" si="87"/>
        <v>-1.2827593273092075</v>
      </c>
      <c r="K86" s="11">
        <f t="shared" si="87"/>
        <v>2.7686594763148324</v>
      </c>
      <c r="L86" s="11">
        <f t="shared" si="87"/>
        <v>-3.4067197234856477</v>
      </c>
      <c r="M86" s="11">
        <f t="shared" si="87"/>
        <v>-5.5609123779601806</v>
      </c>
      <c r="N86" s="11">
        <f t="shared" si="87"/>
        <v>-2.6650769097139495</v>
      </c>
      <c r="O86" s="11">
        <f t="shared" si="87"/>
        <v>-4.0083020317132867</v>
      </c>
      <c r="Q86" s="11">
        <f t="shared" ref="Q86:T86" si="88">LN(Q36/Q35)*100</f>
        <v>0.4512365363408069</v>
      </c>
      <c r="R86" s="11">
        <f t="shared" si="88"/>
        <v>-1.0818225858717581</v>
      </c>
      <c r="S86" s="11">
        <f t="shared" si="88"/>
        <v>-0.66882891187114146</v>
      </c>
      <c r="T86" s="11">
        <f t="shared" si="88"/>
        <v>-0.63168829511374625</v>
      </c>
      <c r="V86" s="11">
        <f t="shared" ref="V86:AA86" si="89">LN(V36/V35)*100</f>
        <v>2.601104891326635</v>
      </c>
      <c r="W86" s="11">
        <f t="shared" si="89"/>
        <v>4.530548297591281</v>
      </c>
      <c r="X86" s="11">
        <f t="shared" si="89"/>
        <v>8.9341045769495988</v>
      </c>
      <c r="Y86" s="11">
        <f t="shared" si="89"/>
        <v>5.307043496401632</v>
      </c>
      <c r="Z86" s="11">
        <f t="shared" si="89"/>
        <v>2.1804121464567379</v>
      </c>
      <c r="AA86" s="11">
        <f t="shared" si="89"/>
        <v>3.4092526603264353</v>
      </c>
      <c r="AC86" s="15">
        <f>B86*'Table A8'!B36</f>
        <v>-1.5324752239421722</v>
      </c>
      <c r="AD86" s="15">
        <f>C86*'Table A8'!C36</f>
        <v>-10.221506048627035</v>
      </c>
      <c r="AE86" s="15">
        <f>D86*'Table A8'!D36</f>
        <v>-2.8917810106736042</v>
      </c>
      <c r="AF86" s="15">
        <f>E86*'Table A8'!E36</f>
        <v>-6.2240247450293298</v>
      </c>
      <c r="AG86" s="15">
        <f>F86*'Table A8'!F36</f>
        <v>-6.3186581933147421</v>
      </c>
      <c r="AH86" s="15">
        <f>G86*'Table A8'!G36</f>
        <v>-0.47728005562791098</v>
      </c>
      <c r="AI86" s="15">
        <f>H86*'Table A8'!H36</f>
        <v>-3.501409024554734</v>
      </c>
      <c r="AJ86" s="15">
        <f>I86*'Table A8'!I36</f>
        <v>-2.909980031595242</v>
      </c>
      <c r="AK86" s="15">
        <f>J86*'Table A8'!J36</f>
        <v>-0.88048600226504004</v>
      </c>
      <c r="AL86" s="15">
        <f>K86*'Table A8'!K36</f>
        <v>1.9892818337322071</v>
      </c>
      <c r="AM86" s="15">
        <f>L86*'Table A8'!L36</f>
        <v>-2.5938763974619721</v>
      </c>
      <c r="AN86" s="15">
        <f>M86*'Table A8'!M36</f>
        <v>-4.0939436926542845</v>
      </c>
      <c r="AO86" s="15">
        <f>N86*'Table A8'!N36</f>
        <v>-1.7973278679110876</v>
      </c>
      <c r="AP86" s="15">
        <f>O86*'Table A8'!O36</f>
        <v>-2.8703450849098844</v>
      </c>
      <c r="AR86" s="15">
        <f>Q86*'Table A8'!Q36</f>
        <v>0.34370686973079262</v>
      </c>
      <c r="AS86" s="15">
        <f>R86*'Table A8'!R36</f>
        <v>-0.74883759394043092</v>
      </c>
      <c r="AT86" s="15">
        <f>S86*'Table A8'!S36</f>
        <v>-0.44483810928549622</v>
      </c>
      <c r="AU86" s="15">
        <f>T86*'Table A8'!T36</f>
        <v>-0.43460154703825737</v>
      </c>
      <c r="AW86" s="15">
        <f>V86*'Table A8'!V36</f>
        <v>2.0689188305612056</v>
      </c>
      <c r="AX86" s="15">
        <f>W86*'Table A8'!W36</f>
        <v>3.682429656282193</v>
      </c>
      <c r="AY86" s="15">
        <f>X86*'Table A8'!X36</f>
        <v>3.2761361483674181</v>
      </c>
      <c r="AZ86" s="15">
        <f>Y86*'Table A8'!Y36</f>
        <v>3.5313067425056457</v>
      </c>
      <c r="BA86" s="15">
        <f>Z86*'Table A8'!Z36</f>
        <v>1.8134487822080689</v>
      </c>
      <c r="BB86" s="15">
        <f>AA86*'Table A8'!AA36</f>
        <v>2.5446661856676509</v>
      </c>
    </row>
    <row r="87" spans="1:54" x14ac:dyDescent="0.25">
      <c r="A87" s="13">
        <v>2001</v>
      </c>
      <c r="B87" s="11">
        <f t="shared" ref="B87:O87" si="90">LN(B37/B36)*100</f>
        <v>-3.8349979734102533</v>
      </c>
      <c r="C87" s="11">
        <f t="shared" si="90"/>
        <v>-14.75180103645509</v>
      </c>
      <c r="D87" s="11">
        <f t="shared" si="90"/>
        <v>-3.2969651722856708</v>
      </c>
      <c r="E87" s="11">
        <f t="shared" si="90"/>
        <v>13.187686357257586</v>
      </c>
      <c r="F87" s="11">
        <f t="shared" si="90"/>
        <v>0.50974157935263942</v>
      </c>
      <c r="G87" s="11">
        <f t="shared" si="90"/>
        <v>-7.4624045447581846</v>
      </c>
      <c r="H87" s="11">
        <f t="shared" si="90"/>
        <v>-3.0589270856813977</v>
      </c>
      <c r="I87" s="11">
        <f t="shared" si="90"/>
        <v>-4.5209835215394998</v>
      </c>
      <c r="J87" s="11">
        <f t="shared" si="90"/>
        <v>-5.3853716256202695</v>
      </c>
      <c r="K87" s="11">
        <f t="shared" si="90"/>
        <v>-7.9540229893648853</v>
      </c>
      <c r="L87" s="11">
        <f t="shared" si="90"/>
        <v>-4.1339813812896615</v>
      </c>
      <c r="M87" s="11">
        <f t="shared" si="90"/>
        <v>-2.4837934714210768</v>
      </c>
      <c r="N87" s="11">
        <f t="shared" si="90"/>
        <v>-4.6755485477390115</v>
      </c>
      <c r="O87" s="11">
        <f t="shared" si="90"/>
        <v>-4.5545149521859232</v>
      </c>
      <c r="Q87" s="11">
        <f t="shared" ref="Q87:T87" si="91">LN(Q37/Q36)*100</f>
        <v>1.8752766863292283</v>
      </c>
      <c r="R87" s="11">
        <f t="shared" si="91"/>
        <v>-1.5265978044754536</v>
      </c>
      <c r="S87" s="11">
        <f t="shared" si="91"/>
        <v>3.5333541163000985</v>
      </c>
      <c r="T87" s="11">
        <f t="shared" si="91"/>
        <v>1.8230199015062647</v>
      </c>
      <c r="V87" s="11">
        <f t="shared" ref="V87:AA87" si="92">LN(V37/V36)*100</f>
        <v>2.7983171663470441</v>
      </c>
      <c r="W87" s="11">
        <f t="shared" si="92"/>
        <v>2.8484539838712797</v>
      </c>
      <c r="X87" s="11">
        <f t="shared" si="92"/>
        <v>6.2774493269858036</v>
      </c>
      <c r="Y87" s="11">
        <f t="shared" si="92"/>
        <v>5.8747645201379983</v>
      </c>
      <c r="Z87" s="11">
        <f t="shared" si="92"/>
        <v>1.5734480317684862</v>
      </c>
      <c r="AA87" s="11">
        <f t="shared" si="92"/>
        <v>2.9578610021191958</v>
      </c>
      <c r="AC87" s="15">
        <f>B87*'Table A8'!B37</f>
        <v>-2.4605346997400184</v>
      </c>
      <c r="AD87" s="15">
        <f>C87*'Table A8'!C37</f>
        <v>-13.075996438713791</v>
      </c>
      <c r="AE87" s="15">
        <f>D87*'Table A8'!D37</f>
        <v>-2.5083311030749385</v>
      </c>
      <c r="AF87" s="15">
        <f>E87*'Table A8'!E37</f>
        <v>12.223666484542056</v>
      </c>
      <c r="AG87" s="15">
        <f>F87*'Table A8'!F37</f>
        <v>0.33663333900448306</v>
      </c>
      <c r="AH87" s="15">
        <f>G87*'Table A8'!G37</f>
        <v>-3.0222738406270651</v>
      </c>
      <c r="AI87" s="15">
        <f>H87*'Table A8'!H37</f>
        <v>-2.3914691955857168</v>
      </c>
      <c r="AJ87" s="15">
        <f>I87*'Table A8'!I37</f>
        <v>-3.9621899582772175</v>
      </c>
      <c r="AK87" s="15">
        <f>J87*'Table A8'!J37</f>
        <v>-4.376691520141593</v>
      </c>
      <c r="AL87" s="15">
        <f>K87*'Table A8'!K37</f>
        <v>-5.780188506371462</v>
      </c>
      <c r="AM87" s="15">
        <f>L87*'Table A8'!L37</f>
        <v>-3.2360806252735475</v>
      </c>
      <c r="AN87" s="15">
        <f>M87*'Table A8'!M37</f>
        <v>-1.8226076493287862</v>
      </c>
      <c r="AO87" s="15">
        <f>N87*'Table A8'!N37</f>
        <v>-3.4276446403474692</v>
      </c>
      <c r="AP87" s="15">
        <f>O87*'Table A8'!O37</f>
        <v>-3.3471130383614351</v>
      </c>
      <c r="AR87" s="15">
        <f>Q87*'Table A8'!Q37</f>
        <v>1.4175216471962637</v>
      </c>
      <c r="AS87" s="15">
        <f>R87*'Table A8'!R37</f>
        <v>-1.0945706258089001</v>
      </c>
      <c r="AT87" s="15">
        <f>S87*'Table A8'!S37</f>
        <v>2.371940618272256</v>
      </c>
      <c r="AU87" s="15">
        <f>T87*'Table A8'!T37</f>
        <v>1.2753847230937827</v>
      </c>
      <c r="AW87" s="15">
        <f>V87*'Table A8'!V37</f>
        <v>2.2831469760225533</v>
      </c>
      <c r="AX87" s="15">
        <f>W87*'Table A8'!W37</f>
        <v>2.4228949586809105</v>
      </c>
      <c r="AY87" s="15">
        <f>X87*'Table A8'!X37</f>
        <v>2.4582491564476405</v>
      </c>
      <c r="AZ87" s="15">
        <f>Y87*'Table A8'!Y37</f>
        <v>4.1205598344247925</v>
      </c>
      <c r="BA87" s="15">
        <f>Z87*'Table A8'!Z37</f>
        <v>1.3272034147967182</v>
      </c>
      <c r="BB87" s="15">
        <f>AA87*'Table A8'!AA37</f>
        <v>2.2920464905421647</v>
      </c>
    </row>
    <row r="88" spans="1:54" x14ac:dyDescent="0.25">
      <c r="A88" s="13">
        <v>2002</v>
      </c>
      <c r="B88" s="11">
        <f t="shared" ref="B88:O88" si="93">LN(B38/B37)*100</f>
        <v>-3.0031750200104375</v>
      </c>
      <c r="C88" s="11">
        <f t="shared" si="93"/>
        <v>-12.581267639533664</v>
      </c>
      <c r="D88" s="11">
        <f t="shared" si="93"/>
        <v>-3.072279189774052</v>
      </c>
      <c r="E88" s="11">
        <f t="shared" si="93"/>
        <v>-3.296627613423774</v>
      </c>
      <c r="F88" s="11">
        <f t="shared" si="93"/>
        <v>-1.752826804916698</v>
      </c>
      <c r="G88" s="11">
        <f t="shared" si="93"/>
        <v>-0.42949242828808404</v>
      </c>
      <c r="H88" s="11">
        <f t="shared" si="93"/>
        <v>-4.4460587021622144</v>
      </c>
      <c r="I88" s="11">
        <f t="shared" si="93"/>
        <v>-5.4662478535511472</v>
      </c>
      <c r="J88" s="11">
        <f t="shared" si="93"/>
        <v>-13.741680045556691</v>
      </c>
      <c r="K88" s="11">
        <f t="shared" si="93"/>
        <v>-8.9731078703262064</v>
      </c>
      <c r="L88" s="11">
        <f t="shared" si="93"/>
        <v>-6.2752943742324678</v>
      </c>
      <c r="M88" s="11">
        <f t="shared" si="93"/>
        <v>-5.6231028073770144</v>
      </c>
      <c r="N88" s="11">
        <f t="shared" si="93"/>
        <v>-6.807088932575982</v>
      </c>
      <c r="O88" s="11">
        <f t="shared" si="93"/>
        <v>-5.8689294477874263</v>
      </c>
      <c r="Q88" s="11">
        <f t="shared" ref="Q88:T88" si="94">LN(Q38/Q37)*100</f>
        <v>1.939298009909471</v>
      </c>
      <c r="R88" s="11">
        <f t="shared" si="94"/>
        <v>-1.2302963000232057</v>
      </c>
      <c r="S88" s="11">
        <f t="shared" si="94"/>
        <v>-0.94575373160939069</v>
      </c>
      <c r="T88" s="11">
        <f t="shared" si="94"/>
        <v>-0.60398814576936199</v>
      </c>
      <c r="V88" s="11">
        <f t="shared" ref="V88:AA88" si="95">LN(V38/V37)*100</f>
        <v>-1.8122042897690176</v>
      </c>
      <c r="W88" s="11">
        <f t="shared" si="95"/>
        <v>-0.24263196089279915</v>
      </c>
      <c r="X88" s="11">
        <f t="shared" si="95"/>
        <v>-1.8090119193764864</v>
      </c>
      <c r="Y88" s="11">
        <f t="shared" si="95"/>
        <v>-5.3192075356777986</v>
      </c>
      <c r="Z88" s="11">
        <f t="shared" si="95"/>
        <v>0.23701127542282829</v>
      </c>
      <c r="AA88" s="11">
        <f t="shared" si="95"/>
        <v>-1.3818867953188456</v>
      </c>
      <c r="AC88" s="15">
        <f>B88*'Table A8'!B38</f>
        <v>-1.9676802731108387</v>
      </c>
      <c r="AD88" s="15">
        <f>C88*'Table A8'!C38</f>
        <v>-10.846310832041972</v>
      </c>
      <c r="AE88" s="15">
        <f>D88*'Table A8'!D38</f>
        <v>-2.3131190019808838</v>
      </c>
      <c r="AF88" s="15">
        <f>E88*'Table A8'!E38</f>
        <v>-3.0052057323971124</v>
      </c>
      <c r="AG88" s="15">
        <f>F88*'Table A8'!F38</f>
        <v>-1.113220303802595</v>
      </c>
      <c r="AH88" s="15">
        <f>G88*'Table A8'!G38</f>
        <v>-0.16642831596163257</v>
      </c>
      <c r="AI88" s="15">
        <f>H88*'Table A8'!H38</f>
        <v>-3.4136838715201483</v>
      </c>
      <c r="AJ88" s="15">
        <f>I88*'Table A8'!I38</f>
        <v>-4.9278224399763593</v>
      </c>
      <c r="AK88" s="15">
        <f>J88*'Table A8'!J38</f>
        <v>-13.190638675729868</v>
      </c>
      <c r="AL88" s="15">
        <f>K88*'Table A8'!K38</f>
        <v>-6.5297305972363802</v>
      </c>
      <c r="AM88" s="15">
        <f>L88*'Table A8'!L38</f>
        <v>-5.0051747928878161</v>
      </c>
      <c r="AN88" s="15">
        <f>M88*'Table A8'!M38</f>
        <v>-4.3393484364528421</v>
      </c>
      <c r="AO88" s="15">
        <f>N88*'Table A8'!N38</f>
        <v>-5.28298172057222</v>
      </c>
      <c r="AP88" s="15">
        <f>O88*'Table A8'!O38</f>
        <v>-4.3858509763315432</v>
      </c>
      <c r="AR88" s="15">
        <f>Q88*'Table A8'!Q38</f>
        <v>1.4785208027549805</v>
      </c>
      <c r="AS88" s="15">
        <f>R88*'Table A8'!R38</f>
        <v>-0.88728969157673587</v>
      </c>
      <c r="AT88" s="15">
        <f>S88*'Table A8'!S38</f>
        <v>-0.62826420390811821</v>
      </c>
      <c r="AU88" s="15">
        <f>T88*'Table A8'!T38</f>
        <v>-0.42188571981989936</v>
      </c>
      <c r="AW88" s="15">
        <f>V88*'Table A8'!V38</f>
        <v>-1.4783962595935645</v>
      </c>
      <c r="AX88" s="15">
        <f>W88*'Table A8'!W38</f>
        <v>-0.20694079944546839</v>
      </c>
      <c r="AY88" s="15">
        <f>X88*'Table A8'!X38</f>
        <v>-0.71835863318440274</v>
      </c>
      <c r="AZ88" s="15">
        <f>Y88*'Table A8'!Y38</f>
        <v>-3.568124414932667</v>
      </c>
      <c r="BA88" s="15">
        <f>Z88*'Table A8'!Z38</f>
        <v>0.1983310352738227</v>
      </c>
      <c r="BB88" s="15">
        <f>AA88*'Table A8'!AA38</f>
        <v>-1.0677839267428721</v>
      </c>
    </row>
    <row r="89" spans="1:54" x14ac:dyDescent="0.25">
      <c r="A89" s="13">
        <v>2003</v>
      </c>
      <c r="B89" s="11">
        <f t="shared" ref="B89:O89" si="96">LN(B39/B38)*100</f>
        <v>-3.5276049175175896</v>
      </c>
      <c r="C89" s="11">
        <f t="shared" si="96"/>
        <v>-17.258997571379446</v>
      </c>
      <c r="D89" s="11">
        <f t="shared" si="96"/>
        <v>-2.9022593226343334</v>
      </c>
      <c r="E89" s="11">
        <f t="shared" si="96"/>
        <v>-4.1930565270519953</v>
      </c>
      <c r="F89" s="11">
        <f t="shared" si="96"/>
        <v>-8.1964312804631536</v>
      </c>
      <c r="G89" s="11">
        <f t="shared" si="96"/>
        <v>2.7551786447148063</v>
      </c>
      <c r="H89" s="11">
        <f t="shared" si="96"/>
        <v>-3.7990160128174613</v>
      </c>
      <c r="I89" s="11">
        <f t="shared" si="96"/>
        <v>-5.6933612900233195</v>
      </c>
      <c r="J89" s="11">
        <f t="shared" si="96"/>
        <v>-9.1986552207149579</v>
      </c>
      <c r="K89" s="11">
        <f t="shared" si="96"/>
        <v>-15.679789757189013</v>
      </c>
      <c r="L89" s="11">
        <f t="shared" si="96"/>
        <v>-12.21617392199915</v>
      </c>
      <c r="M89" s="11">
        <f t="shared" si="96"/>
        <v>-4.9791777964148212</v>
      </c>
      <c r="N89" s="11">
        <f t="shared" si="96"/>
        <v>-5.2073422516303323</v>
      </c>
      <c r="O89" s="11">
        <f t="shared" si="96"/>
        <v>-6.2905113879841918</v>
      </c>
      <c r="Q89" s="11">
        <f t="shared" ref="Q89:T89" si="97">LN(Q39/Q38)*100</f>
        <v>0.17713053243734789</v>
      </c>
      <c r="R89" s="11">
        <f t="shared" si="97"/>
        <v>-0.9428354697522684</v>
      </c>
      <c r="S89" s="11">
        <f t="shared" si="97"/>
        <v>1.1580787696695209</v>
      </c>
      <c r="T89" s="11">
        <f t="shared" si="97"/>
        <v>0.42317443503062946</v>
      </c>
      <c r="V89" s="11">
        <f t="shared" ref="V89:AA89" si="98">LN(V39/V38)*100</f>
        <v>4.0643566470892427</v>
      </c>
      <c r="W89" s="11">
        <f t="shared" si="98"/>
        <v>1.5455819899261747</v>
      </c>
      <c r="X89" s="11">
        <f t="shared" si="98"/>
        <v>0.99078834451578091</v>
      </c>
      <c r="Y89" s="11">
        <f t="shared" si="98"/>
        <v>6.5374967156255597</v>
      </c>
      <c r="Z89" s="11">
        <f t="shared" si="98"/>
        <v>2.1203950237420854</v>
      </c>
      <c r="AA89" s="11">
        <f t="shared" si="98"/>
        <v>3.2322339517747953</v>
      </c>
      <c r="AC89" s="15">
        <f>B89*'Table A8'!B39</f>
        <v>-2.2294463078711169</v>
      </c>
      <c r="AD89" s="15">
        <f>C89*'Table A8'!C39</f>
        <v>-14.009128328688696</v>
      </c>
      <c r="AE89" s="15">
        <f>D89*'Table A8'!D39</f>
        <v>-2.2541848158900866</v>
      </c>
      <c r="AF89" s="15">
        <f>E89*'Table A8'!E39</f>
        <v>-3.8966074305894192</v>
      </c>
      <c r="AG89" s="15">
        <f>F89*'Table A8'!F39</f>
        <v>-4.9334319877107724</v>
      </c>
      <c r="AH89" s="15">
        <f>G89*'Table A8'!G39</f>
        <v>1.0216202414602502</v>
      </c>
      <c r="AI89" s="15">
        <f>H89*'Table A8'!H39</f>
        <v>-2.9658918012065918</v>
      </c>
      <c r="AJ89" s="15">
        <f>I89*'Table A8'!I39</f>
        <v>-5.2003162023072997</v>
      </c>
      <c r="AK89" s="15">
        <f>J89*'Table A8'!J39</f>
        <v>-9.1407036928244541</v>
      </c>
      <c r="AL89" s="15">
        <f>K89*'Table A8'!K39</f>
        <v>-11.21888957126874</v>
      </c>
      <c r="AM89" s="15">
        <f>L89*'Table A8'!L39</f>
        <v>-10.744124964398251</v>
      </c>
      <c r="AN89" s="15">
        <f>M89*'Table A8'!M39</f>
        <v>-3.8359585743579783</v>
      </c>
      <c r="AO89" s="15">
        <f>N89*'Table A8'!N39</f>
        <v>-3.9476861609609548</v>
      </c>
      <c r="AP89" s="15">
        <f>O89*'Table A8'!O39</f>
        <v>-4.6600108362186896</v>
      </c>
      <c r="AR89" s="15">
        <f>Q89*'Table A8'!Q39</f>
        <v>0.13639050997675789</v>
      </c>
      <c r="AS89" s="15">
        <f>R89*'Table A8'!R39</f>
        <v>-0.68327286492946893</v>
      </c>
      <c r="AT89" s="15">
        <f>S89*'Table A8'!S39</f>
        <v>0.76085775167287528</v>
      </c>
      <c r="AU89" s="15">
        <f>T89*'Table A8'!T39</f>
        <v>0.29507953354685795</v>
      </c>
      <c r="AW89" s="15">
        <f>V89*'Table A8'!V39</f>
        <v>3.2392922477301265</v>
      </c>
      <c r="AX89" s="15">
        <f>W89*'Table A8'!W39</f>
        <v>1.2778871892709611</v>
      </c>
      <c r="AY89" s="15">
        <f>X89*'Table A8'!X39</f>
        <v>0.40949282278837223</v>
      </c>
      <c r="AZ89" s="15">
        <f>Y89*'Table A8'!Y39</f>
        <v>4.0957416923394128</v>
      </c>
      <c r="BA89" s="15">
        <f>Z89*'Table A8'!Z39</f>
        <v>1.7020410855577719</v>
      </c>
      <c r="BB89" s="15">
        <f>AA89*'Table A8'!AA39</f>
        <v>2.4312863785250012</v>
      </c>
    </row>
    <row r="90" spans="1:54" x14ac:dyDescent="0.25">
      <c r="A90" s="13">
        <v>2004</v>
      </c>
      <c r="B90" s="11">
        <f t="shared" ref="B90:O90" si="99">LN(B40/B39)*100</f>
        <v>0.77712108711169348</v>
      </c>
      <c r="C90" s="11">
        <f t="shared" si="99"/>
        <v>-12.492592316876355</v>
      </c>
      <c r="D90" s="11">
        <f t="shared" si="99"/>
        <v>-4.0506273885289223</v>
      </c>
      <c r="E90" s="11">
        <f t="shared" si="99"/>
        <v>2.1361769602889193</v>
      </c>
      <c r="F90" s="11">
        <f t="shared" si="99"/>
        <v>-4.4183191489441684</v>
      </c>
      <c r="G90" s="11">
        <f t="shared" si="99"/>
        <v>-2.848056601321765</v>
      </c>
      <c r="H90" s="11">
        <f t="shared" si="99"/>
        <v>-3.9198225704087943</v>
      </c>
      <c r="I90" s="11">
        <f t="shared" si="99"/>
        <v>-4.5865169558094783</v>
      </c>
      <c r="J90" s="11">
        <f t="shared" si="99"/>
        <v>-8.9297418848178509</v>
      </c>
      <c r="K90" s="11">
        <f t="shared" si="99"/>
        <v>-5.8878384513127342</v>
      </c>
      <c r="L90" s="11">
        <f t="shared" si="99"/>
        <v>-1.2882625831013605</v>
      </c>
      <c r="M90" s="11">
        <f t="shared" si="99"/>
        <v>-2.1468081985482375</v>
      </c>
      <c r="N90" s="11">
        <f t="shared" si="99"/>
        <v>-3.2345205948994793</v>
      </c>
      <c r="O90" s="11">
        <f t="shared" si="99"/>
        <v>-3.6535220010358902</v>
      </c>
      <c r="Q90" s="11">
        <f t="shared" ref="Q90:T90" si="100">LN(Q40/Q39)*100</f>
        <v>0.52951682854063442</v>
      </c>
      <c r="R90" s="11">
        <f t="shared" si="100"/>
        <v>-1.0026923527317848</v>
      </c>
      <c r="S90" s="11">
        <f t="shared" si="100"/>
        <v>1.7619837157887779</v>
      </c>
      <c r="T90" s="11">
        <f t="shared" si="100"/>
        <v>0.81109942492415765</v>
      </c>
      <c r="V90" s="11">
        <f t="shared" ref="V90:AA90" si="101">LN(V40/V39)*100</f>
        <v>1.4174581760093594</v>
      </c>
      <c r="W90" s="11">
        <f t="shared" si="101"/>
        <v>0.9243763299539467</v>
      </c>
      <c r="X90" s="11">
        <f t="shared" si="101"/>
        <v>-0.19188602378967676</v>
      </c>
      <c r="Y90" s="11">
        <f t="shared" si="101"/>
        <v>-0.57828699540100992</v>
      </c>
      <c r="Z90" s="11">
        <f t="shared" si="101"/>
        <v>3.4763179229536014</v>
      </c>
      <c r="AA90" s="11">
        <f t="shared" si="101"/>
        <v>1.4341117270657753</v>
      </c>
      <c r="AC90" s="15">
        <f>B90*'Table A8'!B40</f>
        <v>0.50668294879682418</v>
      </c>
      <c r="AD90" s="15">
        <f>C90*'Table A8'!C40</f>
        <v>-9.9603438542455169</v>
      </c>
      <c r="AE90" s="15">
        <f>D90*'Table A8'!D40</f>
        <v>-3.1623248022245294</v>
      </c>
      <c r="AF90" s="15">
        <f>E90*'Table A8'!E40</f>
        <v>1.9443482692549745</v>
      </c>
      <c r="AG90" s="15">
        <f>F90*'Table A8'!F40</f>
        <v>-2.6885472021325265</v>
      </c>
      <c r="AH90" s="15">
        <f>G90*'Table A8'!G40</f>
        <v>-1.1044763499925805</v>
      </c>
      <c r="AI90" s="15">
        <f>H90*'Table A8'!H40</f>
        <v>-3.1962233239113309</v>
      </c>
      <c r="AJ90" s="15">
        <f>I90*'Table A8'!I40</f>
        <v>-4.2159263857800724</v>
      </c>
      <c r="AK90" s="15">
        <f>J90*'Table A8'!J40</f>
        <v>-8.3385929720429086</v>
      </c>
      <c r="AL90" s="15">
        <f>K90*'Table A8'!K40</f>
        <v>-4.2109820603788668</v>
      </c>
      <c r="AM90" s="15">
        <f>L90*'Table A8'!L40</f>
        <v>-1.1605957611160158</v>
      </c>
      <c r="AN90" s="15">
        <f>M90*'Table A8'!M40</f>
        <v>-1.611179553010452</v>
      </c>
      <c r="AO90" s="15">
        <f>N90*'Table A8'!N40</f>
        <v>-2.3954859525825545</v>
      </c>
      <c r="AP90" s="15">
        <f>O90*'Table A8'!O40</f>
        <v>-2.7167589599702882</v>
      </c>
      <c r="AR90" s="15">
        <f>Q90*'Table A8'!Q40</f>
        <v>0.39263672836288044</v>
      </c>
      <c r="AS90" s="15">
        <f>R90*'Table A8'!R40</f>
        <v>-0.69797414673659541</v>
      </c>
      <c r="AT90" s="15">
        <f>S90*'Table A8'!S40</f>
        <v>1.168019005196381</v>
      </c>
      <c r="AU90" s="15">
        <f>T90*'Table A8'!T40</f>
        <v>0.55690086515292658</v>
      </c>
      <c r="AW90" s="15">
        <f>V90*'Table A8'!V40</f>
        <v>1.1172405343305771</v>
      </c>
      <c r="AX90" s="15">
        <f>W90*'Table A8'!W40</f>
        <v>0.77139204734656852</v>
      </c>
      <c r="AY90" s="15">
        <f>X90*'Table A8'!X40</f>
        <v>-8.7327329426681893E-2</v>
      </c>
      <c r="AZ90" s="15">
        <f>Y90*'Table A8'!Y40</f>
        <v>-0.35923188154310737</v>
      </c>
      <c r="BA90" s="15">
        <f>Z90*'Table A8'!Z40</f>
        <v>2.7994788233545354</v>
      </c>
      <c r="BB90" s="15">
        <f>AA90*'Table A8'!AA40</f>
        <v>1.084905521525259</v>
      </c>
    </row>
    <row r="91" spans="1:54" x14ac:dyDescent="0.25">
      <c r="A91" s="13">
        <v>2005</v>
      </c>
      <c r="B91" s="11">
        <f t="shared" ref="B91:O91" si="102">LN(B41/B40)*100</f>
        <v>-1.9114559648208935</v>
      </c>
      <c r="C91" s="11">
        <f t="shared" si="102"/>
        <v>-12.069578761642902</v>
      </c>
      <c r="D91" s="11">
        <f t="shared" si="102"/>
        <v>-3.1920853123398452</v>
      </c>
      <c r="E91" s="11">
        <f t="shared" si="102"/>
        <v>-9.0107085698057663</v>
      </c>
      <c r="F91" s="11">
        <f t="shared" si="102"/>
        <v>-6.1036247536409469</v>
      </c>
      <c r="G91" s="11">
        <f t="shared" si="102"/>
        <v>-5.3260353468373518</v>
      </c>
      <c r="H91" s="11">
        <f t="shared" si="102"/>
        <v>-5.3283911808797875</v>
      </c>
      <c r="I91" s="11">
        <f t="shared" si="102"/>
        <v>-4.213243709688844</v>
      </c>
      <c r="J91" s="11">
        <f t="shared" si="102"/>
        <v>-5.045798247040322</v>
      </c>
      <c r="K91" s="11">
        <f t="shared" si="102"/>
        <v>-4.4597694712647042</v>
      </c>
      <c r="L91" s="11">
        <f t="shared" si="102"/>
        <v>-1.7381267033774843</v>
      </c>
      <c r="M91" s="11">
        <f t="shared" si="102"/>
        <v>-3.0728109943501929</v>
      </c>
      <c r="N91" s="11">
        <f t="shared" si="102"/>
        <v>-7.1775912207135768</v>
      </c>
      <c r="O91" s="11">
        <f t="shared" si="102"/>
        <v>-4.4870958768275671</v>
      </c>
      <c r="Q91" s="11">
        <f t="shared" ref="Q91:T91" si="103">LN(Q41/Q40)*100</f>
        <v>-2.2850789006852161</v>
      </c>
      <c r="R91" s="11">
        <f t="shared" si="103"/>
        <v>-0.7971426983472184</v>
      </c>
      <c r="S91" s="11">
        <f t="shared" si="103"/>
        <v>-0.9071487219847798</v>
      </c>
      <c r="T91" s="11">
        <f t="shared" si="103"/>
        <v>-1.08293447779316</v>
      </c>
      <c r="V91" s="11">
        <f t="shared" ref="V91:AA91" si="104">LN(V41/V40)*100</f>
        <v>4.9962359825865725</v>
      </c>
      <c r="W91" s="11">
        <f t="shared" si="104"/>
        <v>5.0296003727196501</v>
      </c>
      <c r="X91" s="11">
        <f t="shared" si="104"/>
        <v>7.0957374026140982</v>
      </c>
      <c r="Y91" s="11">
        <f t="shared" si="104"/>
        <v>9.9427333607258284</v>
      </c>
      <c r="Z91" s="11">
        <f t="shared" si="104"/>
        <v>5.4228426590400458</v>
      </c>
      <c r="AA91" s="11">
        <f t="shared" si="104"/>
        <v>5.5262678675049308</v>
      </c>
      <c r="AC91" s="15">
        <f>B91*'Table A8'!B41</f>
        <v>-1.3087738991128657</v>
      </c>
      <c r="AD91" s="15">
        <f>C91*'Table A8'!C41</f>
        <v>-9.9211937420704643</v>
      </c>
      <c r="AE91" s="15">
        <f>D91*'Table A8'!D41</f>
        <v>-2.4138549131913907</v>
      </c>
      <c r="AF91" s="15">
        <f>E91*'Table A8'!E41</f>
        <v>-6.7057693176494508</v>
      </c>
      <c r="AG91" s="15">
        <f>F91*'Table A8'!F41</f>
        <v>-3.7195489248687932</v>
      </c>
      <c r="AH91" s="15">
        <f>G91*'Table A8'!G41</f>
        <v>-2.2864669743972752</v>
      </c>
      <c r="AI91" s="15">
        <f>H91*'Table A8'!H41</f>
        <v>-4.3794047115650967</v>
      </c>
      <c r="AJ91" s="15">
        <f>I91*'Table A8'!I41</f>
        <v>-3.7236647906230003</v>
      </c>
      <c r="AK91" s="15">
        <f>J91*'Table A8'!J41</f>
        <v>-4.4034681301920893</v>
      </c>
      <c r="AL91" s="15">
        <f>K91*'Table A8'!K41</f>
        <v>-3.6115213178301575</v>
      </c>
      <c r="AM91" s="15">
        <f>L91*'Table A8'!L41</f>
        <v>-1.4217876433627821</v>
      </c>
      <c r="AN91" s="15">
        <f>M91*'Table A8'!M41</f>
        <v>-2.3341072313084066</v>
      </c>
      <c r="AO91" s="15">
        <f>N91*'Table A8'!N41</f>
        <v>-5.0673794018237848</v>
      </c>
      <c r="AP91" s="15">
        <f>O91*'Table A8'!O41</f>
        <v>-3.3330148173075167</v>
      </c>
      <c r="AR91" s="15">
        <f>Q91*'Table A8'!Q41</f>
        <v>-1.6875307681560323</v>
      </c>
      <c r="AS91" s="15">
        <f>R91*'Table A8'!R41</f>
        <v>-0.539904749590571</v>
      </c>
      <c r="AT91" s="15">
        <f>S91*'Table A8'!S41</f>
        <v>-0.60942251142937498</v>
      </c>
      <c r="AU91" s="15">
        <f>T91*'Table A8'!T41</f>
        <v>-0.74083547625830082</v>
      </c>
      <c r="AW91" s="15">
        <f>V91*'Table A8'!V41</f>
        <v>3.9665117465754802</v>
      </c>
      <c r="AX91" s="15">
        <f>W91*'Table A8'!W41</f>
        <v>4.3088586393089248</v>
      </c>
      <c r="AY91" s="15">
        <f>X91*'Table A8'!X41</f>
        <v>3.3264816943454893</v>
      </c>
      <c r="AZ91" s="15">
        <f>Y91*'Table A8'!Y41</f>
        <v>6.4985705245704013</v>
      </c>
      <c r="BA91" s="15">
        <f>Z91*'Table A8'!Z41</f>
        <v>4.3773185943771251</v>
      </c>
      <c r="BB91" s="15">
        <f>AA91*'Table A8'!AA41</f>
        <v>4.2557788847655473</v>
      </c>
    </row>
    <row r="92" spans="1:54" x14ac:dyDescent="0.25">
      <c r="A92" s="13">
        <v>2006</v>
      </c>
      <c r="B92" s="11">
        <f t="shared" ref="B92:O92" si="105">LN(B42/B41)*100</f>
        <v>-3.8076772209419554</v>
      </c>
      <c r="C92" s="11">
        <f t="shared" si="105"/>
        <v>-8.9346494399231116</v>
      </c>
      <c r="D92" s="11">
        <f t="shared" si="105"/>
        <v>-2.9690726827434402</v>
      </c>
      <c r="E92" s="11">
        <f t="shared" si="105"/>
        <v>-5.370631280821077</v>
      </c>
      <c r="F92" s="11">
        <f t="shared" si="105"/>
        <v>-12.005081047554766</v>
      </c>
      <c r="G92" s="11">
        <f t="shared" si="105"/>
        <v>7.688514268821506</v>
      </c>
      <c r="H92" s="11">
        <f t="shared" si="105"/>
        <v>-1.7731236760796454</v>
      </c>
      <c r="I92" s="11">
        <f t="shared" si="105"/>
        <v>-8.840170306965163E-2</v>
      </c>
      <c r="J92" s="11">
        <f t="shared" si="105"/>
        <v>-5.9666002155230853</v>
      </c>
      <c r="K92" s="11">
        <f t="shared" si="105"/>
        <v>2.1155259916690095</v>
      </c>
      <c r="L92" s="11">
        <f t="shared" si="105"/>
        <v>-4.1741029092154633</v>
      </c>
      <c r="M92" s="11">
        <f t="shared" si="105"/>
        <v>-4.2033122493639326</v>
      </c>
      <c r="N92" s="11">
        <f t="shared" si="105"/>
        <v>-1.9543322811274795</v>
      </c>
      <c r="O92" s="11">
        <f t="shared" si="105"/>
        <v>-3.0066938898173121</v>
      </c>
      <c r="Q92" s="11">
        <f t="shared" ref="Q92:T92" si="106">LN(Q42/Q41)*100</f>
        <v>-3.4094789724854331</v>
      </c>
      <c r="R92" s="11">
        <f t="shared" si="106"/>
        <v>1.9810674808693596</v>
      </c>
      <c r="S92" s="11">
        <f t="shared" si="106"/>
        <v>-3.1638873162572079</v>
      </c>
      <c r="T92" s="11">
        <f t="shared" si="106"/>
        <v>-1.7595165342542245</v>
      </c>
      <c r="V92" s="11">
        <f t="shared" ref="V92:AA92" si="107">LN(V42/V41)*100</f>
        <v>4.1822966135023707</v>
      </c>
      <c r="W92" s="11">
        <f t="shared" si="107"/>
        <v>2.7201886427880551</v>
      </c>
      <c r="X92" s="11">
        <f t="shared" si="107"/>
        <v>-0.15347234116097105</v>
      </c>
      <c r="Y92" s="11">
        <f t="shared" si="107"/>
        <v>6.5612494972434057E-2</v>
      </c>
      <c r="Z92" s="11">
        <f t="shared" si="107"/>
        <v>1.4183063234550823</v>
      </c>
      <c r="AA92" s="11">
        <f t="shared" si="107"/>
        <v>2.9361312623258673</v>
      </c>
      <c r="AC92" s="15">
        <f>B92*'Table A8'!B42</f>
        <v>-2.6779393894884773</v>
      </c>
      <c r="AD92" s="15">
        <f>C92*'Table A8'!C42</f>
        <v>-7.3576838137766822</v>
      </c>
      <c r="AE92" s="15">
        <f>D92*'Table A8'!D42</f>
        <v>-2.323299374246742</v>
      </c>
      <c r="AF92" s="15">
        <f>E92*'Table A8'!E42</f>
        <v>-3.7562195178062612</v>
      </c>
      <c r="AG92" s="15">
        <f>F92*'Table A8'!F42</f>
        <v>-7.3351045200559621</v>
      </c>
      <c r="AH92" s="15">
        <f>G92*'Table A8'!G42</f>
        <v>3.2768447813717261</v>
      </c>
      <c r="AI92" s="15">
        <f>H92*'Table A8'!H42</f>
        <v>-1.5020130660070676</v>
      </c>
      <c r="AJ92" s="15">
        <f>I92*'Table A8'!I42</f>
        <v>-7.5928222766523779E-2</v>
      </c>
      <c r="AK92" s="15">
        <f>J92*'Table A8'!J42</f>
        <v>-5.3568136734966263</v>
      </c>
      <c r="AL92" s="15">
        <f>K92*'Table A8'!K42</f>
        <v>1.7675219660394574</v>
      </c>
      <c r="AM92" s="15">
        <f>L92*'Table A8'!L42</f>
        <v>-3.4135813591564057</v>
      </c>
      <c r="AN92" s="15">
        <f>M92*'Table A8'!M42</f>
        <v>-3.2373910944601008</v>
      </c>
      <c r="AO92" s="15">
        <f>N92*'Table A8'!N42</f>
        <v>-1.3805403233884515</v>
      </c>
      <c r="AP92" s="15">
        <f>O92*'Table A8'!O42</f>
        <v>-2.2517130540841852</v>
      </c>
      <c r="AR92" s="15">
        <f>Q92*'Table A8'!Q42</f>
        <v>-2.5410846781933931</v>
      </c>
      <c r="AS92" s="15">
        <f>R92*'Table A8'!R42</f>
        <v>1.3368243360906438</v>
      </c>
      <c r="AT92" s="15">
        <f>S92*'Table A8'!S42</f>
        <v>-2.1596694820771702</v>
      </c>
      <c r="AU92" s="15">
        <f>T92*'Table A8'!T42</f>
        <v>-1.2140664086354147</v>
      </c>
      <c r="AW92" s="15">
        <f>V92*'Table A8'!V42</f>
        <v>3.1961110720385117</v>
      </c>
      <c r="AX92" s="15">
        <f>W92*'Table A8'!W42</f>
        <v>2.3331057989193149</v>
      </c>
      <c r="AY92" s="15">
        <f>X92*'Table A8'!X42</f>
        <v>-7.0919568850484727E-2</v>
      </c>
      <c r="AZ92" s="15">
        <f>Y92*'Table A8'!Y42</f>
        <v>4.3061480450408474E-2</v>
      </c>
      <c r="BA92" s="15">
        <f>Z92*'Table A8'!Z42</f>
        <v>1.1150724315003857</v>
      </c>
      <c r="BB92" s="15">
        <f>AA92*'Table A8'!AA42</f>
        <v>2.2106132274051453</v>
      </c>
    </row>
    <row r="93" spans="1:54" x14ac:dyDescent="0.25">
      <c r="A93" s="13">
        <v>2007</v>
      </c>
      <c r="B93" s="11">
        <f t="shared" ref="B93:O93" si="108">LN(B43/B42)*100</f>
        <v>-1.4823929616347369</v>
      </c>
      <c r="C93" s="11">
        <f t="shared" si="108"/>
        <v>-8.1348403958269824</v>
      </c>
      <c r="D93" s="11">
        <f t="shared" si="108"/>
        <v>-0.22407179669684976</v>
      </c>
      <c r="E93" s="11">
        <f t="shared" si="108"/>
        <v>17.642763010517687</v>
      </c>
      <c r="F93" s="11">
        <f t="shared" si="108"/>
        <v>0.70107276510102023</v>
      </c>
      <c r="G93" s="11">
        <f t="shared" si="108"/>
        <v>-13.361389747172911</v>
      </c>
      <c r="H93" s="11">
        <f t="shared" si="108"/>
        <v>-3.594636215992284</v>
      </c>
      <c r="I93" s="11">
        <f t="shared" si="108"/>
        <v>-1.6766646231995836</v>
      </c>
      <c r="J93" s="11">
        <f t="shared" si="108"/>
        <v>0.67640412269300898</v>
      </c>
      <c r="K93" s="11">
        <f t="shared" si="108"/>
        <v>-11.287440542564612</v>
      </c>
      <c r="L93" s="11">
        <f t="shared" si="108"/>
        <v>-0.67193569802324105</v>
      </c>
      <c r="M93" s="11">
        <f t="shared" si="108"/>
        <v>-0.73063610726226313</v>
      </c>
      <c r="N93" s="11">
        <f t="shared" si="108"/>
        <v>-1.8223058420692975</v>
      </c>
      <c r="O93" s="11">
        <f t="shared" si="108"/>
        <v>-2.0075956572689191</v>
      </c>
      <c r="Q93" s="11">
        <f t="shared" ref="Q93:T93" si="109">LN(Q43/Q42)*100</f>
        <v>-0.32146032763333082</v>
      </c>
      <c r="R93" s="11">
        <f t="shared" si="109"/>
        <v>-0.13085713277019548</v>
      </c>
      <c r="S93" s="11">
        <f t="shared" si="109"/>
        <v>0.54630863079656167</v>
      </c>
      <c r="T93" s="11">
        <f t="shared" si="109"/>
        <v>0.23571622494910063</v>
      </c>
      <c r="V93" s="11">
        <f t="shared" ref="V93:AA93" si="110">LN(V43/V42)*100</f>
        <v>3.8909535194024194</v>
      </c>
      <c r="W93" s="11">
        <f t="shared" si="110"/>
        <v>3.449054947214452</v>
      </c>
      <c r="X93" s="11">
        <f t="shared" si="110"/>
        <v>7.1489858079388906</v>
      </c>
      <c r="Y93" s="11">
        <f t="shared" si="110"/>
        <v>4.3133370817575569</v>
      </c>
      <c r="Z93" s="11">
        <f t="shared" si="110"/>
        <v>2.5312306813915755</v>
      </c>
      <c r="AA93" s="11">
        <f t="shared" si="110"/>
        <v>3.7288270531230716</v>
      </c>
      <c r="AC93" s="15">
        <f>B93*'Table A8'!B43</f>
        <v>-1.124988018584602</v>
      </c>
      <c r="AD93" s="15">
        <f>C93*'Table A8'!C43</f>
        <v>-6.5225150293740741</v>
      </c>
      <c r="AE93" s="15">
        <f>D93*'Table A8'!D43</f>
        <v>-0.17793541375696839</v>
      </c>
      <c r="AF93" s="15">
        <f>E93*'Table A8'!E43</f>
        <v>12.983309299439966</v>
      </c>
      <c r="AG93" s="15">
        <f>F93*'Table A8'!F43</f>
        <v>0.44490077673310746</v>
      </c>
      <c r="AH93" s="15">
        <f>G93*'Table A8'!G43</f>
        <v>-5.2777489501332999</v>
      </c>
      <c r="AI93" s="15">
        <f>H93*'Table A8'!H43</f>
        <v>-3.0917466093749635</v>
      </c>
      <c r="AJ93" s="15">
        <f>I93*'Table A8'!I43</f>
        <v>-1.4120869456586893</v>
      </c>
      <c r="AK93" s="15">
        <f>J93*'Table A8'!J43</f>
        <v>0.61606887494879259</v>
      </c>
      <c r="AL93" s="15">
        <f>K93*'Table A8'!K43</f>
        <v>-9.0389823864857402</v>
      </c>
      <c r="AM93" s="15">
        <f>L93*'Table A8'!L43</f>
        <v>-0.56852479409746426</v>
      </c>
      <c r="AN93" s="15">
        <f>M93*'Table A8'!M43</f>
        <v>-0.57186888115417334</v>
      </c>
      <c r="AO93" s="15">
        <f>N93*'Table A8'!N43</f>
        <v>-1.2987573736427882</v>
      </c>
      <c r="AP93" s="15">
        <f>O93*'Table A8'!O43</f>
        <v>-1.5257726995243786</v>
      </c>
      <c r="AR93" s="15">
        <f>Q93*'Table A8'!Q43</f>
        <v>-0.23961652821788479</v>
      </c>
      <c r="AS93" s="15">
        <f>R93*'Table A8'!R43</f>
        <v>-8.8236964626942818E-2</v>
      </c>
      <c r="AT93" s="15">
        <f>S93*'Table A8'!S43</f>
        <v>0.37586033798803442</v>
      </c>
      <c r="AU93" s="15">
        <f>T93*'Table A8'!T43</f>
        <v>0.16323348577725219</v>
      </c>
      <c r="AW93" s="15">
        <f>V93*'Table A8'!V43</f>
        <v>2.8540144064816748</v>
      </c>
      <c r="AX93" s="15">
        <f>W93*'Table A8'!W43</f>
        <v>2.9247985952378555</v>
      </c>
      <c r="AY93" s="15">
        <f>X93*'Table A8'!X43</f>
        <v>3.2606524270009278</v>
      </c>
      <c r="AZ93" s="15">
        <f>Y93*'Table A8'!Y43</f>
        <v>2.8744078312832357</v>
      </c>
      <c r="BA93" s="15">
        <f>Z93*'Table A8'!Z43</f>
        <v>1.9738536853491506</v>
      </c>
      <c r="BB93" s="15">
        <f>AA93*'Table A8'!AA43</f>
        <v>2.7395692359295207</v>
      </c>
    </row>
    <row r="94" spans="1:54" x14ac:dyDescent="0.25">
      <c r="A94" s="13">
        <v>2008</v>
      </c>
      <c r="B94" s="11">
        <f t="shared" ref="B94:O94" si="111">LN(B44/B43)*100</f>
        <v>-3.6334234552242535</v>
      </c>
      <c r="C94" s="11">
        <f t="shared" si="111"/>
        <v>-9.136362526398754</v>
      </c>
      <c r="D94" s="11">
        <f t="shared" si="111"/>
        <v>-7.7688753378900843</v>
      </c>
      <c r="E94" s="11">
        <f t="shared" si="111"/>
        <v>-13.321867274080764</v>
      </c>
      <c r="F94" s="11">
        <f t="shared" si="111"/>
        <v>-12.512264400697317</v>
      </c>
      <c r="G94" s="11">
        <f t="shared" si="111"/>
        <v>-2.3083817814565428</v>
      </c>
      <c r="H94" s="11">
        <f t="shared" si="111"/>
        <v>-3.8638532104556025</v>
      </c>
      <c r="I94" s="11">
        <f t="shared" si="111"/>
        <v>1.9857292870724095</v>
      </c>
      <c r="J94" s="11">
        <f t="shared" si="111"/>
        <v>-7.8418205067731339</v>
      </c>
      <c r="K94" s="11">
        <f t="shared" si="111"/>
        <v>-5.6091004744622825</v>
      </c>
      <c r="L94" s="11">
        <f t="shared" si="111"/>
        <v>1.2314534468513205</v>
      </c>
      <c r="M94" s="11">
        <f t="shared" si="111"/>
        <v>-6.4724921353467177E-2</v>
      </c>
      <c r="N94" s="11">
        <f t="shared" si="111"/>
        <v>-1.3557471922640789</v>
      </c>
      <c r="O94" s="11">
        <f t="shared" si="111"/>
        <v>-3.1357449437349678</v>
      </c>
      <c r="Q94" s="11">
        <f t="shared" ref="Q94:T94" si="112">LN(Q44/Q43)*100</f>
        <v>1.6583786358467647</v>
      </c>
      <c r="R94" s="11">
        <f t="shared" si="112"/>
        <v>-0.4138284987310144</v>
      </c>
      <c r="S94" s="11">
        <f t="shared" si="112"/>
        <v>2.7176687748894652</v>
      </c>
      <c r="T94" s="11">
        <f t="shared" si="112"/>
        <v>1.6749110014353239</v>
      </c>
      <c r="V94" s="11">
        <f t="shared" ref="V94:AA94" si="113">LN(V44/V43)*100</f>
        <v>-2.6658233413503445</v>
      </c>
      <c r="W94" s="11">
        <f t="shared" si="113"/>
        <v>3.5508137777431918</v>
      </c>
      <c r="X94" s="11">
        <f t="shared" si="113"/>
        <v>-0.28639637714288613</v>
      </c>
      <c r="Y94" s="11">
        <f t="shared" si="113"/>
        <v>-0.32720895038464742</v>
      </c>
      <c r="Z94" s="11">
        <f t="shared" si="113"/>
        <v>-2.6964016708777083</v>
      </c>
      <c r="AA94" s="11">
        <f t="shared" si="113"/>
        <v>-0.98654962502946286</v>
      </c>
      <c r="AC94" s="15">
        <f>B94*'Table A8'!B44</f>
        <v>-2.8195366012540206</v>
      </c>
      <c r="AD94" s="15">
        <f>C94*'Table A8'!C44</f>
        <v>-7.3986263738777103</v>
      </c>
      <c r="AE94" s="15">
        <f>D94*'Table A8'!D44</f>
        <v>-6.1941243068997647</v>
      </c>
      <c r="AF94" s="15">
        <f>E94*'Table A8'!E44</f>
        <v>-10.724103155635015</v>
      </c>
      <c r="AG94" s="15">
        <f>F94*'Table A8'!F44</f>
        <v>-7.8927363839598677</v>
      </c>
      <c r="AH94" s="15">
        <f>G94*'Table A8'!G44</f>
        <v>-0.8894195003952059</v>
      </c>
      <c r="AI94" s="15">
        <f>H94*'Table A8'!H44</f>
        <v>-3.2236127334831095</v>
      </c>
      <c r="AJ94" s="15">
        <f>I94*'Table A8'!I44</f>
        <v>1.5875905650143913</v>
      </c>
      <c r="AK94" s="15">
        <f>J94*'Table A8'!J44</f>
        <v>-6.765138551193183</v>
      </c>
      <c r="AL94" s="15">
        <f>K94*'Table A8'!K44</f>
        <v>-4.346491957660823</v>
      </c>
      <c r="AM94" s="15">
        <f>L94*'Table A8'!L44</f>
        <v>1.0115158612436748</v>
      </c>
      <c r="AN94" s="15">
        <f>M94*'Table A8'!M44</f>
        <v>-5.4355988952641737E-2</v>
      </c>
      <c r="AO94" s="15">
        <f>N94*'Table A8'!N44</f>
        <v>-0.95322585088087386</v>
      </c>
      <c r="AP94" s="15">
        <f>O94*'Table A8'!O44</f>
        <v>-2.3624702406099245</v>
      </c>
      <c r="AR94" s="15">
        <f>Q94*'Table A8'!Q44</f>
        <v>1.2421255982492267</v>
      </c>
      <c r="AS94" s="15">
        <f>R94*'Table A8'!R44</f>
        <v>-0.28119646488772426</v>
      </c>
      <c r="AT94" s="15">
        <f>S94*'Table A8'!S44</f>
        <v>1.8754632215512201</v>
      </c>
      <c r="AU94" s="15">
        <f>T94*'Table A8'!T44</f>
        <v>1.1662405302994161</v>
      </c>
      <c r="AW94" s="15">
        <f>V94*'Table A8'!V44</f>
        <v>-1.9908368713204374</v>
      </c>
      <c r="AX94" s="15">
        <f>W94*'Table A8'!W44</f>
        <v>2.9858793057042501</v>
      </c>
      <c r="AY94" s="15">
        <f>X94*'Table A8'!X44</f>
        <v>-0.12209077557601236</v>
      </c>
      <c r="AZ94" s="15">
        <f>Y94*'Table A8'!Y44</f>
        <v>-0.2271157324619838</v>
      </c>
      <c r="BA94" s="15">
        <f>Z94*'Table A8'!Z44</f>
        <v>-2.132044801163004</v>
      </c>
      <c r="BB94" s="15">
        <f>AA94*'Table A8'!AA44</f>
        <v>-0.72886286297176717</v>
      </c>
    </row>
    <row r="95" spans="1:54" x14ac:dyDescent="0.25">
      <c r="A95" s="13">
        <v>2009</v>
      </c>
      <c r="B95" s="11">
        <f t="shared" ref="B95:O95" si="114">LN(B45/B44)*100</f>
        <v>-1.7827653366208385</v>
      </c>
      <c r="C95" s="11">
        <f t="shared" si="114"/>
        <v>-9.4041236295762314</v>
      </c>
      <c r="D95" s="11">
        <f t="shared" si="114"/>
        <v>-10.87431460569854</v>
      </c>
      <c r="E95" s="11">
        <f t="shared" si="114"/>
        <v>-16.981508236812729</v>
      </c>
      <c r="F95" s="11">
        <f t="shared" si="114"/>
        <v>-12.291667217612817</v>
      </c>
      <c r="G95" s="11">
        <f t="shared" si="114"/>
        <v>3.1254028074592335</v>
      </c>
      <c r="H95" s="11">
        <f t="shared" si="114"/>
        <v>-13.977039621087537</v>
      </c>
      <c r="I95" s="11">
        <f t="shared" si="114"/>
        <v>-7.9903118286511292</v>
      </c>
      <c r="J95" s="11">
        <f t="shared" si="114"/>
        <v>-14.395238785855714</v>
      </c>
      <c r="K95" s="11">
        <f t="shared" si="114"/>
        <v>-4.0307506019705341</v>
      </c>
      <c r="L95" s="11">
        <f t="shared" si="114"/>
        <v>-9.9359042142129006</v>
      </c>
      <c r="M95" s="11">
        <f t="shared" si="114"/>
        <v>-5.7291723050860295</v>
      </c>
      <c r="N95" s="11">
        <f t="shared" si="114"/>
        <v>-5.7655874105829961</v>
      </c>
      <c r="O95" s="11">
        <f t="shared" si="114"/>
        <v>-7.7873180502480421</v>
      </c>
      <c r="Q95" s="11">
        <f t="shared" ref="Q95:T95" si="115">LN(Q45/Q44)*100</f>
        <v>-5.6960131683791708</v>
      </c>
      <c r="R95" s="11">
        <f t="shared" si="115"/>
        <v>-2.3227114690569377</v>
      </c>
      <c r="S95" s="11">
        <f t="shared" si="115"/>
        <v>-5.5535552308963458</v>
      </c>
      <c r="T95" s="11">
        <f t="shared" si="115"/>
        <v>-4.656795220523227</v>
      </c>
      <c r="V95" s="11">
        <f t="shared" ref="V95:AA95" si="116">LN(V45/V44)*100</f>
        <v>-4.5542020446916185</v>
      </c>
      <c r="W95" s="11">
        <f t="shared" si="116"/>
        <v>-3.0906998030414168</v>
      </c>
      <c r="X95" s="11">
        <f t="shared" si="116"/>
        <v>4.9882165369947442</v>
      </c>
      <c r="Y95" s="11">
        <f t="shared" si="116"/>
        <v>-8.6175175129897745</v>
      </c>
      <c r="Z95" s="11">
        <f t="shared" si="116"/>
        <v>-16.835735605837392</v>
      </c>
      <c r="AA95" s="11">
        <f t="shared" si="116"/>
        <v>-5.9378458575999158</v>
      </c>
      <c r="AC95" s="15">
        <f>B95*'Table A8'!B45</f>
        <v>-1.2951790170550392</v>
      </c>
      <c r="AD95" s="15">
        <f>C95*'Table A8'!C45</f>
        <v>-8.3527426077896081</v>
      </c>
      <c r="AE95" s="15">
        <f>D95*'Table A8'!D45</f>
        <v>-9.1648723496827298</v>
      </c>
      <c r="AF95" s="15">
        <f>E95*'Table A8'!E45</f>
        <v>-11.043074806399318</v>
      </c>
      <c r="AG95" s="15">
        <f>F95*'Table A8'!F45</f>
        <v>-8.3988962097948381</v>
      </c>
      <c r="AH95" s="15">
        <f>G95*'Table A8'!G45</f>
        <v>1.1432723469685877</v>
      </c>
      <c r="AI95" s="15">
        <f>H95*'Table A8'!H45</f>
        <v>-11.884676789810731</v>
      </c>
      <c r="AJ95" s="15">
        <f>I95*'Table A8'!I45</f>
        <v>-6.7534115575759337</v>
      </c>
      <c r="AK95" s="15">
        <f>J95*'Table A8'!J45</f>
        <v>-11.782502946222902</v>
      </c>
      <c r="AL95" s="15">
        <f>K95*'Table A8'!K45</f>
        <v>-3.3032001183148529</v>
      </c>
      <c r="AM95" s="15">
        <f>L95*'Table A8'!L45</f>
        <v>-8.8787240058206471</v>
      </c>
      <c r="AN95" s="15">
        <f>M95*'Table A8'!M45</f>
        <v>-4.9431298648282267</v>
      </c>
      <c r="AO95" s="15">
        <f>N95*'Table A8'!N45</f>
        <v>-4.0347580699259806</v>
      </c>
      <c r="AP95" s="15">
        <f>O95*'Table A8'!O45</f>
        <v>-5.8474971239312552</v>
      </c>
      <c r="AR95" s="15">
        <f>Q95*'Table A8'!Q45</f>
        <v>-4.559088939970688</v>
      </c>
      <c r="AS95" s="15">
        <f>R95*'Table A8'!R45</f>
        <v>-1.5706174953763012</v>
      </c>
      <c r="AT95" s="15">
        <f>S95*'Table A8'!S45</f>
        <v>-3.8974850610430556</v>
      </c>
      <c r="AU95" s="15">
        <f>T95*'Table A8'!T45</f>
        <v>-3.2984080546966017</v>
      </c>
      <c r="AW95" s="15">
        <f>V95*'Table A8'!V45</f>
        <v>-3.4589164529432841</v>
      </c>
      <c r="AX95" s="15">
        <f>W95*'Table A8'!W45</f>
        <v>-2.6329671622109831</v>
      </c>
      <c r="AY95" s="15">
        <f>X95*'Table A8'!X45</f>
        <v>2.3903533645278814</v>
      </c>
      <c r="AZ95" s="15">
        <f>Y95*'Table A8'!Y45</f>
        <v>-6.2373591759019984</v>
      </c>
      <c r="BA95" s="15">
        <f>Z95*'Table A8'!Z45</f>
        <v>-13.610008663758949</v>
      </c>
      <c r="BB95" s="15">
        <f>AA95*'Table A8'!AA45</f>
        <v>-4.5002933754749765</v>
      </c>
    </row>
    <row r="96" spans="1:54" x14ac:dyDescent="0.25">
      <c r="A96" s="13">
        <v>2010</v>
      </c>
      <c r="B96" s="11">
        <f t="shared" ref="B96:O96" si="117">LN(B46/B45)*100</f>
        <v>0.58026221788985211</v>
      </c>
      <c r="C96" s="11">
        <f t="shared" si="117"/>
        <v>4.9849381613274444</v>
      </c>
      <c r="D96" s="11">
        <f t="shared" si="117"/>
        <v>5.8401861780715834</v>
      </c>
      <c r="E96" s="11">
        <f t="shared" si="117"/>
        <v>14.86435830041577</v>
      </c>
      <c r="F96" s="11">
        <f t="shared" si="117"/>
        <v>-6.2563050543276892</v>
      </c>
      <c r="G96" s="11">
        <f t="shared" si="117"/>
        <v>-3.1736630274972875</v>
      </c>
      <c r="H96" s="11">
        <f t="shared" si="117"/>
        <v>1.4573437485190359</v>
      </c>
      <c r="I96" s="11">
        <f t="shared" si="117"/>
        <v>-3.1135825817528571</v>
      </c>
      <c r="J96" s="11">
        <f t="shared" si="117"/>
        <v>3.885870150779557</v>
      </c>
      <c r="K96" s="11">
        <f t="shared" si="117"/>
        <v>-0.19395227802644627</v>
      </c>
      <c r="L96" s="11">
        <f t="shared" si="117"/>
        <v>0.9299631722434335</v>
      </c>
      <c r="M96" s="11">
        <f t="shared" si="117"/>
        <v>-0.17155605511449148</v>
      </c>
      <c r="N96" s="11">
        <f t="shared" si="117"/>
        <v>-6.7629513255646589</v>
      </c>
      <c r="O96" s="11">
        <f t="shared" si="117"/>
        <v>-5.0502500947130241E-2</v>
      </c>
      <c r="Q96" s="11">
        <f t="shared" ref="Q96:T96" si="118">LN(Q46/Q45)*100</f>
        <v>0.44240698000887391</v>
      </c>
      <c r="R96" s="11">
        <f t="shared" si="118"/>
        <v>1.1527505171067414</v>
      </c>
      <c r="S96" s="11">
        <f t="shared" si="118"/>
        <v>-1.0524734369966635</v>
      </c>
      <c r="T96" s="11">
        <f t="shared" si="118"/>
        <v>-0.20058069538309137</v>
      </c>
      <c r="V96" s="11">
        <f t="shared" ref="V96:AA96" si="119">LN(V46/V45)*100</f>
        <v>0.80650929660529624</v>
      </c>
      <c r="W96" s="11">
        <f t="shared" si="119"/>
        <v>1.6732673858116425</v>
      </c>
      <c r="X96" s="11">
        <f t="shared" si="119"/>
        <v>12.136410522870689</v>
      </c>
      <c r="Y96" s="11">
        <f t="shared" si="119"/>
        <v>8.2512861255598775</v>
      </c>
      <c r="Z96" s="11">
        <f t="shared" si="119"/>
        <v>-3.9909526230392354</v>
      </c>
      <c r="AA96" s="11">
        <f t="shared" si="119"/>
        <v>1.4314513555682034</v>
      </c>
      <c r="AC96" s="15">
        <f>B96*'Table A8'!B46</f>
        <v>0.42382352394674799</v>
      </c>
      <c r="AD96" s="15">
        <f>C96*'Table A8'!C46</f>
        <v>4.1240393408661946</v>
      </c>
      <c r="AE96" s="15">
        <f>D96*'Table A8'!D46</f>
        <v>4.9139326502294303</v>
      </c>
      <c r="AF96" s="15">
        <f>E96*'Table A8'!E46</f>
        <v>7.2850220030337685</v>
      </c>
      <c r="AG96" s="15">
        <f>F96*'Table A8'!F46</f>
        <v>-4.2730563521058125</v>
      </c>
      <c r="AH96" s="15">
        <f>G96*'Table A8'!G46</f>
        <v>-1.0733328358995826</v>
      </c>
      <c r="AI96" s="15">
        <f>H96*'Table A8'!H46</f>
        <v>1.2375763112423652</v>
      </c>
      <c r="AJ96" s="15">
        <f>I96*'Table A8'!I46</f>
        <v>-2.7586341674330312</v>
      </c>
      <c r="AK96" s="15">
        <f>J96*'Table A8'!J46</f>
        <v>3.1673727599004171</v>
      </c>
      <c r="AL96" s="15">
        <f>K96*'Table A8'!K46</f>
        <v>-0.16264838035297785</v>
      </c>
      <c r="AM96" s="15">
        <f>L96*'Table A8'!L46</f>
        <v>0.87295642978491106</v>
      </c>
      <c r="AN96" s="15">
        <f>M96*'Table A8'!M46</f>
        <v>-0.14697207241658486</v>
      </c>
      <c r="AO96" s="15">
        <f>N96*'Table A8'!N46</f>
        <v>-4.5575528982980238</v>
      </c>
      <c r="AP96" s="15">
        <f>O96*'Table A8'!O46</f>
        <v>-3.7604162205233181E-2</v>
      </c>
      <c r="AR96" s="15">
        <f>Q96*'Table A8'!Q46</f>
        <v>0.35100569793904057</v>
      </c>
      <c r="AS96" s="15">
        <f>R96*'Table A8'!R46</f>
        <v>0.76899986996190717</v>
      </c>
      <c r="AT96" s="15">
        <f>S96*'Table A8'!S46</f>
        <v>-0.74199377308264769</v>
      </c>
      <c r="AU96" s="15">
        <f>T96*'Table A8'!T46</f>
        <v>-0.14148962252323266</v>
      </c>
      <c r="AW96" s="15">
        <f>V96*'Table A8'!V46</f>
        <v>0.6029463501421195</v>
      </c>
      <c r="AX96" s="15">
        <f>W96*'Table A8'!W46</f>
        <v>1.4450337143869345</v>
      </c>
      <c r="AY96" s="15">
        <f>X96*'Table A8'!X46</f>
        <v>6.6325483507488308</v>
      </c>
      <c r="AZ96" s="15">
        <f>Y96*'Table A8'!Y46</f>
        <v>6.0762471028622942</v>
      </c>
      <c r="BA96" s="15">
        <f>Z96*'Table A8'!Z46</f>
        <v>-3.1963539557921234</v>
      </c>
      <c r="BB96" s="15">
        <f>AA96*'Table A8'!AA46</f>
        <v>1.093199400247437</v>
      </c>
    </row>
    <row r="97" spans="1:54" x14ac:dyDescent="0.25">
      <c r="A97" s="13">
        <v>2011</v>
      </c>
      <c r="B97" s="11">
        <f t="shared" ref="B97:O97" si="120">LN(B47/B46)*100</f>
        <v>-0.2527913711891171</v>
      </c>
      <c r="C97" s="11">
        <f t="shared" si="120"/>
        <v>-6.7358825124243653</v>
      </c>
      <c r="D97" s="11">
        <f t="shared" si="120"/>
        <v>-4.4311046324911025</v>
      </c>
      <c r="E97" s="11">
        <f t="shared" si="120"/>
        <v>8.7785808279109839E-2</v>
      </c>
      <c r="F97" s="11">
        <f t="shared" si="120"/>
        <v>5.9912596855726887</v>
      </c>
      <c r="G97" s="11">
        <f t="shared" si="120"/>
        <v>-5.5887116605195608</v>
      </c>
      <c r="H97" s="11">
        <f t="shared" si="120"/>
        <v>-1.0304901706367524</v>
      </c>
      <c r="I97" s="11">
        <f t="shared" si="120"/>
        <v>-2.1510488802637591</v>
      </c>
      <c r="J97" s="11">
        <f t="shared" si="120"/>
        <v>6.6977184056183914</v>
      </c>
      <c r="K97" s="11">
        <f t="shared" si="120"/>
        <v>-0.70846913406596679</v>
      </c>
      <c r="L97" s="11">
        <f t="shared" si="120"/>
        <v>4.4207689373355317</v>
      </c>
      <c r="M97" s="11">
        <f t="shared" si="120"/>
        <v>-4.1008023727377134</v>
      </c>
      <c r="N97" s="11">
        <f t="shared" si="120"/>
        <v>-1.911702932750349</v>
      </c>
      <c r="O97" s="11">
        <f t="shared" si="120"/>
        <v>-1.0971259987275284</v>
      </c>
      <c r="Q97" s="11">
        <f t="shared" ref="Q97:T97" si="121">LN(Q47/Q46)*100</f>
        <v>0.90032762499587926</v>
      </c>
      <c r="R97" s="11">
        <f t="shared" si="121"/>
        <v>-1.2252405529016002</v>
      </c>
      <c r="S97" s="11">
        <f t="shared" si="121"/>
        <v>0.23484212330256493</v>
      </c>
      <c r="T97" s="11">
        <f t="shared" si="121"/>
        <v>-8.4575541567484411E-2</v>
      </c>
      <c r="V97" s="11">
        <f t="shared" ref="V97:AA97" si="122">LN(V47/V46)*100</f>
        <v>-0.11858490091150725</v>
      </c>
      <c r="W97" s="11">
        <f t="shared" si="122"/>
        <v>1.501602445646393</v>
      </c>
      <c r="X97" s="11">
        <f t="shared" si="122"/>
        <v>-0.19150335943801056</v>
      </c>
      <c r="Y97" s="11">
        <f t="shared" si="122"/>
        <v>2.2888873668118324</v>
      </c>
      <c r="Z97" s="11">
        <f t="shared" si="122"/>
        <v>2.8234965876886409</v>
      </c>
      <c r="AA97" s="11">
        <f t="shared" si="122"/>
        <v>0.85421568695927408</v>
      </c>
      <c r="AC97" s="15">
        <f>B97*'Table A8'!B47</f>
        <v>-0.19702559470479786</v>
      </c>
      <c r="AD97" s="15">
        <f>C97*'Table A8'!C47</f>
        <v>-4.6901949934010858</v>
      </c>
      <c r="AE97" s="15">
        <f>D97*'Table A8'!D47</f>
        <v>-3.5267161769996687</v>
      </c>
      <c r="AF97" s="15">
        <f>E97*'Table A8'!E47</f>
        <v>4.9888674845018126E-2</v>
      </c>
      <c r="AG97" s="15">
        <f>F97*'Table A8'!F47</f>
        <v>4.1417578206363999</v>
      </c>
      <c r="AH97" s="15">
        <f>G97*'Table A8'!G47</f>
        <v>-1.895690995248235</v>
      </c>
      <c r="AI97" s="15">
        <f>H97*'Table A8'!H47</f>
        <v>-0.83418179313045104</v>
      </c>
      <c r="AJ97" s="15">
        <f>I97*'Table A8'!I47</f>
        <v>-1.8113982620701115</v>
      </c>
      <c r="AK97" s="15">
        <f>J97*'Table A8'!J47</f>
        <v>5.6059903055025933</v>
      </c>
      <c r="AL97" s="15">
        <f>K97*'Table A8'!K47</f>
        <v>-0.5492052727279374</v>
      </c>
      <c r="AM97" s="15">
        <f>L97*'Table A8'!L47</f>
        <v>3.7567694429477347</v>
      </c>
      <c r="AN97" s="15">
        <f>M97*'Table A8'!M47</f>
        <v>-3.3565067420858186</v>
      </c>
      <c r="AO97" s="15">
        <f>N97*'Table A8'!N47</f>
        <v>-1.2703265988126069</v>
      </c>
      <c r="AP97" s="15">
        <f>O97*'Table A8'!O47</f>
        <v>-0.80430306966715104</v>
      </c>
      <c r="AR97" s="15">
        <f>Q97*'Table A8'!Q47</f>
        <v>0.65588867480949808</v>
      </c>
      <c r="AS97" s="15">
        <f>R97*'Table A8'!R47</f>
        <v>-0.83683929763179299</v>
      </c>
      <c r="AT97" s="15">
        <f>S97*'Table A8'!S47</f>
        <v>0.16936813932580982</v>
      </c>
      <c r="AU97" s="15">
        <f>T97*'Table A8'!T47</f>
        <v>-5.9989431633816696E-2</v>
      </c>
      <c r="AW97" s="15">
        <f>V97*'Table A8'!V47</f>
        <v>-8.8689647391716281E-2</v>
      </c>
      <c r="AX97" s="15">
        <f>W97*'Table A8'!W47</f>
        <v>1.2993365962178238</v>
      </c>
      <c r="AY97" s="15">
        <f>X97*'Table A8'!X47</f>
        <v>-9.78199160009358E-2</v>
      </c>
      <c r="AZ97" s="15">
        <f>Y97*'Table A8'!Y47</f>
        <v>1.6084011526586746</v>
      </c>
      <c r="BA97" s="15">
        <f>Z97*'Table A8'!Z47</f>
        <v>2.1907510023876164</v>
      </c>
      <c r="BB97" s="15">
        <f>AA97*'Table A8'!AA47</f>
        <v>0.64518910836033971</v>
      </c>
    </row>
    <row r="98" spans="1:54" x14ac:dyDescent="0.25">
      <c r="A98" s="13">
        <v>2012</v>
      </c>
      <c r="B98" s="11">
        <f t="shared" ref="B98:O98" si="123">LN(B48/B47)*100</f>
        <v>-0.78348733236554535</v>
      </c>
      <c r="C98" s="11">
        <f t="shared" si="123"/>
        <v>6.8674947814856395</v>
      </c>
      <c r="D98" s="11">
        <f t="shared" si="123"/>
        <v>-4.9361429537724106</v>
      </c>
      <c r="E98" s="11">
        <f t="shared" si="123"/>
        <v>-1.3653733917342692</v>
      </c>
      <c r="F98" s="11">
        <f t="shared" si="123"/>
        <v>5.8882873424040634</v>
      </c>
      <c r="G98" s="11">
        <f t="shared" si="123"/>
        <v>7.8698890796194849</v>
      </c>
      <c r="H98" s="11">
        <f t="shared" si="123"/>
        <v>-4.3528137496926345</v>
      </c>
      <c r="I98" s="11">
        <f t="shared" si="123"/>
        <v>-0.75784730922544397</v>
      </c>
      <c r="J98" s="11">
        <f t="shared" si="123"/>
        <v>-2.2438427320118111</v>
      </c>
      <c r="K98" s="11">
        <f t="shared" si="123"/>
        <v>-6.6792511059165243</v>
      </c>
      <c r="L98" s="11">
        <f t="shared" si="123"/>
        <v>2.1714659652377151</v>
      </c>
      <c r="M98" s="11">
        <f t="shared" si="123"/>
        <v>3.1808326828953604</v>
      </c>
      <c r="N98" s="11">
        <f t="shared" si="123"/>
        <v>7.2181067688137608</v>
      </c>
      <c r="O98" s="11">
        <f t="shared" si="123"/>
        <v>0.51958753744292918</v>
      </c>
      <c r="Q98" s="11">
        <f t="shared" ref="Q98:T98" si="124">LN(Q48/Q47)*100</f>
        <v>1.3775782119180426</v>
      </c>
      <c r="R98" s="11">
        <f t="shared" si="124"/>
        <v>-0.89490711704478509</v>
      </c>
      <c r="S98" s="11">
        <f t="shared" si="124"/>
        <v>3.3755825452344985</v>
      </c>
      <c r="T98" s="11">
        <f t="shared" si="124"/>
        <v>1.8754806097608336</v>
      </c>
      <c r="V98" s="11">
        <f t="shared" ref="V98:AA98" si="125">LN(V48/V47)*100</f>
        <v>7.0863237280291553</v>
      </c>
      <c r="W98" s="11">
        <f t="shared" si="125"/>
        <v>7.2089393966641255E-2</v>
      </c>
      <c r="X98" s="11">
        <f t="shared" si="125"/>
        <v>-4.6145359665555095</v>
      </c>
      <c r="Y98" s="11">
        <f t="shared" si="125"/>
        <v>11.106942680613363</v>
      </c>
      <c r="Z98" s="11">
        <f t="shared" si="125"/>
        <v>5.8674614400689293</v>
      </c>
      <c r="AA98" s="11">
        <f t="shared" si="125"/>
        <v>5.0620222934022951</v>
      </c>
      <c r="AC98" s="15">
        <f>B98*'Table A8'!B48</f>
        <v>-0.59419679286602956</v>
      </c>
      <c r="AD98" s="15">
        <f>C98*'Table A8'!C48</f>
        <v>4.7907643595643821</v>
      </c>
      <c r="AE98" s="15">
        <f>D98*'Table A8'!D48</f>
        <v>-3.8610510184407798</v>
      </c>
      <c r="AF98" s="15">
        <f>E98*'Table A8'!E48</f>
        <v>-0.82782588740848739</v>
      </c>
      <c r="AG98" s="15">
        <f>F98*'Table A8'!F48</f>
        <v>4.322591738058823</v>
      </c>
      <c r="AH98" s="15">
        <f>G98*'Table A8'!G48</f>
        <v>2.8016805123445363</v>
      </c>
      <c r="AI98" s="15">
        <f>H98*'Table A8'!H48</f>
        <v>-3.4374170181322734</v>
      </c>
      <c r="AJ98" s="15">
        <f>I98*'Table A8'!I48</f>
        <v>-0.60802089619157373</v>
      </c>
      <c r="AK98" s="15">
        <f>J98*'Table A8'!J48</f>
        <v>-1.8715892227710516</v>
      </c>
      <c r="AL98" s="15">
        <f>K98*'Table A8'!K48</f>
        <v>-5.2331932414855968</v>
      </c>
      <c r="AM98" s="15">
        <f>L98*'Table A8'!L48</f>
        <v>1.7988424056029233</v>
      </c>
      <c r="AN98" s="15">
        <f>M98*'Table A8'!M48</f>
        <v>2.4947270731948312</v>
      </c>
      <c r="AO98" s="15">
        <f>N98*'Table A8'!N48</f>
        <v>4.8960418212863743</v>
      </c>
      <c r="AP98" s="15">
        <f>O98*'Table A8'!O48</f>
        <v>0.37862343853466252</v>
      </c>
      <c r="AR98" s="15">
        <f>Q98*'Table A8'!Q48</f>
        <v>1.0261580100577499</v>
      </c>
      <c r="AS98" s="15">
        <f>R98*'Table A8'!R48</f>
        <v>-0.64513854067758558</v>
      </c>
      <c r="AT98" s="15">
        <f>S98*'Table A8'!S48</f>
        <v>2.4790278212202157</v>
      </c>
      <c r="AU98" s="15">
        <f>T98*'Table A8'!T48</f>
        <v>1.372101614101026</v>
      </c>
      <c r="AW98" s="15">
        <f>V98*'Table A8'!V48</f>
        <v>5.4011959455038223</v>
      </c>
      <c r="AX98" s="15">
        <f>W98*'Table A8'!W48</f>
        <v>6.0958791538191844E-2</v>
      </c>
      <c r="AY98" s="15">
        <f>X98*'Table A8'!X48</f>
        <v>-2.1711391722643669</v>
      </c>
      <c r="AZ98" s="15">
        <f>Y98*'Table A8'!Y48</f>
        <v>7.628248233045257</v>
      </c>
      <c r="BA98" s="15">
        <f>Z98*'Table A8'!Z48</f>
        <v>4.4756995864845797</v>
      </c>
      <c r="BB98" s="15">
        <f>AA98*'Table A8'!AA48</f>
        <v>3.8091717757852268</v>
      </c>
    </row>
    <row r="99" spans="1:54" x14ac:dyDescent="0.25">
      <c r="A99" s="13">
        <v>2013</v>
      </c>
      <c r="B99" s="11">
        <f t="shared" ref="B99:O99" si="126">LN(B49/B48)*100</f>
        <v>0.5617694566036131</v>
      </c>
      <c r="C99" s="11">
        <f t="shared" si="126"/>
        <v>2.0924826130358802</v>
      </c>
      <c r="D99" s="11">
        <f t="shared" si="126"/>
        <v>0.6975613736425359</v>
      </c>
      <c r="E99" s="11">
        <f t="shared" si="126"/>
        <v>-1.8939341616270782</v>
      </c>
      <c r="F99" s="11">
        <f t="shared" si="126"/>
        <v>-13.990178141329398</v>
      </c>
      <c r="G99" s="11">
        <f t="shared" si="126"/>
        <v>2.5619734656143556</v>
      </c>
      <c r="H99" s="11">
        <f t="shared" si="126"/>
        <v>2.1110283212426313</v>
      </c>
      <c r="I99" s="11">
        <f t="shared" si="126"/>
        <v>5.515033573009557</v>
      </c>
      <c r="J99" s="11">
        <f t="shared" si="126"/>
        <v>1.1327201895047458</v>
      </c>
      <c r="K99" s="11">
        <f t="shared" si="126"/>
        <v>-1.1274722912722799</v>
      </c>
      <c r="L99" s="11">
        <f t="shared" si="126"/>
        <v>0.80801100706505857</v>
      </c>
      <c r="M99" s="11">
        <f t="shared" si="126"/>
        <v>0.9428608425118411</v>
      </c>
      <c r="N99" s="11">
        <f t="shared" si="126"/>
        <v>-1.0235053305456701</v>
      </c>
      <c r="O99" s="11">
        <f t="shared" si="126"/>
        <v>0.98084612632804535</v>
      </c>
      <c r="Q99" s="11">
        <f t="shared" ref="Q99:T99" si="127">LN(Q49/Q48)*100</f>
        <v>2.6994994700226167</v>
      </c>
      <c r="R99" s="11">
        <f t="shared" si="127"/>
        <v>2.8440865951044012</v>
      </c>
      <c r="S99" s="11">
        <f t="shared" si="127"/>
        <v>1.1886603731237759</v>
      </c>
      <c r="T99" s="11">
        <f t="shared" si="127"/>
        <v>1.8715199200581143</v>
      </c>
      <c r="V99" s="11">
        <f t="shared" ref="V99:AA99" si="128">LN(V49/V48)*100</f>
        <v>5.8324523156733363</v>
      </c>
      <c r="W99" s="11">
        <f t="shared" si="128"/>
        <v>4.6809319315707034</v>
      </c>
      <c r="X99" s="11">
        <f t="shared" si="128"/>
        <v>-2.687671814756099</v>
      </c>
      <c r="Y99" s="11">
        <f t="shared" si="128"/>
        <v>0.45266431144550701</v>
      </c>
      <c r="Z99" s="11">
        <f t="shared" si="128"/>
        <v>7.2925239904672337</v>
      </c>
      <c r="AA99" s="11">
        <f t="shared" si="128"/>
        <v>4.9789630055392546</v>
      </c>
      <c r="AC99" s="15">
        <f>B99*'Table A8'!B49</f>
        <v>0.40503577821120501</v>
      </c>
      <c r="AD99" s="15">
        <f>C99*'Table A8'!C49</f>
        <v>1.415564487718773</v>
      </c>
      <c r="AE99" s="15">
        <f>D99*'Table A8'!D49</f>
        <v>0.53475054903436803</v>
      </c>
      <c r="AF99" s="15">
        <f>E99*'Table A8'!E49</f>
        <v>-1.4941246601076021</v>
      </c>
      <c r="AG99" s="15">
        <f>F99*'Table A8'!F49</f>
        <v>-9.9931842463515892</v>
      </c>
      <c r="AH99" s="15">
        <f>G99*'Table A8'!G49</f>
        <v>0.95126074778261027</v>
      </c>
      <c r="AI99" s="15">
        <f>H99*'Table A8'!H49</f>
        <v>1.6423800339267671</v>
      </c>
      <c r="AJ99" s="15">
        <f>I99*'Table A8'!I49</f>
        <v>4.2984171668036488</v>
      </c>
      <c r="AK99" s="15">
        <f>J99*'Table A8'!J49</f>
        <v>0.938458677004682</v>
      </c>
      <c r="AL99" s="15">
        <f>K99*'Table A8'!K49</f>
        <v>-0.90705145832854916</v>
      </c>
      <c r="AM99" s="15">
        <f>L99*'Table A8'!L49</f>
        <v>0.67614361071204099</v>
      </c>
      <c r="AN99" s="15">
        <f>M99*'Table A8'!M49</f>
        <v>0.71987425325779064</v>
      </c>
      <c r="AO99" s="15">
        <f>N99*'Table A8'!N49</f>
        <v>-0.69414131517607347</v>
      </c>
      <c r="AP99" s="15">
        <f>O99*'Table A8'!O49</f>
        <v>0.70836707243411434</v>
      </c>
      <c r="AR99" s="15">
        <f>Q99*'Table A8'!Q49</f>
        <v>2.0991307878895866</v>
      </c>
      <c r="AS99" s="15">
        <f>R99*'Table A8'!R49</f>
        <v>2.1657719421720012</v>
      </c>
      <c r="AT99" s="15">
        <f>S99*'Table A8'!S49</f>
        <v>0.86914846482810493</v>
      </c>
      <c r="AU99" s="15">
        <f>T99*'Table A8'!T49</f>
        <v>1.401394116139516</v>
      </c>
      <c r="AW99" s="15">
        <f>V99*'Table A8'!V49</f>
        <v>4.4454951550062169</v>
      </c>
      <c r="AX99" s="15">
        <f>W99*'Table A8'!W49</f>
        <v>3.7887463054133272</v>
      </c>
      <c r="AY99" s="15">
        <f>X99*'Table A8'!X49</f>
        <v>-1.2710000011981593</v>
      </c>
      <c r="AZ99" s="15">
        <f>Y99*'Table A8'!Y49</f>
        <v>0.30038803707523842</v>
      </c>
      <c r="BA99" s="15">
        <f>Z99*'Table A8'!Z49</f>
        <v>5.4329303728980891</v>
      </c>
      <c r="BB99" s="15">
        <f>AA99*'Table A8'!AA49</f>
        <v>3.6948884464106806</v>
      </c>
    </row>
    <row r="100" spans="1:54" x14ac:dyDescent="0.25">
      <c r="A100" s="13">
        <v>2014</v>
      </c>
      <c r="B100" s="11">
        <f t="shared" ref="B100:O100" si="129">LN(B50/B49)*100</f>
        <v>0.52709377779413524</v>
      </c>
      <c r="C100" s="11">
        <f t="shared" si="129"/>
        <v>2.726775341969538</v>
      </c>
      <c r="D100" s="11">
        <f t="shared" si="129"/>
        <v>1.8692133012152545</v>
      </c>
      <c r="E100" s="11">
        <f t="shared" si="129"/>
        <v>6.7167130234987322</v>
      </c>
      <c r="F100" s="11">
        <f t="shared" si="129"/>
        <v>-11.401285361199134</v>
      </c>
      <c r="G100" s="11">
        <f t="shared" si="129"/>
        <v>-2.4393724222950852</v>
      </c>
      <c r="H100" s="11">
        <f t="shared" si="129"/>
        <v>5.470791136227704</v>
      </c>
      <c r="I100" s="11">
        <f t="shared" si="129"/>
        <v>-0.58724597162581538</v>
      </c>
      <c r="J100" s="11">
        <f t="shared" si="129"/>
        <v>-3.0186139001337495</v>
      </c>
      <c r="K100" s="11">
        <f t="shared" si="129"/>
        <v>-2.0581252629303792</v>
      </c>
      <c r="L100" s="11">
        <f t="shared" si="129"/>
        <v>-4.8049697641708198</v>
      </c>
      <c r="M100" s="11">
        <f t="shared" si="129"/>
        <v>3.9493577660143409</v>
      </c>
      <c r="N100" s="11">
        <f t="shared" si="129"/>
        <v>-3.319134842663405E-2</v>
      </c>
      <c r="O100" s="11">
        <f t="shared" si="129"/>
        <v>0.3716169595798362</v>
      </c>
      <c r="Q100" s="11">
        <f t="shared" ref="Q100:T100" si="130">LN(Q50/Q49)*100</f>
        <v>-0.60621814217934156</v>
      </c>
      <c r="R100" s="11">
        <f t="shared" si="130"/>
        <v>1.1012993349749285</v>
      </c>
      <c r="S100" s="11">
        <f t="shared" si="130"/>
        <v>2.2361930999005106</v>
      </c>
      <c r="T100" s="11">
        <f t="shared" si="130"/>
        <v>1.5065246256147926</v>
      </c>
      <c r="V100" s="11">
        <f t="shared" ref="V100:AA100" si="131">LN(V50/V49)*100</f>
        <v>5.0273193680074719</v>
      </c>
      <c r="W100" s="11">
        <f t="shared" si="131"/>
        <v>8.5204588136121711</v>
      </c>
      <c r="X100" s="11">
        <f t="shared" si="131"/>
        <v>14.895877001281447</v>
      </c>
      <c r="Y100" s="11">
        <f t="shared" si="131"/>
        <v>1.9742147431636252</v>
      </c>
      <c r="Z100" s="11">
        <f t="shared" si="131"/>
        <v>8.6278507773976987</v>
      </c>
      <c r="AA100" s="11">
        <f t="shared" si="131"/>
        <v>6.5012056952183945</v>
      </c>
      <c r="AC100" s="15">
        <f>B100*'Table A8'!B50</f>
        <v>0.36443263796686509</v>
      </c>
      <c r="AD100" s="15">
        <f>C100*'Table A8'!C50</f>
        <v>1.7424094435185349</v>
      </c>
      <c r="AE100" s="15">
        <f>D100*'Table A8'!D50</f>
        <v>1.4080783798054513</v>
      </c>
      <c r="AF100" s="15">
        <f>E100*'Table A8'!E50</f>
        <v>6.3130385707864578</v>
      </c>
      <c r="AG100" s="15">
        <f>F100*'Table A8'!F50</f>
        <v>-7.7300714748930135</v>
      </c>
      <c r="AH100" s="15">
        <f>G100*'Table A8'!G50</f>
        <v>-0.91939946596301769</v>
      </c>
      <c r="AI100" s="15">
        <f>H100*'Table A8'!H50</f>
        <v>4.2059442255318586</v>
      </c>
      <c r="AJ100" s="15">
        <f>I100*'Table A8'!I50</f>
        <v>-0.45182705056890232</v>
      </c>
      <c r="AK100" s="15">
        <f>J100*'Table A8'!J50</f>
        <v>-2.5311077552621493</v>
      </c>
      <c r="AL100" s="15">
        <f>K100*'Table A8'!K50</f>
        <v>-1.6781953393934312</v>
      </c>
      <c r="AM100" s="15">
        <f>L100*'Table A8'!L50</f>
        <v>-3.9112453880350468</v>
      </c>
      <c r="AN100" s="15">
        <f>M100*'Table A8'!M50</f>
        <v>2.7787681241676903</v>
      </c>
      <c r="AO100" s="15">
        <f>N100*'Table A8'!N50</f>
        <v>-2.1620844365109419E-2</v>
      </c>
      <c r="AP100" s="15">
        <f>O100*'Table A8'!O50</f>
        <v>0.26187847141591059</v>
      </c>
      <c r="AR100" s="15">
        <f>Q100*'Table A8'!Q50</f>
        <v>-0.46739418762027235</v>
      </c>
      <c r="AS100" s="15">
        <f>R100*'Table A8'!R50</f>
        <v>0.84425607019178017</v>
      </c>
      <c r="AT100" s="15">
        <f>S100*'Table A8'!S50</f>
        <v>1.6281721960375617</v>
      </c>
      <c r="AU100" s="15">
        <f>T100*'Table A8'!T50</f>
        <v>1.126579115034742</v>
      </c>
      <c r="AW100" s="15">
        <f>V100*'Table A8'!V50</f>
        <v>3.7493747846599725</v>
      </c>
      <c r="AX100" s="15">
        <f>W100*'Table A8'!W50</f>
        <v>6.7839893073980111</v>
      </c>
      <c r="AY100" s="15">
        <f>X100*'Table A8'!X50</f>
        <v>7.0442602339059963</v>
      </c>
      <c r="AZ100" s="15">
        <f>Y100*'Table A8'!Y50</f>
        <v>1.2650768074192511</v>
      </c>
      <c r="BA100" s="15">
        <f>Z100*'Table A8'!Z50</f>
        <v>6.2733103002458668</v>
      </c>
      <c r="BB100" s="15">
        <f>AA100*'Table A8'!AA50</f>
        <v>4.7257264198542508</v>
      </c>
    </row>
    <row r="101" spans="1:54" x14ac:dyDescent="0.25">
      <c r="A101" s="13">
        <v>2015</v>
      </c>
      <c r="B101" s="11">
        <f t="shared" ref="B101:O101" si="132">LN(B51/B50)*100</f>
        <v>3.7962268562088579</v>
      </c>
      <c r="C101" s="11">
        <f t="shared" si="132"/>
        <v>-6.1432410388557024</v>
      </c>
      <c r="D101" s="11">
        <f t="shared" si="132"/>
        <v>1.1435341202924476</v>
      </c>
      <c r="E101" s="11">
        <f t="shared" si="132"/>
        <v>-31.600047403278641</v>
      </c>
      <c r="F101" s="11">
        <f t="shared" si="132"/>
        <v>-2.5655983227976091</v>
      </c>
      <c r="G101" s="11">
        <f t="shared" si="132"/>
        <v>-3.3349200106118673</v>
      </c>
      <c r="H101" s="11">
        <f t="shared" si="132"/>
        <v>1.8940311806288179</v>
      </c>
      <c r="I101" s="11">
        <f t="shared" si="132"/>
        <v>1.6470735267880565</v>
      </c>
      <c r="J101" s="11">
        <f t="shared" si="132"/>
        <v>-8.0716225669153143</v>
      </c>
      <c r="K101" s="11">
        <f t="shared" si="132"/>
        <v>8.8824347572205191</v>
      </c>
      <c r="L101" s="11">
        <f t="shared" si="132"/>
        <v>-1.2552062067525172</v>
      </c>
      <c r="M101" s="11">
        <f t="shared" si="132"/>
        <v>5.5317091238213951</v>
      </c>
      <c r="N101" s="11">
        <f t="shared" si="132"/>
        <v>2.2214624733774104</v>
      </c>
      <c r="O101" s="11">
        <f t="shared" si="132"/>
        <v>1.0471299867295436</v>
      </c>
      <c r="Q101" s="11">
        <f t="shared" ref="Q101:T101" si="133">LN(Q51/Q50)*100</f>
        <v>2.3729409147960427</v>
      </c>
      <c r="R101" s="11">
        <f t="shared" si="133"/>
        <v>1.9995692322262171</v>
      </c>
      <c r="S101" s="11">
        <f t="shared" si="133"/>
        <v>-0.86034944454630546</v>
      </c>
      <c r="T101" s="11">
        <f t="shared" si="133"/>
        <v>0.41059594012552131</v>
      </c>
      <c r="V101" s="11">
        <f t="shared" ref="V101:AA101" si="134">LN(V51/V50)*100</f>
        <v>4.8181361707021031</v>
      </c>
      <c r="W101" s="11">
        <f t="shared" si="134"/>
        <v>6.3808068125535495</v>
      </c>
      <c r="X101" s="11">
        <f t="shared" si="134"/>
        <v>-3.1634079256925109</v>
      </c>
      <c r="Y101" s="11">
        <f t="shared" si="134"/>
        <v>5.7602327727945584</v>
      </c>
      <c r="Z101" s="11">
        <f t="shared" si="134"/>
        <v>-2.3730109052511019</v>
      </c>
      <c r="AA101" s="11">
        <f t="shared" si="134"/>
        <v>3.945243217845019</v>
      </c>
      <c r="AC101" s="15">
        <f>B101*'Table A8'!B51</f>
        <v>2.5958599242756168</v>
      </c>
      <c r="AD101" s="15">
        <f>C101*'Table A8'!C51</f>
        <v>-4.0582250302680771</v>
      </c>
      <c r="AE101" s="15">
        <f>D101*'Table A8'!D51</f>
        <v>0.85879412433962821</v>
      </c>
      <c r="AF101" s="15">
        <f>E101*'Table A8'!E51</f>
        <v>-27.065440600908158</v>
      </c>
      <c r="AG101" s="15">
        <f>F101*'Table A8'!F51</f>
        <v>-1.4995922196752025</v>
      </c>
      <c r="AH101" s="15">
        <f>G101*'Table A8'!G51</f>
        <v>-1.2355878639316968</v>
      </c>
      <c r="AI101" s="15">
        <f>H101*'Table A8'!H51</f>
        <v>1.4180611449367961</v>
      </c>
      <c r="AJ101" s="15">
        <f>I101*'Table A8'!I51</f>
        <v>1.2295403877472844</v>
      </c>
      <c r="AK101" s="15">
        <f>J101*'Table A8'!J51</f>
        <v>-6.7599838997915755</v>
      </c>
      <c r="AL101" s="15">
        <f>K101*'Table A8'!K51</f>
        <v>6.9247461367291168</v>
      </c>
      <c r="AM101" s="15">
        <f>L101*'Table A8'!L51</f>
        <v>-0.99387227450664306</v>
      </c>
      <c r="AN101" s="15">
        <f>M101*'Table A8'!M51</f>
        <v>3.7233934112441811</v>
      </c>
      <c r="AO101" s="15">
        <f>N101*'Table A8'!N51</f>
        <v>1.3893026308502323</v>
      </c>
      <c r="AP101" s="15">
        <f>O101*'Table A8'!O51</f>
        <v>0.7156086329309701</v>
      </c>
      <c r="AR101" s="15">
        <f>Q101*'Table A8'!Q51</f>
        <v>1.7906212143050939</v>
      </c>
      <c r="AS101" s="15">
        <f>R101*'Table A8'!R51</f>
        <v>1.4988770964767724</v>
      </c>
      <c r="AT101" s="15">
        <f>S101*'Table A8'!S51</f>
        <v>-0.62375334729607146</v>
      </c>
      <c r="AU101" s="15">
        <f>T101*'Table A8'!T51</f>
        <v>0.30301980381263471</v>
      </c>
      <c r="AW101" s="15">
        <f>V101*'Table A8'!V51</f>
        <v>3.5716843433414689</v>
      </c>
      <c r="AX101" s="15">
        <f>W101*'Table A8'!W51</f>
        <v>5.0925219170989884</v>
      </c>
      <c r="AY101" s="15">
        <f>X101*'Table A8'!X51</f>
        <v>-1.4298603824130149</v>
      </c>
      <c r="AZ101" s="15">
        <f>Y101*'Table A8'!Y51</f>
        <v>3.5114378982955627</v>
      </c>
      <c r="BA101" s="15">
        <f>Z101*'Table A8'!Z51</f>
        <v>-1.7000250125218894</v>
      </c>
      <c r="BB101" s="15">
        <f>AA101*'Table A8'!AA51</f>
        <v>2.8354463006652151</v>
      </c>
    </row>
    <row r="102" spans="1:54" x14ac:dyDescent="0.25">
      <c r="A102" s="13">
        <v>2016</v>
      </c>
      <c r="B102" s="11">
        <f t="shared" ref="B102:O102" si="135">LN(B52/B51)*100</f>
        <v>1.2173800931708643</v>
      </c>
      <c r="C102" s="11">
        <f t="shared" si="135"/>
        <v>2.4907635706184705</v>
      </c>
      <c r="D102" s="11">
        <f t="shared" si="135"/>
        <v>-3.7103087951502225</v>
      </c>
      <c r="E102" s="11">
        <f t="shared" si="135"/>
        <v>5.5407007271738591</v>
      </c>
      <c r="F102" s="11">
        <f t="shared" si="135"/>
        <v>-2.7031339051030416</v>
      </c>
      <c r="G102" s="11">
        <f t="shared" si="135"/>
        <v>-2.5862659525727376</v>
      </c>
      <c r="H102" s="11">
        <f t="shared" si="135"/>
        <v>-8.3697559021566779</v>
      </c>
      <c r="I102" s="11">
        <f t="shared" si="135"/>
        <v>-5.1548261880576645</v>
      </c>
      <c r="J102" s="11">
        <f t="shared" si="135"/>
        <v>0.67225457608267325</v>
      </c>
      <c r="K102" s="11">
        <f t="shared" si="135"/>
        <v>-10.813665860457803</v>
      </c>
      <c r="L102" s="11">
        <f t="shared" si="135"/>
        <v>-2.8781801425452103</v>
      </c>
      <c r="M102" s="11">
        <f t="shared" si="135"/>
        <v>4.0093093566444233</v>
      </c>
      <c r="N102" s="11">
        <f t="shared" si="135"/>
        <v>7.9043207340452879</v>
      </c>
      <c r="O102" s="11">
        <f t="shared" si="135"/>
        <v>-0.7968169649176845</v>
      </c>
      <c r="Q102" s="11">
        <f t="shared" ref="Q102:T102" si="136">LN(Q52/Q51)*100</f>
        <v>0.6420567802922762</v>
      </c>
      <c r="R102" s="11">
        <f t="shared" si="136"/>
        <v>-1.5184135325039942</v>
      </c>
      <c r="S102" s="11">
        <f t="shared" si="136"/>
        <v>0.47110797301192808</v>
      </c>
      <c r="T102" s="11">
        <f t="shared" si="136"/>
        <v>-5.9982007196758287E-2</v>
      </c>
      <c r="V102" s="11">
        <f t="shared" ref="V102:AA102" si="137">LN(V52/V51)*100</f>
        <v>4.8770164369429336</v>
      </c>
      <c r="W102" s="11">
        <f t="shared" si="137"/>
        <v>-1.2620031356102215</v>
      </c>
      <c r="X102" s="11">
        <f t="shared" si="137"/>
        <v>-3.5463664275569058</v>
      </c>
      <c r="Y102" s="11">
        <f t="shared" si="137"/>
        <v>1.9386713800190085</v>
      </c>
      <c r="Z102" s="11">
        <f t="shared" si="137"/>
        <v>8.3055575137325803</v>
      </c>
      <c r="AA102" s="11">
        <f t="shared" si="137"/>
        <v>3.376363015280913</v>
      </c>
      <c r="AC102" s="15">
        <f>B102*'Table A8'!B52</f>
        <v>0.83731402808292044</v>
      </c>
      <c r="AD102" s="15">
        <f>C102*'Table A8'!C52</f>
        <v>1.550500322709998</v>
      </c>
      <c r="AE102" s="15">
        <f>D102*'Table A8'!D52</f>
        <v>-2.682553258893611</v>
      </c>
      <c r="AF102" s="15">
        <f>E102*'Table A8'!E52</f>
        <v>4.5516856473733256</v>
      </c>
      <c r="AG102" s="15">
        <f>F102*'Table A8'!F52</f>
        <v>-1.4342828500476739</v>
      </c>
      <c r="AH102" s="15">
        <f>G102*'Table A8'!G52</f>
        <v>-0.9434698194985347</v>
      </c>
      <c r="AI102" s="15">
        <f>H102*'Table A8'!H52</f>
        <v>-6.1174545888863161</v>
      </c>
      <c r="AJ102" s="15">
        <f>I102*'Table A8'!I52</f>
        <v>-3.7991069005984985</v>
      </c>
      <c r="AK102" s="15">
        <f>J102*'Table A8'!J52</f>
        <v>0.55978638550404203</v>
      </c>
      <c r="AL102" s="15">
        <f>K102*'Table A8'!K52</f>
        <v>-7.8182804171109916</v>
      </c>
      <c r="AM102" s="15">
        <f>L102*'Table A8'!L52</f>
        <v>-2.3367944577324562</v>
      </c>
      <c r="AN102" s="15">
        <f>M102*'Table A8'!M52</f>
        <v>2.6333143854440575</v>
      </c>
      <c r="AO102" s="15">
        <f>N102*'Table A8'!N52</f>
        <v>5.0255671227059944</v>
      </c>
      <c r="AP102" s="15">
        <f>O102*'Table A8'!O52</f>
        <v>-0.53402672988783217</v>
      </c>
      <c r="AR102" s="15">
        <f>Q102*'Table A8'!Q52</f>
        <v>0.47351687546555371</v>
      </c>
      <c r="AS102" s="15">
        <f>R102*'Table A8'!R52</f>
        <v>-1.1213483937541999</v>
      </c>
      <c r="AT102" s="15">
        <f>S102*'Table A8'!S52</f>
        <v>0.34701813292058625</v>
      </c>
      <c r="AU102" s="15">
        <f>T102*'Table A8'!T52</f>
        <v>-4.4218735705450207E-2</v>
      </c>
      <c r="AW102" s="15">
        <f>V102*'Table A8'!V52</f>
        <v>3.7226266463185413</v>
      </c>
      <c r="AX102" s="15">
        <f>W102*'Table A8'!W52</f>
        <v>-1.0286587558358915</v>
      </c>
      <c r="AY102" s="15">
        <f>X102*'Table A8'!X52</f>
        <v>-1.577069150334556</v>
      </c>
      <c r="AZ102" s="15">
        <f>Y102*'Table A8'!Y52</f>
        <v>1.1153176449249356</v>
      </c>
      <c r="BA102" s="15">
        <f>Z102*'Table A8'!Z52</f>
        <v>5.8529263799273492</v>
      </c>
      <c r="BB102" s="15">
        <f>AA102*'Table A8'!AA52</f>
        <v>2.4563040936168643</v>
      </c>
    </row>
    <row r="103" spans="1:54" x14ac:dyDescent="0.25">
      <c r="A103" s="13">
        <v>2017</v>
      </c>
      <c r="B103" s="11">
        <f t="shared" ref="B103:O104" si="138">LN(B53/B52)*100</f>
        <v>-0.17014466397575703</v>
      </c>
      <c r="C103" s="11">
        <f t="shared" si="138"/>
        <v>-0.43092715880985144</v>
      </c>
      <c r="D103" s="11">
        <f t="shared" si="138"/>
        <v>-1.8877055769689184</v>
      </c>
      <c r="E103" s="11">
        <f t="shared" si="138"/>
        <v>-10.981486600720668</v>
      </c>
      <c r="F103" s="11">
        <f t="shared" si="138"/>
        <v>1.7446913603720704</v>
      </c>
      <c r="G103" s="11">
        <f t="shared" si="138"/>
        <v>12.504548897422444</v>
      </c>
      <c r="H103" s="11">
        <f t="shared" si="138"/>
        <v>9.6491300188761198</v>
      </c>
      <c r="I103" s="11">
        <f t="shared" si="138"/>
        <v>0.12991557316199073</v>
      </c>
      <c r="J103" s="11">
        <f t="shared" si="138"/>
        <v>-0.68232253481255367</v>
      </c>
      <c r="K103" s="11">
        <f t="shared" si="138"/>
        <v>5.3730322420967713</v>
      </c>
      <c r="L103" s="11">
        <f t="shared" si="138"/>
        <v>2.4790168807218906</v>
      </c>
      <c r="M103" s="11">
        <f t="shared" si="138"/>
        <v>-4.2803122325309335</v>
      </c>
      <c r="N103" s="11">
        <f t="shared" si="138"/>
        <v>-0.99493308536679903</v>
      </c>
      <c r="O103" s="11">
        <f t="shared" si="138"/>
        <v>0.75712654963181258</v>
      </c>
      <c r="Q103" s="11">
        <f t="shared" ref="Q103:T103" si="139">LN(Q53/Q52)*100</f>
        <v>-1.6637641153023364</v>
      </c>
      <c r="R103" s="11">
        <f t="shared" si="139"/>
        <v>-1.0000500033345835E-2</v>
      </c>
      <c r="S103" s="11">
        <f t="shared" si="139"/>
        <v>1.970458327433543</v>
      </c>
      <c r="T103" s="11">
        <f t="shared" si="139"/>
        <v>0.88606284321964668</v>
      </c>
      <c r="V103" s="11">
        <f t="shared" ref="V103:AA103" si="140">LN(V53/V52)*100</f>
        <v>-3.0768533671636482</v>
      </c>
      <c r="W103" s="11">
        <f t="shared" si="140"/>
        <v>-4.845522026940337</v>
      </c>
      <c r="X103" s="11">
        <f t="shared" si="140"/>
        <v>0.22973590486834583</v>
      </c>
      <c r="Y103" s="11">
        <f t="shared" si="140"/>
        <v>1.7053754565827404</v>
      </c>
      <c r="Z103" s="11">
        <f t="shared" si="140"/>
        <v>-1.3287894326935297</v>
      </c>
      <c r="AA103" s="11">
        <f t="shared" si="140"/>
        <v>-2.7576767770234492</v>
      </c>
      <c r="AC103" s="15">
        <f>B103*'Table A8'!B53</f>
        <v>-0.11612373316345417</v>
      </c>
      <c r="AD103" s="15">
        <f>C103*'Table A8'!C53</f>
        <v>-0.24175013609232668</v>
      </c>
      <c r="AE103" s="15">
        <f>D103*'Table A8'!D53</f>
        <v>-1.2998740603007972</v>
      </c>
      <c r="AF103" s="15">
        <f>E103*'Table A8'!E53</f>
        <v>-9.34634324587336</v>
      </c>
      <c r="AG103" s="15">
        <f>F103*'Table A8'!F53</f>
        <v>0.94632059386581102</v>
      </c>
      <c r="AH103" s="15">
        <f>G103*'Table A8'!G53</f>
        <v>4.5341494302053782</v>
      </c>
      <c r="AI103" s="15">
        <f>H103*'Table A8'!H53</f>
        <v>7.0930754768758355</v>
      </c>
      <c r="AJ103" s="15">
        <f>I103*'Table A8'!I53</f>
        <v>9.698197536542609E-2</v>
      </c>
      <c r="AK103" s="15">
        <f>J103*'Table A8'!J53</f>
        <v>-0.55752574319533765</v>
      </c>
      <c r="AL103" s="15">
        <f>K103*'Table A8'!K53</f>
        <v>3.7901369435750625</v>
      </c>
      <c r="AM103" s="15">
        <f>L103*'Table A8'!L53</f>
        <v>2.0687395869624177</v>
      </c>
      <c r="AN103" s="15">
        <f>M103*'Table A8'!M53</f>
        <v>-2.782202951145107</v>
      </c>
      <c r="AO103" s="15">
        <f>N103*'Table A8'!N53</f>
        <v>-0.6386475474969483</v>
      </c>
      <c r="AP103" s="15">
        <f>O103*'Table A8'!O53</f>
        <v>0.50454913267463986</v>
      </c>
      <c r="AR103" s="15">
        <f>Q103*'Table A8'!Q53</f>
        <v>-1.2193727201050824</v>
      </c>
      <c r="AS103" s="15">
        <f>R103*'Table A8'!R53</f>
        <v>-7.2933646743191171E-3</v>
      </c>
      <c r="AT103" s="15">
        <f>S103*'Table A8'!S53</f>
        <v>1.4729175997565735</v>
      </c>
      <c r="AU103" s="15">
        <f>T103*'Table A8'!T53</f>
        <v>0.65453462228635306</v>
      </c>
      <c r="AW103" s="15">
        <f>V103*'Table A8'!V53</f>
        <v>-2.3805614501745147</v>
      </c>
      <c r="AX103" s="15">
        <f>W103*'Table A8'!W53</f>
        <v>-3.9796272407260989</v>
      </c>
      <c r="AY103" s="15">
        <f>X103*'Table A8'!X53</f>
        <v>0.10145137558986152</v>
      </c>
      <c r="AZ103" s="15">
        <f>Y103*'Table A8'!Y53</f>
        <v>0.9899704525462808</v>
      </c>
      <c r="BA103" s="15">
        <f>Z103*'Table A8'!Z53</f>
        <v>-0.92935532922585473</v>
      </c>
      <c r="BB103" s="15">
        <f>AA103*'Table A8'!AA53</f>
        <v>-2.0191709361365695</v>
      </c>
    </row>
    <row r="104" spans="1:54" x14ac:dyDescent="0.25">
      <c r="A104" s="13">
        <v>2018</v>
      </c>
      <c r="B104" s="11">
        <f t="shared" si="138"/>
        <v>3.4459010877929632</v>
      </c>
      <c r="C104" s="11">
        <f t="shared" si="138"/>
        <v>-2.8523885507141808</v>
      </c>
      <c r="D104" s="11">
        <f t="shared" si="138"/>
        <v>-4.9401784983605195</v>
      </c>
      <c r="E104" s="11">
        <f t="shared" si="138"/>
        <v>22.448194098533257</v>
      </c>
      <c r="F104" s="11">
        <f t="shared" si="138"/>
        <v>5.7846070431710546</v>
      </c>
      <c r="G104" s="11">
        <f t="shared" si="138"/>
        <v>-6.7437176353910981</v>
      </c>
      <c r="H104" s="11">
        <f t="shared" si="138"/>
        <v>-0.19996370960436116</v>
      </c>
      <c r="I104" s="11">
        <f t="shared" si="138"/>
        <v>5.6686693467033304</v>
      </c>
      <c r="J104" s="11">
        <f t="shared" si="138"/>
        <v>-0.34291511162257043</v>
      </c>
      <c r="K104" s="11">
        <f t="shared" si="138"/>
        <v>13.730317497500833</v>
      </c>
      <c r="L104" s="11">
        <f t="shared" si="138"/>
        <v>4.7344428951980406</v>
      </c>
      <c r="M104" s="11">
        <f t="shared" si="138"/>
        <v>-2.5904075684481405</v>
      </c>
      <c r="N104" s="11">
        <f t="shared" si="138"/>
        <v>-6.4881979769335363</v>
      </c>
      <c r="O104" s="11">
        <f t="shared" si="138"/>
        <v>0.59370845284742124</v>
      </c>
      <c r="Q104" s="11">
        <f t="shared" ref="Q104:T104" si="141">LN(Q54/Q53)*100</f>
        <v>3.8594808505065399</v>
      </c>
      <c r="R104" s="11">
        <f t="shared" si="141"/>
        <v>4.9992502166032328E-2</v>
      </c>
      <c r="S104" s="11">
        <f t="shared" si="141"/>
        <v>-2.3913428048390033</v>
      </c>
      <c r="T104" s="11">
        <f t="shared" si="141"/>
        <v>-0.79610331893604247</v>
      </c>
      <c r="V104" s="11">
        <f t="shared" ref="V104:AA104" si="142">LN(V54/V53)*100</f>
        <v>1.5147152768679704</v>
      </c>
      <c r="W104" s="11">
        <f t="shared" si="142"/>
        <v>1.5312001676149121</v>
      </c>
      <c r="X104" s="11">
        <f t="shared" si="142"/>
        <v>4.8490807783421399</v>
      </c>
      <c r="Y104" s="11">
        <f t="shared" si="142"/>
        <v>-2.6296335932760044</v>
      </c>
      <c r="Z104" s="11">
        <f t="shared" si="142"/>
        <v>-2.0682625244218005</v>
      </c>
      <c r="AA104" s="11">
        <f t="shared" si="142"/>
        <v>0.82920063583674675</v>
      </c>
      <c r="AC104" s="15">
        <f>B104*'Table A8'!B54</f>
        <v>2.3669894572049861</v>
      </c>
      <c r="AD104" s="15">
        <f>C104*'Table A8'!C54</f>
        <v>-1.6115995311535121</v>
      </c>
      <c r="AE104" s="15">
        <f>D104*'Table A8'!D54</f>
        <v>-3.3909385212746606</v>
      </c>
      <c r="AF104" s="15">
        <f>E104*'Table A8'!E54</f>
        <v>19.231367884213441</v>
      </c>
      <c r="AG104" s="15">
        <f>F104*'Table A8'!F54</f>
        <v>3.2139276731858377</v>
      </c>
      <c r="AH104" s="15">
        <f>G104*'Table A8'!G54</f>
        <v>-2.3906479017461444</v>
      </c>
      <c r="AI104" s="15">
        <f>H104*'Table A8'!H54</f>
        <v>-0.14961284752598303</v>
      </c>
      <c r="AJ104" s="15">
        <f>I104*'Table A8'!I54</f>
        <v>4.2792784898263445</v>
      </c>
      <c r="AK104" s="15">
        <f>J104*'Table A8'!J54</f>
        <v>-0.28098464246353422</v>
      </c>
      <c r="AL104" s="15">
        <f>K104*'Table A8'!K54</f>
        <v>9.8158039789633449</v>
      </c>
      <c r="AM104" s="15">
        <f>L104*'Table A8'!L54</f>
        <v>3.9920822492309878</v>
      </c>
      <c r="AN104" s="15">
        <f>M104*'Table A8'!M54</f>
        <v>-1.6837649194912914</v>
      </c>
      <c r="AO104" s="15">
        <f>N104*'Table A8'!N54</f>
        <v>-4.0992434818266084</v>
      </c>
      <c r="AP104" s="15">
        <f>O104*'Table A8'!O54</f>
        <v>0.39849711355118916</v>
      </c>
      <c r="AR104" s="15">
        <f>Q104*'Table A8'!Q54</f>
        <v>2.8714537527768655</v>
      </c>
      <c r="AS104" s="15">
        <f>R104*'Table A8'!R54</f>
        <v>3.6594511585535665E-2</v>
      </c>
      <c r="AT104" s="15">
        <f>S104*'Table A8'!S54</f>
        <v>-1.7915940293853811</v>
      </c>
      <c r="AU104" s="15">
        <f>T104*'Table A8'!T54</f>
        <v>-0.59118632464190513</v>
      </c>
      <c r="AW104" s="15">
        <f>V104*'Table A8'!V54</f>
        <v>1.176176412487979</v>
      </c>
      <c r="AX104" s="15">
        <f>W104*'Table A8'!W54</f>
        <v>1.2474687765558687</v>
      </c>
      <c r="AY104" s="15">
        <f>X104*'Table A8'!X54</f>
        <v>2.1379597151710494</v>
      </c>
      <c r="AZ104" s="15">
        <f>Y104*'Table A8'!Y54</f>
        <v>-1.5317615680832726</v>
      </c>
      <c r="BA104" s="15">
        <f>Z104*'Table A8'!Z54</f>
        <v>-1.4479905933477024</v>
      </c>
      <c r="BB104" s="15">
        <f>AA104*'Table A8'!AA54</f>
        <v>0.60705778549608225</v>
      </c>
    </row>
  </sheetData>
  <hyperlinks>
    <hyperlink ref="A1" location="Contents!A1" display="Back to Contents" xr:uid="{00000000-0004-0000-0400-000000000000}"/>
    <hyperlink ref="AC3" location="'Table A2'!W56" display="data" xr:uid="{00000000-0004-0000-0400-000001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B104"/>
  <sheetViews>
    <sheetView workbookViewId="0">
      <pane xSplit="1" ySplit="4" topLeftCell="AA51" activePane="bottomRight" state="frozen"/>
      <selection pane="topRight" activeCell="B1" sqref="B1"/>
      <selection pane="bottomLeft" activeCell="A5" sqref="A5"/>
      <selection pane="bottomRight" activeCell="BB57" sqref="BB57"/>
    </sheetView>
  </sheetViews>
  <sheetFormatPr defaultColWidth="8.88671875" defaultRowHeight="12" x14ac:dyDescent="0.25"/>
  <cols>
    <col min="1" max="1" width="20.6640625" style="13" customWidth="1"/>
    <col min="2" max="2" width="9.88671875" style="13" bestFit="1" customWidth="1"/>
    <col min="3" max="15" width="8.88671875" style="13"/>
    <col min="16" max="16" width="3.6640625" style="13" customWidth="1"/>
    <col min="17" max="20" width="8.6640625" style="13" customWidth="1"/>
    <col min="21" max="21" width="3.6640625" style="13" customWidth="1"/>
    <col min="22" max="27" width="8.6640625" style="13" customWidth="1"/>
    <col min="28" max="28" width="3.6640625" style="13" customWidth="1"/>
    <col min="29" max="42" width="8.88671875" style="13"/>
    <col min="43" max="43" width="3.6640625" style="13" customWidth="1"/>
    <col min="44" max="47" width="8.88671875" style="13"/>
    <col min="48" max="48" width="3.6640625" style="13" customWidth="1"/>
    <col min="49" max="16384" width="8.88671875" style="13"/>
  </cols>
  <sheetData>
    <row r="1" spans="1:54" ht="13.2" x14ac:dyDescent="0.25">
      <c r="A1" s="25" t="s">
        <v>12</v>
      </c>
      <c r="B1" s="9" t="s">
        <v>30</v>
      </c>
      <c r="AC1" s="9" t="s">
        <v>31</v>
      </c>
    </row>
    <row r="2" spans="1:54" x14ac:dyDescent="0.25">
      <c r="B2" s="9" t="s">
        <v>95</v>
      </c>
      <c r="AC2" s="9" t="s">
        <v>6</v>
      </c>
    </row>
    <row r="3" spans="1:54" ht="13.2" x14ac:dyDescent="0.25">
      <c r="A3" s="16"/>
      <c r="B3" s="9"/>
      <c r="AC3" s="36" t="s">
        <v>32</v>
      </c>
    </row>
    <row r="4" spans="1:54" x14ac:dyDescent="0.25"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7" t="s">
        <v>51</v>
      </c>
      <c r="H4" s="47" t="s">
        <v>52</v>
      </c>
      <c r="I4" s="47" t="s">
        <v>53</v>
      </c>
      <c r="J4" s="47" t="s">
        <v>54</v>
      </c>
      <c r="K4" s="47" t="s">
        <v>55</v>
      </c>
      <c r="L4" s="47" t="s">
        <v>56</v>
      </c>
      <c r="M4" s="47" t="s">
        <v>57</v>
      </c>
      <c r="N4" s="47" t="s">
        <v>58</v>
      </c>
      <c r="O4" s="47" t="s">
        <v>65</v>
      </c>
      <c r="Q4" s="50">
        <v>45</v>
      </c>
      <c r="R4" s="50">
        <v>46</v>
      </c>
      <c r="S4" s="50">
        <v>47</v>
      </c>
      <c r="T4" s="50" t="s">
        <v>84</v>
      </c>
      <c r="U4" s="50"/>
      <c r="V4" s="50" t="s">
        <v>85</v>
      </c>
      <c r="W4" s="50" t="s">
        <v>86</v>
      </c>
      <c r="X4" s="50" t="s">
        <v>87</v>
      </c>
      <c r="Y4" s="50" t="s">
        <v>88</v>
      </c>
      <c r="Z4" s="50" t="s">
        <v>89</v>
      </c>
      <c r="AA4" s="50" t="s">
        <v>90</v>
      </c>
      <c r="AC4" s="47" t="s">
        <v>46</v>
      </c>
      <c r="AD4" s="47" t="s">
        <v>47</v>
      </c>
      <c r="AE4" s="47" t="s">
        <v>48</v>
      </c>
      <c r="AF4" s="47" t="s">
        <v>49</v>
      </c>
      <c r="AG4" s="47" t="s">
        <v>50</v>
      </c>
      <c r="AH4" s="47" t="s">
        <v>51</v>
      </c>
      <c r="AI4" s="47" t="s">
        <v>52</v>
      </c>
      <c r="AJ4" s="47" t="s">
        <v>53</v>
      </c>
      <c r="AK4" s="47" t="s">
        <v>54</v>
      </c>
      <c r="AL4" s="47" t="s">
        <v>55</v>
      </c>
      <c r="AM4" s="47" t="s">
        <v>56</v>
      </c>
      <c r="AN4" s="47" t="s">
        <v>57</v>
      </c>
      <c r="AO4" s="47" t="s">
        <v>58</v>
      </c>
      <c r="AP4" s="47" t="s">
        <v>65</v>
      </c>
      <c r="AR4" s="50">
        <v>45</v>
      </c>
      <c r="AS4" s="50">
        <v>46</v>
      </c>
      <c r="AT4" s="50">
        <v>47</v>
      </c>
      <c r="AU4" s="50" t="s">
        <v>84</v>
      </c>
      <c r="AV4" s="50"/>
      <c r="AW4" s="50" t="s">
        <v>85</v>
      </c>
      <c r="AX4" s="50" t="s">
        <v>86</v>
      </c>
      <c r="AY4" s="50" t="s">
        <v>87</v>
      </c>
      <c r="AZ4" s="50" t="s">
        <v>88</v>
      </c>
      <c r="BA4" s="50" t="s">
        <v>89</v>
      </c>
      <c r="BB4" s="50" t="s">
        <v>90</v>
      </c>
    </row>
    <row r="5" spans="1:54" x14ac:dyDescent="0.25">
      <c r="A5" s="17" t="str">
        <f>Base_year</f>
        <v>2016=100</v>
      </c>
    </row>
    <row r="6" spans="1:54" x14ac:dyDescent="0.25">
      <c r="A6" s="13">
        <v>1970</v>
      </c>
      <c r="B6" s="33">
        <v>72.06</v>
      </c>
      <c r="C6" s="33">
        <v>74.36</v>
      </c>
      <c r="D6" s="33">
        <v>111.21</v>
      </c>
      <c r="E6" s="33">
        <v>176.48</v>
      </c>
      <c r="F6" s="33">
        <v>90.9</v>
      </c>
      <c r="G6" s="33">
        <v>96.85</v>
      </c>
      <c r="H6" s="33">
        <v>102.97</v>
      </c>
      <c r="I6" s="33">
        <v>102.57</v>
      </c>
      <c r="J6" s="33">
        <v>71.5</v>
      </c>
      <c r="K6" s="33">
        <v>77.8</v>
      </c>
      <c r="L6" s="33">
        <v>81.98</v>
      </c>
      <c r="M6" s="33">
        <v>81.69</v>
      </c>
      <c r="N6" s="33">
        <v>76.62</v>
      </c>
      <c r="O6" s="33">
        <v>84.45</v>
      </c>
      <c r="Q6" s="33">
        <v>98.46</v>
      </c>
      <c r="R6" s="33">
        <v>91.77</v>
      </c>
      <c r="S6" s="33">
        <v>90.69</v>
      </c>
      <c r="T6" s="33">
        <v>87.87</v>
      </c>
      <c r="V6" s="33">
        <v>61.12</v>
      </c>
      <c r="W6" s="33">
        <v>64.23</v>
      </c>
      <c r="X6" s="33">
        <v>80.650000000000006</v>
      </c>
      <c r="Y6" s="33">
        <v>79.66</v>
      </c>
      <c r="Z6" s="33">
        <v>66.22</v>
      </c>
      <c r="AA6" s="33">
        <v>64.709999999999994</v>
      </c>
    </row>
    <row r="7" spans="1:54" x14ac:dyDescent="0.25">
      <c r="A7" s="13">
        <v>1971</v>
      </c>
      <c r="B7" s="33">
        <v>72.33</v>
      </c>
      <c r="C7" s="33">
        <v>74.650000000000006</v>
      </c>
      <c r="D7" s="33">
        <v>110.6</v>
      </c>
      <c r="E7" s="33">
        <v>175.5</v>
      </c>
      <c r="F7" s="33">
        <v>90.4</v>
      </c>
      <c r="G7" s="33">
        <v>96.31</v>
      </c>
      <c r="H7" s="33">
        <v>102.4</v>
      </c>
      <c r="I7" s="33">
        <v>102</v>
      </c>
      <c r="J7" s="33">
        <v>71.89</v>
      </c>
      <c r="K7" s="33">
        <v>78.23</v>
      </c>
      <c r="L7" s="33">
        <v>82.43</v>
      </c>
      <c r="M7" s="33">
        <v>82.14</v>
      </c>
      <c r="N7" s="33">
        <v>76.91</v>
      </c>
      <c r="O7" s="33">
        <v>84.59</v>
      </c>
      <c r="Q7" s="33">
        <v>98.69</v>
      </c>
      <c r="R7" s="33">
        <v>91.98</v>
      </c>
      <c r="S7" s="33">
        <v>90.91</v>
      </c>
      <c r="T7" s="33">
        <v>88.35</v>
      </c>
      <c r="V7" s="33">
        <v>62.22</v>
      </c>
      <c r="W7" s="33">
        <v>65.39</v>
      </c>
      <c r="X7" s="33">
        <v>82.11</v>
      </c>
      <c r="Y7" s="33">
        <v>81.099999999999994</v>
      </c>
      <c r="Z7" s="33">
        <v>67.42</v>
      </c>
      <c r="AA7" s="33">
        <v>65.87</v>
      </c>
    </row>
    <row r="8" spans="1:54" x14ac:dyDescent="0.25">
      <c r="A8" s="13">
        <v>1972</v>
      </c>
      <c r="B8" s="33">
        <v>72.599999999999994</v>
      </c>
      <c r="C8" s="33">
        <v>74.92</v>
      </c>
      <c r="D8" s="33">
        <v>109.98</v>
      </c>
      <c r="E8" s="33">
        <v>174.52</v>
      </c>
      <c r="F8" s="33">
        <v>89.89</v>
      </c>
      <c r="G8" s="33">
        <v>95.77</v>
      </c>
      <c r="H8" s="33">
        <v>101.82</v>
      </c>
      <c r="I8" s="33">
        <v>101.43</v>
      </c>
      <c r="J8" s="33">
        <v>72.28</v>
      </c>
      <c r="K8" s="33">
        <v>78.650000000000006</v>
      </c>
      <c r="L8" s="33">
        <v>82.87</v>
      </c>
      <c r="M8" s="33">
        <v>82.58</v>
      </c>
      <c r="N8" s="33">
        <v>77.19</v>
      </c>
      <c r="O8" s="33">
        <v>84.55</v>
      </c>
      <c r="Q8" s="33">
        <v>98.92</v>
      </c>
      <c r="R8" s="33">
        <v>92.2</v>
      </c>
      <c r="S8" s="33">
        <v>91.12</v>
      </c>
      <c r="T8" s="33">
        <v>88.41</v>
      </c>
      <c r="V8" s="33">
        <v>63.32</v>
      </c>
      <c r="W8" s="33">
        <v>66.540000000000006</v>
      </c>
      <c r="X8" s="33">
        <v>83.56</v>
      </c>
      <c r="Y8" s="33">
        <v>82.53</v>
      </c>
      <c r="Z8" s="33">
        <v>68.61</v>
      </c>
      <c r="AA8" s="33">
        <v>67.040000000000006</v>
      </c>
    </row>
    <row r="9" spans="1:54" x14ac:dyDescent="0.25">
      <c r="A9" s="13">
        <v>1973</v>
      </c>
      <c r="B9" s="33">
        <v>72.86</v>
      </c>
      <c r="C9" s="33">
        <v>75.19</v>
      </c>
      <c r="D9" s="33">
        <v>109.36</v>
      </c>
      <c r="E9" s="33">
        <v>173.53</v>
      </c>
      <c r="F9" s="33">
        <v>89.39</v>
      </c>
      <c r="G9" s="33">
        <v>95.23</v>
      </c>
      <c r="H9" s="33">
        <v>101.25</v>
      </c>
      <c r="I9" s="33">
        <v>100.86</v>
      </c>
      <c r="J9" s="33">
        <v>72.66</v>
      </c>
      <c r="K9" s="33">
        <v>79.069999999999993</v>
      </c>
      <c r="L9" s="33">
        <v>83.32</v>
      </c>
      <c r="M9" s="33">
        <v>83.03</v>
      </c>
      <c r="N9" s="33">
        <v>77.47</v>
      </c>
      <c r="O9" s="33">
        <v>84.68</v>
      </c>
      <c r="Q9" s="33">
        <v>99.15</v>
      </c>
      <c r="R9" s="33">
        <v>92.41</v>
      </c>
      <c r="S9" s="33">
        <v>91.33</v>
      </c>
      <c r="T9" s="33">
        <v>88.63</v>
      </c>
      <c r="V9" s="33">
        <v>64.42</v>
      </c>
      <c r="W9" s="33">
        <v>67.7</v>
      </c>
      <c r="X9" s="33">
        <v>85</v>
      </c>
      <c r="Y9" s="33">
        <v>83.96</v>
      </c>
      <c r="Z9" s="33">
        <v>69.8</v>
      </c>
      <c r="AA9" s="33">
        <v>68.2</v>
      </c>
    </row>
    <row r="10" spans="1:54" x14ac:dyDescent="0.25">
      <c r="A10" s="13">
        <v>1974</v>
      </c>
      <c r="B10" s="33">
        <v>73.11</v>
      </c>
      <c r="C10" s="33">
        <v>75.45</v>
      </c>
      <c r="D10" s="33">
        <v>108.72</v>
      </c>
      <c r="E10" s="33">
        <v>172.52</v>
      </c>
      <c r="F10" s="33">
        <v>88.86</v>
      </c>
      <c r="G10" s="33">
        <v>94.67</v>
      </c>
      <c r="H10" s="33">
        <v>100.66</v>
      </c>
      <c r="I10" s="33">
        <v>100.27</v>
      </c>
      <c r="J10" s="33">
        <v>73.040000000000006</v>
      </c>
      <c r="K10" s="33">
        <v>79.48</v>
      </c>
      <c r="L10" s="33">
        <v>83.75</v>
      </c>
      <c r="M10" s="33">
        <v>83.46</v>
      </c>
      <c r="N10" s="33">
        <v>77.739999999999995</v>
      </c>
      <c r="O10" s="33">
        <v>84.48</v>
      </c>
      <c r="Q10" s="33">
        <v>99.36</v>
      </c>
      <c r="R10" s="33">
        <v>92.61</v>
      </c>
      <c r="S10" s="33">
        <v>91.52</v>
      </c>
      <c r="T10" s="33">
        <v>89.32</v>
      </c>
      <c r="V10" s="33">
        <v>65.5</v>
      </c>
      <c r="W10" s="33">
        <v>68.83</v>
      </c>
      <c r="X10" s="33">
        <v>86.43</v>
      </c>
      <c r="Y10" s="33">
        <v>85.37</v>
      </c>
      <c r="Z10" s="33">
        <v>70.97</v>
      </c>
      <c r="AA10" s="33">
        <v>69.34</v>
      </c>
    </row>
    <row r="11" spans="1:54" x14ac:dyDescent="0.25">
      <c r="A11" s="13">
        <v>1975</v>
      </c>
      <c r="B11" s="33">
        <v>73.349999999999994</v>
      </c>
      <c r="C11" s="33">
        <v>75.7</v>
      </c>
      <c r="D11" s="33">
        <v>108.05</v>
      </c>
      <c r="E11" s="33">
        <v>171.45</v>
      </c>
      <c r="F11" s="33">
        <v>88.31</v>
      </c>
      <c r="G11" s="33">
        <v>94.09</v>
      </c>
      <c r="H11" s="33">
        <v>100.03</v>
      </c>
      <c r="I11" s="33">
        <v>99.65</v>
      </c>
      <c r="J11" s="33">
        <v>73.400000000000006</v>
      </c>
      <c r="K11" s="33">
        <v>79.87</v>
      </c>
      <c r="L11" s="33">
        <v>84.16</v>
      </c>
      <c r="M11" s="33">
        <v>83.86</v>
      </c>
      <c r="N11" s="33">
        <v>77.989999999999995</v>
      </c>
      <c r="O11" s="33">
        <v>84.65</v>
      </c>
      <c r="Q11" s="33">
        <v>99.55</v>
      </c>
      <c r="R11" s="33">
        <v>92.78</v>
      </c>
      <c r="S11" s="33">
        <v>91.7</v>
      </c>
      <c r="T11" s="33">
        <v>89.52</v>
      </c>
      <c r="V11" s="33">
        <v>66.540000000000006</v>
      </c>
      <c r="W11" s="33">
        <v>69.930000000000007</v>
      </c>
      <c r="X11" s="33">
        <v>87.8</v>
      </c>
      <c r="Y11" s="33">
        <v>86.73</v>
      </c>
      <c r="Z11" s="33">
        <v>72.099999999999994</v>
      </c>
      <c r="AA11" s="33">
        <v>70.44</v>
      </c>
    </row>
    <row r="12" spans="1:54" x14ac:dyDescent="0.25">
      <c r="A12" s="13">
        <v>1976</v>
      </c>
      <c r="B12" s="33">
        <v>73.569999999999993</v>
      </c>
      <c r="C12" s="33">
        <v>75.92</v>
      </c>
      <c r="D12" s="33">
        <v>107.34</v>
      </c>
      <c r="E12" s="33">
        <v>170.33</v>
      </c>
      <c r="F12" s="33">
        <v>87.74</v>
      </c>
      <c r="G12" s="33">
        <v>93.47</v>
      </c>
      <c r="H12" s="33">
        <v>99.38</v>
      </c>
      <c r="I12" s="33">
        <v>98.99</v>
      </c>
      <c r="J12" s="33">
        <v>73.73</v>
      </c>
      <c r="K12" s="33">
        <v>80.23</v>
      </c>
      <c r="L12" s="33">
        <v>84.54</v>
      </c>
      <c r="M12" s="33">
        <v>84.24</v>
      </c>
      <c r="N12" s="33">
        <v>78.23</v>
      </c>
      <c r="O12" s="33">
        <v>84.81</v>
      </c>
      <c r="Q12" s="33">
        <v>99.72</v>
      </c>
      <c r="R12" s="33">
        <v>92.94</v>
      </c>
      <c r="S12" s="33">
        <v>91.85</v>
      </c>
      <c r="T12" s="33">
        <v>89.67</v>
      </c>
      <c r="V12" s="33">
        <v>67.55</v>
      </c>
      <c r="W12" s="33">
        <v>70.98</v>
      </c>
      <c r="X12" s="33">
        <v>89.13</v>
      </c>
      <c r="Y12" s="33">
        <v>88.04</v>
      </c>
      <c r="Z12" s="33">
        <v>73.19</v>
      </c>
      <c r="AA12" s="33">
        <v>71.510000000000005</v>
      </c>
    </row>
    <row r="13" spans="1:54" x14ac:dyDescent="0.25">
      <c r="A13" s="13">
        <v>1977</v>
      </c>
      <c r="B13" s="33">
        <v>73.83</v>
      </c>
      <c r="C13" s="33">
        <v>76.19</v>
      </c>
      <c r="D13" s="33">
        <v>107.64</v>
      </c>
      <c r="E13" s="33">
        <v>170.82</v>
      </c>
      <c r="F13" s="33">
        <v>87.99</v>
      </c>
      <c r="G13" s="33">
        <v>93.74</v>
      </c>
      <c r="H13" s="33">
        <v>99.66</v>
      </c>
      <c r="I13" s="33">
        <v>99.28</v>
      </c>
      <c r="J13" s="33">
        <v>74.069999999999993</v>
      </c>
      <c r="K13" s="33">
        <v>80.599999999999994</v>
      </c>
      <c r="L13" s="33">
        <v>84.93</v>
      </c>
      <c r="M13" s="33">
        <v>84.63</v>
      </c>
      <c r="N13" s="33">
        <v>78.5</v>
      </c>
      <c r="O13" s="33">
        <v>85.32</v>
      </c>
      <c r="Q13" s="33">
        <v>99.06</v>
      </c>
      <c r="R13" s="33">
        <v>92.32</v>
      </c>
      <c r="S13" s="33">
        <v>91.24</v>
      </c>
      <c r="T13" s="33">
        <v>88.87</v>
      </c>
      <c r="V13" s="33">
        <v>69.52</v>
      </c>
      <c r="W13" s="33">
        <v>73.05</v>
      </c>
      <c r="X13" s="33">
        <v>91.73</v>
      </c>
      <c r="Y13" s="33">
        <v>90.6</v>
      </c>
      <c r="Z13" s="33">
        <v>75.319999999999993</v>
      </c>
      <c r="AA13" s="33">
        <v>73.59</v>
      </c>
    </row>
    <row r="14" spans="1:54" x14ac:dyDescent="0.25">
      <c r="A14" s="13">
        <v>1978</v>
      </c>
      <c r="B14" s="33">
        <v>74.06</v>
      </c>
      <c r="C14" s="33">
        <v>76.430000000000007</v>
      </c>
      <c r="D14" s="33">
        <v>107.96</v>
      </c>
      <c r="E14" s="33">
        <v>171.31</v>
      </c>
      <c r="F14" s="33">
        <v>88.24</v>
      </c>
      <c r="G14" s="33">
        <v>94.01</v>
      </c>
      <c r="H14" s="33">
        <v>99.95</v>
      </c>
      <c r="I14" s="33">
        <v>99.56</v>
      </c>
      <c r="J14" s="33">
        <v>74.39</v>
      </c>
      <c r="K14" s="33">
        <v>80.95</v>
      </c>
      <c r="L14" s="33">
        <v>85.3</v>
      </c>
      <c r="M14" s="33">
        <v>85</v>
      </c>
      <c r="N14" s="33">
        <v>78.75</v>
      </c>
      <c r="O14" s="33">
        <v>85.73</v>
      </c>
      <c r="Q14" s="33">
        <v>98.4</v>
      </c>
      <c r="R14" s="33">
        <v>91.7</v>
      </c>
      <c r="S14" s="33">
        <v>90.63</v>
      </c>
      <c r="T14" s="33">
        <v>88.36</v>
      </c>
      <c r="V14" s="33">
        <v>71.41</v>
      </c>
      <c r="W14" s="33">
        <v>75.040000000000006</v>
      </c>
      <c r="X14" s="33">
        <v>94.23</v>
      </c>
      <c r="Y14" s="33">
        <v>93.07</v>
      </c>
      <c r="Z14" s="33">
        <v>77.37</v>
      </c>
      <c r="AA14" s="33">
        <v>75.599999999999994</v>
      </c>
    </row>
    <row r="15" spans="1:54" x14ac:dyDescent="0.25">
      <c r="A15" s="13">
        <v>1979</v>
      </c>
      <c r="B15" s="33">
        <v>74.62</v>
      </c>
      <c r="C15" s="33">
        <v>77.010000000000005</v>
      </c>
      <c r="D15" s="33">
        <v>106.02</v>
      </c>
      <c r="E15" s="33">
        <v>168.25</v>
      </c>
      <c r="F15" s="33">
        <v>86.66</v>
      </c>
      <c r="G15" s="33">
        <v>92.33</v>
      </c>
      <c r="H15" s="33">
        <v>98.16</v>
      </c>
      <c r="I15" s="33">
        <v>97.78</v>
      </c>
      <c r="J15" s="33">
        <v>75.040000000000006</v>
      </c>
      <c r="K15" s="33">
        <v>81.66</v>
      </c>
      <c r="L15" s="33">
        <v>86.04</v>
      </c>
      <c r="M15" s="33">
        <v>85.74</v>
      </c>
      <c r="N15" s="33">
        <v>79.349999999999994</v>
      </c>
      <c r="O15" s="33">
        <v>86.2</v>
      </c>
      <c r="Q15" s="33">
        <v>99.45</v>
      </c>
      <c r="R15" s="33">
        <v>92.69</v>
      </c>
      <c r="S15" s="33">
        <v>91.6</v>
      </c>
      <c r="T15" s="33">
        <v>89.31</v>
      </c>
      <c r="V15" s="33">
        <v>71.540000000000006</v>
      </c>
      <c r="W15" s="33">
        <v>75.17</v>
      </c>
      <c r="X15" s="33">
        <v>94.39</v>
      </c>
      <c r="Y15" s="33">
        <v>93.24</v>
      </c>
      <c r="Z15" s="33">
        <v>77.510000000000005</v>
      </c>
      <c r="AA15" s="33">
        <v>75.73</v>
      </c>
    </row>
    <row r="16" spans="1:54" x14ac:dyDescent="0.25">
      <c r="A16" s="13">
        <v>1980</v>
      </c>
      <c r="B16" s="33">
        <v>74.83</v>
      </c>
      <c r="C16" s="33">
        <v>77.22</v>
      </c>
      <c r="D16" s="33">
        <v>105.55</v>
      </c>
      <c r="E16" s="33">
        <v>167.5</v>
      </c>
      <c r="F16" s="33">
        <v>86.28</v>
      </c>
      <c r="G16" s="33">
        <v>91.92</v>
      </c>
      <c r="H16" s="33">
        <v>97.73</v>
      </c>
      <c r="I16" s="33">
        <v>97.35</v>
      </c>
      <c r="J16" s="33">
        <v>75.739999999999995</v>
      </c>
      <c r="K16" s="33">
        <v>82.42</v>
      </c>
      <c r="L16" s="33">
        <v>86.85</v>
      </c>
      <c r="M16" s="33">
        <v>86.54</v>
      </c>
      <c r="N16" s="33">
        <v>79.569999999999993</v>
      </c>
      <c r="O16" s="33">
        <v>86.75</v>
      </c>
      <c r="Q16" s="33">
        <v>98.81</v>
      </c>
      <c r="R16" s="33">
        <v>92.09</v>
      </c>
      <c r="S16" s="33">
        <v>91.01</v>
      </c>
      <c r="T16" s="33">
        <v>88.8</v>
      </c>
      <c r="V16" s="33">
        <v>73.69</v>
      </c>
      <c r="W16" s="33">
        <v>77.44</v>
      </c>
      <c r="X16" s="33">
        <v>97.23</v>
      </c>
      <c r="Y16" s="33">
        <v>96.04</v>
      </c>
      <c r="Z16" s="33">
        <v>79.84</v>
      </c>
      <c r="AA16" s="33">
        <v>78.010000000000005</v>
      </c>
    </row>
    <row r="17" spans="1:27" x14ac:dyDescent="0.25">
      <c r="A17" s="13">
        <v>1981</v>
      </c>
      <c r="B17" s="33">
        <v>75.069999999999993</v>
      </c>
      <c r="C17" s="33">
        <v>77.48</v>
      </c>
      <c r="D17" s="33">
        <v>105.12</v>
      </c>
      <c r="E17" s="33">
        <v>166.81</v>
      </c>
      <c r="F17" s="33">
        <v>85.92</v>
      </c>
      <c r="G17" s="33">
        <v>91.54</v>
      </c>
      <c r="H17" s="33">
        <v>97.32</v>
      </c>
      <c r="I17" s="33">
        <v>96.95</v>
      </c>
      <c r="J17" s="33">
        <v>76.5</v>
      </c>
      <c r="K17" s="33">
        <v>83.25</v>
      </c>
      <c r="L17" s="33">
        <v>87.72</v>
      </c>
      <c r="M17" s="33">
        <v>87.41</v>
      </c>
      <c r="N17" s="33">
        <v>79.83</v>
      </c>
      <c r="O17" s="33">
        <v>87.28</v>
      </c>
      <c r="Q17" s="33">
        <v>98.18</v>
      </c>
      <c r="R17" s="33">
        <v>91.51</v>
      </c>
      <c r="S17" s="33">
        <v>90.43</v>
      </c>
      <c r="T17" s="33">
        <v>88.18</v>
      </c>
      <c r="V17" s="33">
        <v>75.89</v>
      </c>
      <c r="W17" s="33">
        <v>79.75</v>
      </c>
      <c r="X17" s="33">
        <v>100.14</v>
      </c>
      <c r="Y17" s="33">
        <v>98.91</v>
      </c>
      <c r="Z17" s="33">
        <v>82.22</v>
      </c>
      <c r="AA17" s="33">
        <v>80.34</v>
      </c>
    </row>
    <row r="18" spans="1:27" x14ac:dyDescent="0.25">
      <c r="A18" s="13">
        <v>1982</v>
      </c>
      <c r="B18" s="33">
        <v>75.62</v>
      </c>
      <c r="C18" s="33">
        <v>78.040000000000006</v>
      </c>
      <c r="D18" s="33">
        <v>102.05</v>
      </c>
      <c r="E18" s="33">
        <v>161.94</v>
      </c>
      <c r="F18" s="33">
        <v>83.41</v>
      </c>
      <c r="G18" s="33">
        <v>88.86</v>
      </c>
      <c r="H18" s="33">
        <v>94.48</v>
      </c>
      <c r="I18" s="33">
        <v>94.11</v>
      </c>
      <c r="J18" s="33">
        <v>76.67</v>
      </c>
      <c r="K18" s="33">
        <v>83.43</v>
      </c>
      <c r="L18" s="33">
        <v>87.91</v>
      </c>
      <c r="M18" s="33">
        <v>87.6</v>
      </c>
      <c r="N18" s="33">
        <v>80.41</v>
      </c>
      <c r="O18" s="33">
        <v>86.24</v>
      </c>
      <c r="Q18" s="33">
        <v>96.85</v>
      </c>
      <c r="R18" s="33">
        <v>90.27</v>
      </c>
      <c r="S18" s="33">
        <v>89.21</v>
      </c>
      <c r="T18" s="33">
        <v>87.17</v>
      </c>
      <c r="V18" s="33">
        <v>75.05</v>
      </c>
      <c r="W18" s="33">
        <v>78.86</v>
      </c>
      <c r="X18" s="33">
        <v>99.02</v>
      </c>
      <c r="Y18" s="33">
        <v>97.81</v>
      </c>
      <c r="Z18" s="33">
        <v>81.31</v>
      </c>
      <c r="AA18" s="33">
        <v>79.44</v>
      </c>
    </row>
    <row r="19" spans="1:27" x14ac:dyDescent="0.25">
      <c r="A19" s="13">
        <v>1983</v>
      </c>
      <c r="B19" s="33">
        <v>76.31</v>
      </c>
      <c r="C19" s="33">
        <v>78.75</v>
      </c>
      <c r="D19" s="33">
        <v>99.07</v>
      </c>
      <c r="E19" s="33">
        <v>157.21</v>
      </c>
      <c r="F19" s="33">
        <v>80.98</v>
      </c>
      <c r="G19" s="33">
        <v>86.27</v>
      </c>
      <c r="H19" s="33">
        <v>91.72</v>
      </c>
      <c r="I19" s="33">
        <v>91.37</v>
      </c>
      <c r="J19" s="33">
        <v>76.83</v>
      </c>
      <c r="K19" s="33">
        <v>83.61</v>
      </c>
      <c r="L19" s="33">
        <v>88.1</v>
      </c>
      <c r="M19" s="33">
        <v>87.79</v>
      </c>
      <c r="N19" s="33">
        <v>81.14</v>
      </c>
      <c r="O19" s="33">
        <v>85.04</v>
      </c>
      <c r="Q19" s="33">
        <v>95.54</v>
      </c>
      <c r="R19" s="33">
        <v>89.04</v>
      </c>
      <c r="S19" s="33">
        <v>88</v>
      </c>
      <c r="T19" s="33">
        <v>85.93</v>
      </c>
      <c r="V19" s="33">
        <v>74.180000000000007</v>
      </c>
      <c r="W19" s="33">
        <v>77.95</v>
      </c>
      <c r="X19" s="33">
        <v>97.88</v>
      </c>
      <c r="Y19" s="33">
        <v>96.68</v>
      </c>
      <c r="Z19" s="33">
        <v>80.37</v>
      </c>
      <c r="AA19" s="33">
        <v>78.53</v>
      </c>
    </row>
    <row r="20" spans="1:27" x14ac:dyDescent="0.25">
      <c r="A20" s="13">
        <v>1984</v>
      </c>
      <c r="B20" s="33">
        <v>76.87</v>
      </c>
      <c r="C20" s="33">
        <v>79.33</v>
      </c>
      <c r="D20" s="33">
        <v>97.85</v>
      </c>
      <c r="E20" s="33">
        <v>155.27000000000001</v>
      </c>
      <c r="F20" s="33">
        <v>79.98</v>
      </c>
      <c r="G20" s="33">
        <v>85.21</v>
      </c>
      <c r="H20" s="33">
        <v>90.59</v>
      </c>
      <c r="I20" s="33">
        <v>90.24</v>
      </c>
      <c r="J20" s="33">
        <v>77.52</v>
      </c>
      <c r="K20" s="33">
        <v>84.35</v>
      </c>
      <c r="L20" s="33">
        <v>88.88</v>
      </c>
      <c r="M20" s="33">
        <v>88.57</v>
      </c>
      <c r="N20" s="33">
        <v>81.739999999999995</v>
      </c>
      <c r="O20" s="33">
        <v>84.58</v>
      </c>
      <c r="Q20" s="33">
        <v>94.89</v>
      </c>
      <c r="R20" s="33">
        <v>88.44</v>
      </c>
      <c r="S20" s="33">
        <v>87.41</v>
      </c>
      <c r="T20" s="33">
        <v>85.36</v>
      </c>
      <c r="V20" s="33">
        <v>75.09</v>
      </c>
      <c r="W20" s="33">
        <v>78.91</v>
      </c>
      <c r="X20" s="33">
        <v>99.09</v>
      </c>
      <c r="Y20" s="33">
        <v>97.88</v>
      </c>
      <c r="Z20" s="33">
        <v>81.36</v>
      </c>
      <c r="AA20" s="33">
        <v>79.5</v>
      </c>
    </row>
    <row r="21" spans="1:27" x14ac:dyDescent="0.25">
      <c r="A21" s="13">
        <v>1985</v>
      </c>
      <c r="B21" s="33">
        <v>77.11</v>
      </c>
      <c r="C21" s="33">
        <v>79.58</v>
      </c>
      <c r="D21" s="33">
        <v>97.5</v>
      </c>
      <c r="E21" s="33">
        <v>154.72</v>
      </c>
      <c r="F21" s="33">
        <v>79.69</v>
      </c>
      <c r="G21" s="33">
        <v>84.9</v>
      </c>
      <c r="H21" s="33">
        <v>90.27</v>
      </c>
      <c r="I21" s="33">
        <v>89.92</v>
      </c>
      <c r="J21" s="33">
        <v>79.47</v>
      </c>
      <c r="K21" s="33">
        <v>86.47</v>
      </c>
      <c r="L21" s="33">
        <v>91.12</v>
      </c>
      <c r="M21" s="33">
        <v>90.8</v>
      </c>
      <c r="N21" s="33">
        <v>82</v>
      </c>
      <c r="O21" s="33">
        <v>84.99</v>
      </c>
      <c r="Q21" s="33">
        <v>96.79</v>
      </c>
      <c r="R21" s="33">
        <v>90.21</v>
      </c>
      <c r="S21" s="33">
        <v>89.16</v>
      </c>
      <c r="T21" s="33">
        <v>87.72</v>
      </c>
      <c r="V21" s="33">
        <v>76.959999999999994</v>
      </c>
      <c r="W21" s="33">
        <v>80.87</v>
      </c>
      <c r="X21" s="33">
        <v>101.55</v>
      </c>
      <c r="Y21" s="33">
        <v>100.31</v>
      </c>
      <c r="Z21" s="33">
        <v>83.38</v>
      </c>
      <c r="AA21" s="33">
        <v>81.47</v>
      </c>
    </row>
    <row r="22" spans="1:27" x14ac:dyDescent="0.25">
      <c r="A22" s="13">
        <v>1986</v>
      </c>
      <c r="B22" s="33">
        <v>77.19</v>
      </c>
      <c r="C22" s="33">
        <v>79.66</v>
      </c>
      <c r="D22" s="33">
        <v>96.43</v>
      </c>
      <c r="E22" s="33">
        <v>153.03</v>
      </c>
      <c r="F22" s="33">
        <v>78.819999999999993</v>
      </c>
      <c r="G22" s="33">
        <v>83.98</v>
      </c>
      <c r="H22" s="33">
        <v>89.28</v>
      </c>
      <c r="I22" s="33">
        <v>88.94</v>
      </c>
      <c r="J22" s="33">
        <v>78.78</v>
      </c>
      <c r="K22" s="33">
        <v>85.72</v>
      </c>
      <c r="L22" s="33">
        <v>90.33</v>
      </c>
      <c r="M22" s="33">
        <v>90.01</v>
      </c>
      <c r="N22" s="33">
        <v>82.08</v>
      </c>
      <c r="O22" s="33">
        <v>84</v>
      </c>
      <c r="Q22" s="33">
        <v>94.82</v>
      </c>
      <c r="R22" s="33">
        <v>88.37</v>
      </c>
      <c r="S22" s="33">
        <v>87.34</v>
      </c>
      <c r="T22" s="33">
        <v>86.14</v>
      </c>
      <c r="V22" s="33">
        <v>77.45</v>
      </c>
      <c r="W22" s="33">
        <v>81.39</v>
      </c>
      <c r="X22" s="33">
        <v>102.2</v>
      </c>
      <c r="Y22" s="33">
        <v>100.95</v>
      </c>
      <c r="Z22" s="33">
        <v>83.92</v>
      </c>
      <c r="AA22" s="33">
        <v>81.99</v>
      </c>
    </row>
    <row r="23" spans="1:27" x14ac:dyDescent="0.25">
      <c r="A23" s="13">
        <v>1987</v>
      </c>
      <c r="B23" s="33">
        <v>77.849999999999994</v>
      </c>
      <c r="C23" s="33">
        <v>80.34</v>
      </c>
      <c r="D23" s="33">
        <v>97.61</v>
      </c>
      <c r="E23" s="33">
        <v>154.9</v>
      </c>
      <c r="F23" s="33">
        <v>79.790000000000006</v>
      </c>
      <c r="G23" s="33">
        <v>85</v>
      </c>
      <c r="H23" s="33">
        <v>90.37</v>
      </c>
      <c r="I23" s="33">
        <v>90.02</v>
      </c>
      <c r="J23" s="33">
        <v>78.98</v>
      </c>
      <c r="K23" s="33">
        <v>85.95</v>
      </c>
      <c r="L23" s="33">
        <v>90.57</v>
      </c>
      <c r="M23" s="33">
        <v>90.25</v>
      </c>
      <c r="N23" s="33">
        <v>82.78</v>
      </c>
      <c r="O23" s="33">
        <v>84.49</v>
      </c>
      <c r="Q23" s="33">
        <v>94.87</v>
      </c>
      <c r="R23" s="33">
        <v>88.42</v>
      </c>
      <c r="S23" s="33">
        <v>87.39</v>
      </c>
      <c r="T23" s="33">
        <v>86.43</v>
      </c>
      <c r="V23" s="33">
        <v>77.3</v>
      </c>
      <c r="W23" s="33">
        <v>81.22</v>
      </c>
      <c r="X23" s="33">
        <v>101.99</v>
      </c>
      <c r="Y23" s="33">
        <v>100.74</v>
      </c>
      <c r="Z23" s="33">
        <v>83.75</v>
      </c>
      <c r="AA23" s="33">
        <v>81.83</v>
      </c>
    </row>
    <row r="24" spans="1:27" x14ac:dyDescent="0.25">
      <c r="A24" s="13">
        <v>1988</v>
      </c>
      <c r="B24" s="33">
        <v>78.150000000000006</v>
      </c>
      <c r="C24" s="33">
        <v>80.650000000000006</v>
      </c>
      <c r="D24" s="33">
        <v>97.3</v>
      </c>
      <c r="E24" s="33">
        <v>154.41</v>
      </c>
      <c r="F24" s="33">
        <v>79.53</v>
      </c>
      <c r="G24" s="33">
        <v>84.73</v>
      </c>
      <c r="H24" s="33">
        <v>90.09</v>
      </c>
      <c r="I24" s="33">
        <v>89.74</v>
      </c>
      <c r="J24" s="33">
        <v>79.180000000000007</v>
      </c>
      <c r="K24" s="33">
        <v>86.16</v>
      </c>
      <c r="L24" s="33">
        <v>90.79</v>
      </c>
      <c r="M24" s="33">
        <v>90.47</v>
      </c>
      <c r="N24" s="33">
        <v>83.09</v>
      </c>
      <c r="O24" s="33">
        <v>84.4</v>
      </c>
      <c r="Q24" s="33">
        <v>94.78</v>
      </c>
      <c r="R24" s="33">
        <v>88.33</v>
      </c>
      <c r="S24" s="33">
        <v>87.3</v>
      </c>
      <c r="T24" s="33">
        <v>86.35</v>
      </c>
      <c r="V24" s="33">
        <v>77.88</v>
      </c>
      <c r="W24" s="33">
        <v>81.83</v>
      </c>
      <c r="X24" s="33">
        <v>102.76</v>
      </c>
      <c r="Y24" s="33">
        <v>101.5</v>
      </c>
      <c r="Z24" s="33">
        <v>84.38</v>
      </c>
      <c r="AA24" s="33">
        <v>82.44</v>
      </c>
    </row>
    <row r="25" spans="1:27" x14ac:dyDescent="0.25">
      <c r="A25" s="13">
        <v>1989</v>
      </c>
      <c r="B25" s="33">
        <v>78.430000000000007</v>
      </c>
      <c r="C25" s="33">
        <v>80.930000000000007</v>
      </c>
      <c r="D25" s="33">
        <v>98.18</v>
      </c>
      <c r="E25" s="33">
        <v>155.79</v>
      </c>
      <c r="F25" s="33">
        <v>80.25</v>
      </c>
      <c r="G25" s="33">
        <v>85.49</v>
      </c>
      <c r="H25" s="33">
        <v>90.9</v>
      </c>
      <c r="I25" s="33">
        <v>90.54</v>
      </c>
      <c r="J25" s="33">
        <v>79.180000000000007</v>
      </c>
      <c r="K25" s="33">
        <v>86.16</v>
      </c>
      <c r="L25" s="33">
        <v>90.79</v>
      </c>
      <c r="M25" s="33">
        <v>90.47</v>
      </c>
      <c r="N25" s="33">
        <v>83.39</v>
      </c>
      <c r="O25" s="33">
        <v>84.81</v>
      </c>
      <c r="Q25" s="33">
        <v>95.33</v>
      </c>
      <c r="R25" s="33">
        <v>88.85</v>
      </c>
      <c r="S25" s="33">
        <v>87.81</v>
      </c>
      <c r="T25" s="33">
        <v>87.03</v>
      </c>
      <c r="V25" s="33">
        <v>79.36</v>
      </c>
      <c r="W25" s="33">
        <v>83.39</v>
      </c>
      <c r="X25" s="33">
        <v>104.71</v>
      </c>
      <c r="Y25" s="33">
        <v>103.43</v>
      </c>
      <c r="Z25" s="33">
        <v>85.98</v>
      </c>
      <c r="AA25" s="33">
        <v>84.01</v>
      </c>
    </row>
    <row r="26" spans="1:27" x14ac:dyDescent="0.25">
      <c r="A26" s="13">
        <v>1990</v>
      </c>
      <c r="B26" s="33">
        <v>79.150000000000006</v>
      </c>
      <c r="C26" s="33">
        <v>81.680000000000007</v>
      </c>
      <c r="D26" s="33">
        <v>98.61</v>
      </c>
      <c r="E26" s="33">
        <v>156.49</v>
      </c>
      <c r="F26" s="33">
        <v>80.61</v>
      </c>
      <c r="G26" s="33">
        <v>85.88</v>
      </c>
      <c r="H26" s="33">
        <v>91.3</v>
      </c>
      <c r="I26" s="33">
        <v>90.95</v>
      </c>
      <c r="J26" s="33">
        <v>79.73</v>
      </c>
      <c r="K26" s="33">
        <v>86.76</v>
      </c>
      <c r="L26" s="33">
        <v>91.42</v>
      </c>
      <c r="M26" s="33">
        <v>91.1</v>
      </c>
      <c r="N26" s="33">
        <v>84.16</v>
      </c>
      <c r="O26" s="33">
        <v>85.36</v>
      </c>
      <c r="Q26" s="33">
        <v>95.8</v>
      </c>
      <c r="R26" s="33">
        <v>89.28</v>
      </c>
      <c r="S26" s="33">
        <v>88.24</v>
      </c>
      <c r="T26" s="33">
        <v>87.26</v>
      </c>
      <c r="V26" s="33">
        <v>80.14</v>
      </c>
      <c r="W26" s="33">
        <v>84.21</v>
      </c>
      <c r="X26" s="33">
        <v>105.74</v>
      </c>
      <c r="Y26" s="33">
        <v>104.45</v>
      </c>
      <c r="Z26" s="33">
        <v>86.82</v>
      </c>
      <c r="AA26" s="33">
        <v>84.83</v>
      </c>
    </row>
    <row r="27" spans="1:27" x14ac:dyDescent="0.25">
      <c r="A27" s="13">
        <v>1991</v>
      </c>
      <c r="B27" s="33">
        <v>79.72</v>
      </c>
      <c r="C27" s="33">
        <v>82.27</v>
      </c>
      <c r="D27" s="33">
        <v>98.84</v>
      </c>
      <c r="E27" s="33">
        <v>156.85</v>
      </c>
      <c r="F27" s="33">
        <v>80.790000000000006</v>
      </c>
      <c r="G27" s="33">
        <v>86.08</v>
      </c>
      <c r="H27" s="33">
        <v>91.52</v>
      </c>
      <c r="I27" s="33">
        <v>91.16</v>
      </c>
      <c r="J27" s="33">
        <v>80.11</v>
      </c>
      <c r="K27" s="33">
        <v>87.17</v>
      </c>
      <c r="L27" s="33">
        <v>91.85</v>
      </c>
      <c r="M27" s="33">
        <v>91.53</v>
      </c>
      <c r="N27" s="33">
        <v>84.76</v>
      </c>
      <c r="O27" s="33">
        <v>85.95</v>
      </c>
      <c r="Q27" s="33">
        <v>96.14</v>
      </c>
      <c r="R27" s="33">
        <v>89.6</v>
      </c>
      <c r="S27" s="33">
        <v>88.55</v>
      </c>
      <c r="T27" s="33">
        <v>87.75</v>
      </c>
      <c r="V27" s="33">
        <v>79.73</v>
      </c>
      <c r="W27" s="33">
        <v>83.78</v>
      </c>
      <c r="X27" s="33">
        <v>105.2</v>
      </c>
      <c r="Y27" s="33">
        <v>103.91</v>
      </c>
      <c r="Z27" s="33">
        <v>86.38</v>
      </c>
      <c r="AA27" s="33">
        <v>84.4</v>
      </c>
    </row>
    <row r="28" spans="1:27" x14ac:dyDescent="0.25">
      <c r="A28" s="13">
        <v>1992</v>
      </c>
      <c r="B28" s="33">
        <v>81.900000000000006</v>
      </c>
      <c r="C28" s="33">
        <v>84.52</v>
      </c>
      <c r="D28" s="33">
        <v>99.12</v>
      </c>
      <c r="E28" s="33">
        <v>157.29</v>
      </c>
      <c r="F28" s="33">
        <v>81.02</v>
      </c>
      <c r="G28" s="33">
        <v>86.31</v>
      </c>
      <c r="H28" s="33">
        <v>91.77</v>
      </c>
      <c r="I28" s="33">
        <v>91.41</v>
      </c>
      <c r="J28" s="33">
        <v>82.34</v>
      </c>
      <c r="K28" s="33">
        <v>89.6</v>
      </c>
      <c r="L28" s="33">
        <v>94.42</v>
      </c>
      <c r="M28" s="33">
        <v>94.08</v>
      </c>
      <c r="N28" s="33">
        <v>87.08</v>
      </c>
      <c r="O28" s="33">
        <v>87.21</v>
      </c>
      <c r="Q28" s="33">
        <v>96.88</v>
      </c>
      <c r="R28" s="33">
        <v>90.29</v>
      </c>
      <c r="S28" s="33">
        <v>89.23</v>
      </c>
      <c r="T28" s="33">
        <v>87.69</v>
      </c>
      <c r="V28" s="33">
        <v>83.88</v>
      </c>
      <c r="W28" s="33">
        <v>88.14</v>
      </c>
      <c r="X28" s="33">
        <v>110.68</v>
      </c>
      <c r="Y28" s="33">
        <v>109.33</v>
      </c>
      <c r="Z28" s="33">
        <v>90.88</v>
      </c>
      <c r="AA28" s="33">
        <v>88.8</v>
      </c>
    </row>
    <row r="29" spans="1:27" x14ac:dyDescent="0.25">
      <c r="A29" s="13">
        <v>1993</v>
      </c>
      <c r="B29" s="33">
        <v>82.33</v>
      </c>
      <c r="C29" s="33">
        <v>84.96</v>
      </c>
      <c r="D29" s="33">
        <v>99.31</v>
      </c>
      <c r="E29" s="33">
        <v>157.6</v>
      </c>
      <c r="F29" s="33">
        <v>81.180000000000007</v>
      </c>
      <c r="G29" s="33">
        <v>86.48</v>
      </c>
      <c r="H29" s="33">
        <v>91.95</v>
      </c>
      <c r="I29" s="33">
        <v>91.59</v>
      </c>
      <c r="J29" s="33">
        <v>82.76</v>
      </c>
      <c r="K29" s="33">
        <v>90.05</v>
      </c>
      <c r="L29" s="33">
        <v>94.89</v>
      </c>
      <c r="M29" s="33">
        <v>94.56</v>
      </c>
      <c r="N29" s="33">
        <v>87.54</v>
      </c>
      <c r="O29" s="33">
        <v>87.08</v>
      </c>
      <c r="Q29" s="33">
        <v>97.18</v>
      </c>
      <c r="R29" s="33">
        <v>90.57</v>
      </c>
      <c r="S29" s="33">
        <v>89.51</v>
      </c>
      <c r="T29" s="33">
        <v>88.02</v>
      </c>
      <c r="V29" s="33">
        <v>84.48</v>
      </c>
      <c r="W29" s="33">
        <v>88.77</v>
      </c>
      <c r="X29" s="33">
        <v>111.47</v>
      </c>
      <c r="Y29" s="33">
        <v>110.11</v>
      </c>
      <c r="Z29" s="33">
        <v>91.53</v>
      </c>
      <c r="AA29" s="33">
        <v>89.43</v>
      </c>
    </row>
    <row r="30" spans="1:27" x14ac:dyDescent="0.25">
      <c r="A30" s="13">
        <v>1994</v>
      </c>
      <c r="B30" s="33">
        <v>84.6</v>
      </c>
      <c r="C30" s="33">
        <v>87.3</v>
      </c>
      <c r="D30" s="33">
        <v>100.27</v>
      </c>
      <c r="E30" s="33">
        <v>159.12</v>
      </c>
      <c r="F30" s="33">
        <v>81.96</v>
      </c>
      <c r="G30" s="33">
        <v>87.32</v>
      </c>
      <c r="H30" s="33">
        <v>92.84</v>
      </c>
      <c r="I30" s="33">
        <v>92.48</v>
      </c>
      <c r="J30" s="33">
        <v>83.17</v>
      </c>
      <c r="K30" s="33">
        <v>90.51</v>
      </c>
      <c r="L30" s="33">
        <v>95.37</v>
      </c>
      <c r="M30" s="33">
        <v>95.03</v>
      </c>
      <c r="N30" s="33">
        <v>89.96</v>
      </c>
      <c r="O30" s="33">
        <v>87.51</v>
      </c>
      <c r="Q30" s="33">
        <v>98.6</v>
      </c>
      <c r="R30" s="33">
        <v>91.9</v>
      </c>
      <c r="S30" s="33">
        <v>90.82</v>
      </c>
      <c r="T30" s="33">
        <v>89.55</v>
      </c>
      <c r="V30" s="33">
        <v>84.9</v>
      </c>
      <c r="W30" s="33">
        <v>89.21</v>
      </c>
      <c r="X30" s="33">
        <v>112.03</v>
      </c>
      <c r="Y30" s="33">
        <v>110.65</v>
      </c>
      <c r="Z30" s="33">
        <v>91.99</v>
      </c>
      <c r="AA30" s="33">
        <v>89.88</v>
      </c>
    </row>
    <row r="31" spans="1:27" x14ac:dyDescent="0.25">
      <c r="A31" s="13">
        <v>1995</v>
      </c>
      <c r="B31" s="33">
        <v>85.44</v>
      </c>
      <c r="C31" s="33">
        <v>88.29</v>
      </c>
      <c r="D31" s="33">
        <v>101.3</v>
      </c>
      <c r="E31" s="33">
        <v>158.28</v>
      </c>
      <c r="F31" s="33">
        <v>83.83</v>
      </c>
      <c r="G31" s="33">
        <v>85.63</v>
      </c>
      <c r="H31" s="33">
        <v>93.89</v>
      </c>
      <c r="I31" s="33">
        <v>92.34</v>
      </c>
      <c r="J31" s="33">
        <v>85.28</v>
      </c>
      <c r="K31" s="33">
        <v>86.29</v>
      </c>
      <c r="L31" s="33">
        <v>96</v>
      </c>
      <c r="M31" s="33">
        <v>95.78</v>
      </c>
      <c r="N31" s="33">
        <v>90.25</v>
      </c>
      <c r="O31" s="33">
        <v>88.24</v>
      </c>
      <c r="Q31" s="33">
        <v>99.43</v>
      </c>
      <c r="R31" s="33">
        <v>91.63</v>
      </c>
      <c r="S31" s="33">
        <v>91.1</v>
      </c>
      <c r="T31" s="33">
        <v>89.97</v>
      </c>
      <c r="V31" s="33">
        <v>85.71</v>
      </c>
      <c r="W31" s="33">
        <v>89.76</v>
      </c>
      <c r="X31" s="33">
        <v>110.23</v>
      </c>
      <c r="Y31" s="33">
        <v>106.19</v>
      </c>
      <c r="Z31" s="33">
        <v>91.51</v>
      </c>
      <c r="AA31" s="33">
        <v>90.16</v>
      </c>
    </row>
    <row r="32" spans="1:27" x14ac:dyDescent="0.25">
      <c r="A32" s="13">
        <v>1996</v>
      </c>
      <c r="B32" s="33">
        <v>85.63</v>
      </c>
      <c r="C32" s="33">
        <v>89.09</v>
      </c>
      <c r="D32" s="33">
        <v>103.38</v>
      </c>
      <c r="E32" s="33">
        <v>157.13</v>
      </c>
      <c r="F32" s="33">
        <v>85.05</v>
      </c>
      <c r="G32" s="33">
        <v>87.67</v>
      </c>
      <c r="H32" s="33">
        <v>94</v>
      </c>
      <c r="I32" s="33">
        <v>91.89</v>
      </c>
      <c r="J32" s="33">
        <v>85.69</v>
      </c>
      <c r="K32" s="33">
        <v>85.65</v>
      </c>
      <c r="L32" s="33">
        <v>95.8</v>
      </c>
      <c r="M32" s="33">
        <v>95.83</v>
      </c>
      <c r="N32" s="33">
        <v>90.57</v>
      </c>
      <c r="O32" s="33">
        <v>88.43</v>
      </c>
      <c r="Q32" s="33">
        <v>98.04</v>
      </c>
      <c r="R32" s="33">
        <v>92.29</v>
      </c>
      <c r="S32" s="33">
        <v>90.45</v>
      </c>
      <c r="T32" s="33">
        <v>89.64</v>
      </c>
      <c r="V32" s="33">
        <v>85.6</v>
      </c>
      <c r="W32" s="33">
        <v>89.69</v>
      </c>
      <c r="X32" s="33">
        <v>110.05</v>
      </c>
      <c r="Y32" s="33">
        <v>98.62</v>
      </c>
      <c r="Z32" s="33">
        <v>93.53</v>
      </c>
      <c r="AA32" s="33">
        <v>90.12</v>
      </c>
    </row>
    <row r="33" spans="1:27" x14ac:dyDescent="0.25">
      <c r="A33" s="13">
        <v>1997</v>
      </c>
      <c r="B33" s="33">
        <v>85.94</v>
      </c>
      <c r="C33" s="33">
        <v>90.89</v>
      </c>
      <c r="D33" s="33">
        <v>103.07</v>
      </c>
      <c r="E33" s="33">
        <v>156.25</v>
      </c>
      <c r="F33" s="33">
        <v>85.52</v>
      </c>
      <c r="G33" s="33">
        <v>85.3</v>
      </c>
      <c r="H33" s="33">
        <v>93.61</v>
      </c>
      <c r="I33" s="33">
        <v>92.48</v>
      </c>
      <c r="J33" s="33">
        <v>84.33</v>
      </c>
      <c r="K33" s="33">
        <v>86.47</v>
      </c>
      <c r="L33" s="33">
        <v>96.08</v>
      </c>
      <c r="M33" s="33">
        <v>96.3</v>
      </c>
      <c r="N33" s="33">
        <v>90.03</v>
      </c>
      <c r="O33" s="33">
        <v>88.49</v>
      </c>
      <c r="Q33" s="33">
        <v>97.96</v>
      </c>
      <c r="R33" s="33">
        <v>93.34</v>
      </c>
      <c r="S33" s="33">
        <v>90.89</v>
      </c>
      <c r="T33" s="33">
        <v>90.2</v>
      </c>
      <c r="V33" s="33">
        <v>86.03</v>
      </c>
      <c r="W33" s="33">
        <v>90.18</v>
      </c>
      <c r="X33" s="33">
        <v>109.83</v>
      </c>
      <c r="Y33" s="33">
        <v>98.84</v>
      </c>
      <c r="Z33" s="33">
        <v>93.28</v>
      </c>
      <c r="AA33" s="33">
        <v>90.5</v>
      </c>
    </row>
    <row r="34" spans="1:27" x14ac:dyDescent="0.25">
      <c r="A34" s="13">
        <v>1998</v>
      </c>
      <c r="B34" s="33">
        <v>86.62</v>
      </c>
      <c r="C34" s="33">
        <v>91.18</v>
      </c>
      <c r="D34" s="33">
        <v>102.24</v>
      </c>
      <c r="E34" s="33">
        <v>141.47999999999999</v>
      </c>
      <c r="F34" s="33">
        <v>86.6</v>
      </c>
      <c r="G34" s="33">
        <v>84.84</v>
      </c>
      <c r="H34" s="33">
        <v>93.97</v>
      </c>
      <c r="I34" s="33">
        <v>92.85</v>
      </c>
      <c r="J34" s="33">
        <v>85.65</v>
      </c>
      <c r="K34" s="33">
        <v>87.78</v>
      </c>
      <c r="L34" s="33">
        <v>96.59</v>
      </c>
      <c r="M34" s="33">
        <v>95.8</v>
      </c>
      <c r="N34" s="33">
        <v>91.65</v>
      </c>
      <c r="O34" s="33">
        <v>89.49</v>
      </c>
      <c r="Q34" s="33">
        <v>97.99</v>
      </c>
      <c r="R34" s="33">
        <v>93.5</v>
      </c>
      <c r="S34" s="33">
        <v>91.37</v>
      </c>
      <c r="T34" s="33">
        <v>90.28</v>
      </c>
      <c r="V34" s="33">
        <v>85.87</v>
      </c>
      <c r="W34" s="33">
        <v>90.39</v>
      </c>
      <c r="X34" s="33">
        <v>107.28</v>
      </c>
      <c r="Y34" s="33">
        <v>99.57</v>
      </c>
      <c r="Z34" s="33">
        <v>95.45</v>
      </c>
      <c r="AA34" s="33">
        <v>90.63</v>
      </c>
    </row>
    <row r="35" spans="1:27" x14ac:dyDescent="0.25">
      <c r="A35" s="13">
        <v>1999</v>
      </c>
      <c r="B35" s="33">
        <v>87.6</v>
      </c>
      <c r="C35" s="33">
        <v>93.07</v>
      </c>
      <c r="D35" s="33">
        <v>103.21</v>
      </c>
      <c r="E35" s="33">
        <v>154.01</v>
      </c>
      <c r="F35" s="33">
        <v>87.71</v>
      </c>
      <c r="G35" s="33">
        <v>86.72</v>
      </c>
      <c r="H35" s="33">
        <v>93.52</v>
      </c>
      <c r="I35" s="33">
        <v>93.76</v>
      </c>
      <c r="J35" s="33">
        <v>86.11</v>
      </c>
      <c r="K35" s="33">
        <v>89.56</v>
      </c>
      <c r="L35" s="33">
        <v>97.16</v>
      </c>
      <c r="M35" s="33">
        <v>97.07</v>
      </c>
      <c r="N35" s="33">
        <v>92.16</v>
      </c>
      <c r="O35" s="33">
        <v>90.54</v>
      </c>
      <c r="Q35" s="33">
        <v>98.51</v>
      </c>
      <c r="R35" s="33">
        <v>94.36</v>
      </c>
      <c r="S35" s="33">
        <v>91.62</v>
      </c>
      <c r="T35" s="33">
        <v>90.75</v>
      </c>
      <c r="V35" s="33">
        <v>86.68</v>
      </c>
      <c r="W35" s="33">
        <v>90.03</v>
      </c>
      <c r="X35" s="33">
        <v>104.97</v>
      </c>
      <c r="Y35" s="33">
        <v>96.89</v>
      </c>
      <c r="Z35" s="33">
        <v>96.61</v>
      </c>
      <c r="AA35" s="33">
        <v>90.72</v>
      </c>
    </row>
    <row r="36" spans="1:27" x14ac:dyDescent="0.25">
      <c r="A36" s="13">
        <v>2000</v>
      </c>
      <c r="B36" s="33">
        <v>87.44</v>
      </c>
      <c r="C36" s="33">
        <v>95.48</v>
      </c>
      <c r="D36" s="33">
        <v>102.05</v>
      </c>
      <c r="E36" s="33">
        <v>159.38999999999999</v>
      </c>
      <c r="F36" s="33">
        <v>89.7</v>
      </c>
      <c r="G36" s="33">
        <v>85.95</v>
      </c>
      <c r="H36" s="33">
        <v>95.15</v>
      </c>
      <c r="I36" s="33">
        <v>94.16</v>
      </c>
      <c r="J36" s="33">
        <v>85.64</v>
      </c>
      <c r="K36" s="33">
        <v>90.63</v>
      </c>
      <c r="L36" s="33">
        <v>97.76</v>
      </c>
      <c r="M36" s="33">
        <v>98.21</v>
      </c>
      <c r="N36" s="33">
        <v>93.37</v>
      </c>
      <c r="O36" s="33">
        <v>91.6</v>
      </c>
      <c r="Q36" s="33">
        <v>100.89</v>
      </c>
      <c r="R36" s="33">
        <v>96.23</v>
      </c>
      <c r="S36" s="33">
        <v>92.39</v>
      </c>
      <c r="T36" s="33">
        <v>91.76</v>
      </c>
      <c r="V36" s="33">
        <v>86.06</v>
      </c>
      <c r="W36" s="33">
        <v>90.94</v>
      </c>
      <c r="X36" s="33">
        <v>105.08</v>
      </c>
      <c r="Y36" s="33">
        <v>99.94</v>
      </c>
      <c r="Z36" s="33">
        <v>95.48</v>
      </c>
      <c r="AA36" s="33">
        <v>90.74</v>
      </c>
    </row>
    <row r="37" spans="1:27" x14ac:dyDescent="0.25">
      <c r="A37" s="13">
        <v>2001</v>
      </c>
      <c r="B37" s="33">
        <v>86.13</v>
      </c>
      <c r="C37" s="33">
        <v>96.22</v>
      </c>
      <c r="D37" s="33">
        <v>99.88</v>
      </c>
      <c r="E37" s="33">
        <v>163.30000000000001</v>
      </c>
      <c r="F37" s="33">
        <v>88.59</v>
      </c>
      <c r="G37" s="33">
        <v>84.15</v>
      </c>
      <c r="H37" s="33">
        <v>95.56</v>
      </c>
      <c r="I37" s="33">
        <v>95.06</v>
      </c>
      <c r="J37" s="33">
        <v>89.17</v>
      </c>
      <c r="K37" s="33">
        <v>89.94</v>
      </c>
      <c r="L37" s="33">
        <v>98.57</v>
      </c>
      <c r="M37" s="33">
        <v>96.41</v>
      </c>
      <c r="N37" s="33">
        <v>95.05</v>
      </c>
      <c r="O37" s="33">
        <v>91.85</v>
      </c>
      <c r="Q37" s="33">
        <v>99.86</v>
      </c>
      <c r="R37" s="33">
        <v>96.38</v>
      </c>
      <c r="S37" s="33">
        <v>92.36</v>
      </c>
      <c r="T37" s="33">
        <v>91.53</v>
      </c>
      <c r="V37" s="33">
        <v>86.85</v>
      </c>
      <c r="W37" s="33">
        <v>91.19</v>
      </c>
      <c r="X37" s="33">
        <v>105.38</v>
      </c>
      <c r="Y37" s="33">
        <v>103.18</v>
      </c>
      <c r="Z37" s="33">
        <v>95.22</v>
      </c>
      <c r="AA37" s="33">
        <v>91.72</v>
      </c>
    </row>
    <row r="38" spans="1:27" x14ac:dyDescent="0.25">
      <c r="A38" s="13">
        <v>2002</v>
      </c>
      <c r="B38" s="33">
        <v>87.42</v>
      </c>
      <c r="C38" s="33">
        <v>97.69</v>
      </c>
      <c r="D38" s="33">
        <v>97.78</v>
      </c>
      <c r="E38" s="33">
        <v>160</v>
      </c>
      <c r="F38" s="33">
        <v>90.92</v>
      </c>
      <c r="G38" s="33">
        <v>89.92</v>
      </c>
      <c r="H38" s="33">
        <v>96.48</v>
      </c>
      <c r="I38" s="33">
        <v>96.71</v>
      </c>
      <c r="J38" s="33">
        <v>89.04</v>
      </c>
      <c r="K38" s="33">
        <v>91.64</v>
      </c>
      <c r="L38" s="33">
        <v>98.92</v>
      </c>
      <c r="M38" s="33">
        <v>96.9</v>
      </c>
      <c r="N38" s="33">
        <v>93.8</v>
      </c>
      <c r="O38" s="33">
        <v>92.51</v>
      </c>
      <c r="Q38" s="33">
        <v>99.84</v>
      </c>
      <c r="R38" s="33">
        <v>96.19</v>
      </c>
      <c r="S38" s="33">
        <v>92.43</v>
      </c>
      <c r="T38" s="33">
        <v>91.81</v>
      </c>
      <c r="V38" s="33">
        <v>86.14</v>
      </c>
      <c r="W38" s="33">
        <v>92.58</v>
      </c>
      <c r="X38" s="33">
        <v>108.94</v>
      </c>
      <c r="Y38" s="33">
        <v>105.09</v>
      </c>
      <c r="Z38" s="33">
        <v>95.72</v>
      </c>
      <c r="AA38" s="33">
        <v>91.16</v>
      </c>
    </row>
    <row r="39" spans="1:27" x14ac:dyDescent="0.25">
      <c r="A39" s="13">
        <v>2003</v>
      </c>
      <c r="B39" s="33">
        <v>90.99</v>
      </c>
      <c r="C39" s="33">
        <v>101.41</v>
      </c>
      <c r="D39" s="33">
        <v>97.61</v>
      </c>
      <c r="E39" s="33">
        <v>168.31</v>
      </c>
      <c r="F39" s="33">
        <v>93.96</v>
      </c>
      <c r="G39" s="33">
        <v>88.94</v>
      </c>
      <c r="H39" s="33">
        <v>95.24</v>
      </c>
      <c r="I39" s="33">
        <v>96.66</v>
      </c>
      <c r="J39" s="33">
        <v>90.1</v>
      </c>
      <c r="K39" s="33">
        <v>91.89</v>
      </c>
      <c r="L39" s="33">
        <v>99.41</v>
      </c>
      <c r="M39" s="33">
        <v>98.01</v>
      </c>
      <c r="N39" s="33">
        <v>93.88</v>
      </c>
      <c r="O39" s="33">
        <v>93.67</v>
      </c>
      <c r="Q39" s="33">
        <v>99.92</v>
      </c>
      <c r="R39" s="33">
        <v>97.55</v>
      </c>
      <c r="S39" s="33">
        <v>92.82</v>
      </c>
      <c r="T39" s="33">
        <v>92.4</v>
      </c>
      <c r="V39" s="33">
        <v>88.25</v>
      </c>
      <c r="W39" s="33">
        <v>93.72</v>
      </c>
      <c r="X39" s="33">
        <v>110.66</v>
      </c>
      <c r="Y39" s="33">
        <v>107.6</v>
      </c>
      <c r="Z39" s="33">
        <v>97.5</v>
      </c>
      <c r="AA39" s="33">
        <v>92.87</v>
      </c>
    </row>
    <row r="40" spans="1:27" x14ac:dyDescent="0.25">
      <c r="A40" s="13">
        <v>2004</v>
      </c>
      <c r="B40" s="33">
        <v>90.78</v>
      </c>
      <c r="C40" s="33">
        <v>102.77</v>
      </c>
      <c r="D40" s="33">
        <v>98.04</v>
      </c>
      <c r="E40" s="33">
        <v>168.15</v>
      </c>
      <c r="F40" s="33">
        <v>92.08</v>
      </c>
      <c r="G40" s="33">
        <v>90.01</v>
      </c>
      <c r="H40" s="33">
        <v>96.83</v>
      </c>
      <c r="I40" s="33">
        <v>96.09</v>
      </c>
      <c r="J40" s="33">
        <v>90.83</v>
      </c>
      <c r="K40" s="33">
        <v>92.73</v>
      </c>
      <c r="L40" s="33">
        <v>99.56</v>
      </c>
      <c r="M40" s="33">
        <v>97.8</v>
      </c>
      <c r="N40" s="33">
        <v>94.24</v>
      </c>
      <c r="O40" s="33">
        <v>94.16</v>
      </c>
      <c r="Q40" s="33">
        <v>99.95</v>
      </c>
      <c r="R40" s="33">
        <v>98.05</v>
      </c>
      <c r="S40" s="33">
        <v>92.81</v>
      </c>
      <c r="T40" s="33">
        <v>92.25</v>
      </c>
      <c r="V40" s="33">
        <v>86.95</v>
      </c>
      <c r="W40" s="33">
        <v>93.76</v>
      </c>
      <c r="X40" s="33">
        <v>113.11</v>
      </c>
      <c r="Y40" s="33">
        <v>105.82</v>
      </c>
      <c r="Z40" s="33">
        <v>98.78</v>
      </c>
      <c r="AA40" s="33">
        <v>92.39</v>
      </c>
    </row>
    <row r="41" spans="1:27" x14ac:dyDescent="0.25">
      <c r="A41" s="13">
        <v>2005</v>
      </c>
      <c r="B41" s="33">
        <v>92.57</v>
      </c>
      <c r="C41" s="33">
        <v>100.08</v>
      </c>
      <c r="D41" s="33">
        <v>97.84</v>
      </c>
      <c r="E41" s="33">
        <v>161</v>
      </c>
      <c r="F41" s="33">
        <v>95.19</v>
      </c>
      <c r="G41" s="33">
        <v>90.57</v>
      </c>
      <c r="H41" s="33">
        <v>95.83</v>
      </c>
      <c r="I41" s="33">
        <v>97.43</v>
      </c>
      <c r="J41" s="33">
        <v>93.66</v>
      </c>
      <c r="K41" s="33">
        <v>95.23</v>
      </c>
      <c r="L41" s="33">
        <v>99.5</v>
      </c>
      <c r="M41" s="33">
        <v>99.92</v>
      </c>
      <c r="N41" s="33">
        <v>95.12</v>
      </c>
      <c r="O41" s="33">
        <v>95.02</v>
      </c>
      <c r="Q41" s="33">
        <v>101.11</v>
      </c>
      <c r="R41" s="33">
        <v>97.89</v>
      </c>
      <c r="S41" s="33">
        <v>93.96</v>
      </c>
      <c r="T41" s="33">
        <v>92.91</v>
      </c>
      <c r="V41" s="33">
        <v>87.64</v>
      </c>
      <c r="W41" s="33">
        <v>94.21</v>
      </c>
      <c r="X41" s="33">
        <v>110.64</v>
      </c>
      <c r="Y41" s="33">
        <v>109.08</v>
      </c>
      <c r="Z41" s="33">
        <v>100</v>
      </c>
      <c r="AA41" s="33">
        <v>93.47</v>
      </c>
    </row>
    <row r="42" spans="1:27" x14ac:dyDescent="0.25">
      <c r="A42" s="13">
        <v>2006</v>
      </c>
      <c r="B42" s="33">
        <v>89.27</v>
      </c>
      <c r="C42" s="33">
        <v>98.02</v>
      </c>
      <c r="D42" s="33">
        <v>96.12</v>
      </c>
      <c r="E42" s="33">
        <v>160.43</v>
      </c>
      <c r="F42" s="33">
        <v>95.92</v>
      </c>
      <c r="G42" s="33">
        <v>93.93</v>
      </c>
      <c r="H42" s="33">
        <v>98.56</v>
      </c>
      <c r="I42" s="33">
        <v>98.5</v>
      </c>
      <c r="J42" s="33">
        <v>94.54</v>
      </c>
      <c r="K42" s="33">
        <v>97.23</v>
      </c>
      <c r="L42" s="33">
        <v>98.74</v>
      </c>
      <c r="M42" s="33">
        <v>100.18</v>
      </c>
      <c r="N42" s="33">
        <v>97.8</v>
      </c>
      <c r="O42" s="33">
        <v>95.51</v>
      </c>
      <c r="Q42" s="33">
        <v>100.66</v>
      </c>
      <c r="R42" s="33">
        <v>98.89</v>
      </c>
      <c r="S42" s="33">
        <v>94.55</v>
      </c>
      <c r="T42" s="33">
        <v>94.01</v>
      </c>
      <c r="V42" s="33">
        <v>89.49</v>
      </c>
      <c r="W42" s="33">
        <v>93.09</v>
      </c>
      <c r="X42" s="33">
        <v>107.48</v>
      </c>
      <c r="Y42" s="33">
        <v>105.87</v>
      </c>
      <c r="Z42" s="33">
        <v>100.55</v>
      </c>
      <c r="AA42" s="33">
        <v>93.55</v>
      </c>
    </row>
    <row r="43" spans="1:27" x14ac:dyDescent="0.25">
      <c r="A43" s="13">
        <v>2007</v>
      </c>
      <c r="B43" s="33">
        <v>91.49</v>
      </c>
      <c r="C43" s="33">
        <v>99.13</v>
      </c>
      <c r="D43" s="33">
        <v>95.38</v>
      </c>
      <c r="E43" s="33">
        <v>148.35</v>
      </c>
      <c r="F43" s="33">
        <v>95.51</v>
      </c>
      <c r="G43" s="33">
        <v>96.27</v>
      </c>
      <c r="H43" s="33">
        <v>99.53</v>
      </c>
      <c r="I43" s="33">
        <v>97.44</v>
      </c>
      <c r="J43" s="33">
        <v>91.94</v>
      </c>
      <c r="K43" s="33">
        <v>100.45</v>
      </c>
      <c r="L43" s="33">
        <v>98.55</v>
      </c>
      <c r="M43" s="33">
        <v>99.62</v>
      </c>
      <c r="N43" s="33">
        <v>96.73</v>
      </c>
      <c r="O43" s="33">
        <v>95.91</v>
      </c>
      <c r="Q43" s="33">
        <v>99.84</v>
      </c>
      <c r="R43" s="33">
        <v>98.59</v>
      </c>
      <c r="S43" s="33">
        <v>95.17</v>
      </c>
      <c r="T43" s="33">
        <v>94.33</v>
      </c>
      <c r="V43" s="33">
        <v>90.62</v>
      </c>
      <c r="W43" s="33">
        <v>92.41</v>
      </c>
      <c r="X43" s="33">
        <v>110.39</v>
      </c>
      <c r="Y43" s="33">
        <v>105.53</v>
      </c>
      <c r="Z43" s="33">
        <v>98.84</v>
      </c>
      <c r="AA43" s="33">
        <v>94.4</v>
      </c>
    </row>
    <row r="44" spans="1:27" x14ac:dyDescent="0.25">
      <c r="A44" s="13">
        <v>2008</v>
      </c>
      <c r="B44" s="33">
        <v>93.19</v>
      </c>
      <c r="C44" s="33">
        <v>97.7</v>
      </c>
      <c r="D44" s="33">
        <v>96.2</v>
      </c>
      <c r="E44" s="33">
        <v>149.18</v>
      </c>
      <c r="F44" s="33">
        <v>93.23</v>
      </c>
      <c r="G44" s="33">
        <v>98.85</v>
      </c>
      <c r="H44" s="33">
        <v>98.33</v>
      </c>
      <c r="I44" s="33">
        <v>96.01</v>
      </c>
      <c r="J44" s="33">
        <v>90.71</v>
      </c>
      <c r="K44" s="33">
        <v>101.76</v>
      </c>
      <c r="L44" s="33">
        <v>100</v>
      </c>
      <c r="M44" s="33">
        <v>99.27</v>
      </c>
      <c r="N44" s="33">
        <v>96.91</v>
      </c>
      <c r="O44" s="33">
        <v>96.35</v>
      </c>
      <c r="Q44" s="33">
        <v>98.69</v>
      </c>
      <c r="R44" s="33">
        <v>98.42</v>
      </c>
      <c r="S44" s="33">
        <v>95.49</v>
      </c>
      <c r="T44" s="33">
        <v>94.39</v>
      </c>
      <c r="V44" s="33">
        <v>91.31</v>
      </c>
      <c r="W44" s="33">
        <v>92.78</v>
      </c>
      <c r="X44" s="33">
        <v>109.48</v>
      </c>
      <c r="Y44" s="33">
        <v>107.89</v>
      </c>
      <c r="Z44" s="33">
        <v>97.44</v>
      </c>
      <c r="AA44" s="33">
        <v>94.75</v>
      </c>
    </row>
    <row r="45" spans="1:27" x14ac:dyDescent="0.25">
      <c r="A45" s="13">
        <v>2009</v>
      </c>
      <c r="B45" s="33">
        <v>93.78</v>
      </c>
      <c r="C45" s="33">
        <v>93.96</v>
      </c>
      <c r="D45" s="33">
        <v>98.04</v>
      </c>
      <c r="E45" s="33">
        <v>145.55000000000001</v>
      </c>
      <c r="F45" s="33">
        <v>94.3</v>
      </c>
      <c r="G45" s="33">
        <v>96.97</v>
      </c>
      <c r="H45" s="33">
        <v>96.75</v>
      </c>
      <c r="I45" s="33">
        <v>96.71</v>
      </c>
      <c r="J45" s="33">
        <v>90.66</v>
      </c>
      <c r="K45" s="33">
        <v>105.08</v>
      </c>
      <c r="L45" s="33">
        <v>102.03</v>
      </c>
      <c r="M45" s="33">
        <v>100</v>
      </c>
      <c r="N45" s="33">
        <v>94.19</v>
      </c>
      <c r="O45" s="33">
        <v>96.13</v>
      </c>
      <c r="Q45" s="33">
        <v>97.92</v>
      </c>
      <c r="R45" s="33">
        <v>98.07</v>
      </c>
      <c r="S45" s="33">
        <v>96.02</v>
      </c>
      <c r="T45" s="33">
        <v>95.81</v>
      </c>
      <c r="V45" s="33">
        <v>94.17</v>
      </c>
      <c r="W45" s="33">
        <v>96.47</v>
      </c>
      <c r="X45" s="33">
        <v>107.11</v>
      </c>
      <c r="Y45" s="33">
        <v>111.01</v>
      </c>
      <c r="Z45" s="33">
        <v>99.37</v>
      </c>
      <c r="AA45" s="33">
        <v>96.4</v>
      </c>
    </row>
    <row r="46" spans="1:27" x14ac:dyDescent="0.25">
      <c r="A46" s="13">
        <v>2010</v>
      </c>
      <c r="B46" s="33">
        <v>93.26</v>
      </c>
      <c r="C46" s="33">
        <v>94.15</v>
      </c>
      <c r="D46" s="33">
        <v>98.02</v>
      </c>
      <c r="E46" s="33">
        <v>137.07</v>
      </c>
      <c r="F46" s="33">
        <v>96.07</v>
      </c>
      <c r="G46" s="33">
        <v>96.9</v>
      </c>
      <c r="H46" s="33">
        <v>98.07</v>
      </c>
      <c r="I46" s="33">
        <v>97.67</v>
      </c>
      <c r="J46" s="33">
        <v>94.33</v>
      </c>
      <c r="K46" s="33">
        <v>111.44</v>
      </c>
      <c r="L46" s="33">
        <v>105.77</v>
      </c>
      <c r="M46" s="33">
        <v>99.98</v>
      </c>
      <c r="N46" s="33">
        <v>95.79</v>
      </c>
      <c r="O46" s="33">
        <v>97.49</v>
      </c>
      <c r="Q46" s="33">
        <v>99.99</v>
      </c>
      <c r="R46" s="33">
        <v>99.47</v>
      </c>
      <c r="S46" s="33">
        <v>96.27</v>
      </c>
      <c r="T46" s="33">
        <v>96.47</v>
      </c>
      <c r="V46" s="33">
        <v>94.85</v>
      </c>
      <c r="W46" s="33">
        <v>98.89</v>
      </c>
      <c r="X46" s="33">
        <v>105.36</v>
      </c>
      <c r="Y46" s="33">
        <v>114.21</v>
      </c>
      <c r="Z46" s="33">
        <v>99.52</v>
      </c>
      <c r="AA46" s="33">
        <v>97.07</v>
      </c>
    </row>
    <row r="47" spans="1:27" x14ac:dyDescent="0.25">
      <c r="A47" s="13">
        <v>2011</v>
      </c>
      <c r="B47" s="33">
        <v>93.84</v>
      </c>
      <c r="C47" s="33">
        <v>92.95</v>
      </c>
      <c r="D47" s="33">
        <v>95.28</v>
      </c>
      <c r="E47" s="33">
        <v>130.35</v>
      </c>
      <c r="F47" s="33">
        <v>100.28</v>
      </c>
      <c r="G47" s="33">
        <v>96.57</v>
      </c>
      <c r="H47" s="33">
        <v>98.52</v>
      </c>
      <c r="I47" s="33">
        <v>98.92</v>
      </c>
      <c r="J47" s="33">
        <v>98.7</v>
      </c>
      <c r="K47" s="33">
        <v>114.44</v>
      </c>
      <c r="L47" s="33">
        <v>106.14</v>
      </c>
      <c r="M47" s="33">
        <v>100.43</v>
      </c>
      <c r="N47" s="33">
        <v>96.95</v>
      </c>
      <c r="O47" s="33">
        <v>98.27</v>
      </c>
      <c r="Q47" s="33">
        <v>99.81</v>
      </c>
      <c r="R47" s="33">
        <v>100.43</v>
      </c>
      <c r="S47" s="33">
        <v>96.9</v>
      </c>
      <c r="T47" s="33">
        <v>97.03</v>
      </c>
      <c r="V47" s="33">
        <v>96.23</v>
      </c>
      <c r="W47" s="33">
        <v>101.29</v>
      </c>
      <c r="X47" s="33">
        <v>103.69</v>
      </c>
      <c r="Y47" s="33">
        <v>112.9</v>
      </c>
      <c r="Z47" s="33">
        <v>100.54</v>
      </c>
      <c r="AA47" s="33">
        <v>98.33</v>
      </c>
    </row>
    <row r="48" spans="1:27" x14ac:dyDescent="0.25">
      <c r="A48" s="13">
        <v>2012</v>
      </c>
      <c r="B48" s="33">
        <v>98.28</v>
      </c>
      <c r="C48" s="33">
        <v>97.33</v>
      </c>
      <c r="D48" s="33">
        <v>93.69</v>
      </c>
      <c r="E48" s="33">
        <v>128.28</v>
      </c>
      <c r="F48" s="33">
        <v>102.1</v>
      </c>
      <c r="G48" s="33">
        <v>97.04</v>
      </c>
      <c r="H48" s="33">
        <v>96.9</v>
      </c>
      <c r="I48" s="33">
        <v>97.88</v>
      </c>
      <c r="J48" s="33">
        <v>96.32</v>
      </c>
      <c r="K48" s="33">
        <v>110.34</v>
      </c>
      <c r="L48" s="33">
        <v>105.1</v>
      </c>
      <c r="M48" s="33">
        <v>99.85</v>
      </c>
      <c r="N48" s="33">
        <v>99.11</v>
      </c>
      <c r="O48" s="33">
        <v>99.6</v>
      </c>
      <c r="Q48" s="33">
        <v>100.42</v>
      </c>
      <c r="R48" s="33">
        <v>100.21</v>
      </c>
      <c r="S48" s="33">
        <v>97.3</v>
      </c>
      <c r="T48" s="33">
        <v>97.33</v>
      </c>
      <c r="V48" s="33">
        <v>96.88</v>
      </c>
      <c r="W48" s="33">
        <v>100.11</v>
      </c>
      <c r="X48" s="33">
        <v>111.66</v>
      </c>
      <c r="Y48" s="33">
        <v>107.62</v>
      </c>
      <c r="Z48" s="33">
        <v>99.77</v>
      </c>
      <c r="AA48" s="33">
        <v>98.97</v>
      </c>
    </row>
    <row r="49" spans="1:54" x14ac:dyDescent="0.25">
      <c r="A49" s="13">
        <v>2013</v>
      </c>
      <c r="B49" s="33">
        <v>95.82</v>
      </c>
      <c r="C49" s="33">
        <v>98.04</v>
      </c>
      <c r="D49" s="33">
        <v>93.6</v>
      </c>
      <c r="E49" s="33">
        <v>119.08</v>
      </c>
      <c r="F49" s="33">
        <v>103.72</v>
      </c>
      <c r="G49" s="33">
        <v>96.71</v>
      </c>
      <c r="H49" s="33">
        <v>98.63</v>
      </c>
      <c r="I49" s="33">
        <v>101.07</v>
      </c>
      <c r="J49" s="33">
        <v>97.28</v>
      </c>
      <c r="K49" s="33">
        <v>106.57</v>
      </c>
      <c r="L49" s="33">
        <v>100.2</v>
      </c>
      <c r="M49" s="33">
        <v>100.44</v>
      </c>
      <c r="N49" s="33">
        <v>98.83</v>
      </c>
      <c r="O49" s="33">
        <v>98.65</v>
      </c>
      <c r="Q49" s="33">
        <v>100.32</v>
      </c>
      <c r="R49" s="33">
        <v>101.17</v>
      </c>
      <c r="S49" s="33">
        <v>98.81</v>
      </c>
      <c r="T49" s="33">
        <v>98.57</v>
      </c>
      <c r="V49" s="33">
        <v>98.01</v>
      </c>
      <c r="W49" s="33">
        <v>100.02</v>
      </c>
      <c r="X49" s="33">
        <v>109.71</v>
      </c>
      <c r="Y49" s="33">
        <v>102.3</v>
      </c>
      <c r="Z49" s="33">
        <v>98.06</v>
      </c>
      <c r="AA49" s="33">
        <v>99.09</v>
      </c>
    </row>
    <row r="50" spans="1:54" x14ac:dyDescent="0.25">
      <c r="A50" s="13">
        <v>2014</v>
      </c>
      <c r="B50" s="33">
        <v>94.42</v>
      </c>
      <c r="C50" s="33">
        <v>94.44</v>
      </c>
      <c r="D50" s="33">
        <v>98.2</v>
      </c>
      <c r="E50" s="33">
        <v>112.8</v>
      </c>
      <c r="F50" s="33">
        <v>108.36</v>
      </c>
      <c r="G50" s="33">
        <v>97.14</v>
      </c>
      <c r="H50" s="33">
        <v>99.03</v>
      </c>
      <c r="I50" s="33">
        <v>100.2</v>
      </c>
      <c r="J50" s="33">
        <v>98.56</v>
      </c>
      <c r="K50" s="33">
        <v>105.38</v>
      </c>
      <c r="L50" s="33">
        <v>99.41</v>
      </c>
      <c r="M50" s="33">
        <v>99.89</v>
      </c>
      <c r="N50" s="33">
        <v>98.93</v>
      </c>
      <c r="O50" s="33">
        <v>98.65</v>
      </c>
      <c r="Q50" s="33">
        <v>98.71</v>
      </c>
      <c r="R50" s="33">
        <v>100.78</v>
      </c>
      <c r="S50" s="33">
        <v>99.53</v>
      </c>
      <c r="T50" s="33">
        <v>99.16</v>
      </c>
      <c r="V50" s="33">
        <v>97.07</v>
      </c>
      <c r="W50" s="33">
        <v>100.1</v>
      </c>
      <c r="X50" s="33">
        <v>107.25</v>
      </c>
      <c r="Y50" s="33">
        <v>103.94</v>
      </c>
      <c r="Z50" s="33">
        <v>96.17</v>
      </c>
      <c r="AA50" s="33">
        <v>99.31</v>
      </c>
    </row>
    <row r="51" spans="1:54" x14ac:dyDescent="0.25">
      <c r="A51" s="13">
        <v>2015</v>
      </c>
      <c r="B51" s="33">
        <v>96.46</v>
      </c>
      <c r="C51" s="33">
        <v>103.91</v>
      </c>
      <c r="D51" s="33">
        <v>95.08</v>
      </c>
      <c r="E51" s="33">
        <v>105.05</v>
      </c>
      <c r="F51" s="33">
        <v>104.67</v>
      </c>
      <c r="G51" s="33">
        <v>102.18</v>
      </c>
      <c r="H51" s="33">
        <v>100.63</v>
      </c>
      <c r="I51" s="33">
        <v>101.45</v>
      </c>
      <c r="J51" s="33">
        <v>98</v>
      </c>
      <c r="K51" s="33">
        <v>104.51</v>
      </c>
      <c r="L51" s="33">
        <v>98.29</v>
      </c>
      <c r="M51" s="33">
        <v>100.85</v>
      </c>
      <c r="N51" s="33">
        <v>98.87</v>
      </c>
      <c r="O51" s="33">
        <v>99.47</v>
      </c>
      <c r="Q51" s="33">
        <v>98.32</v>
      </c>
      <c r="R51" s="33">
        <v>100.9</v>
      </c>
      <c r="S51" s="33">
        <v>99.07</v>
      </c>
      <c r="T51" s="33">
        <v>99.33</v>
      </c>
      <c r="V51" s="33">
        <v>97.04</v>
      </c>
      <c r="W51" s="33">
        <v>100.95</v>
      </c>
      <c r="X51" s="33">
        <v>101.33</v>
      </c>
      <c r="Y51" s="33">
        <v>99.85</v>
      </c>
      <c r="Z51" s="33">
        <v>97.03</v>
      </c>
      <c r="AA51" s="33">
        <v>98.9</v>
      </c>
    </row>
    <row r="52" spans="1:54" x14ac:dyDescent="0.2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54" x14ac:dyDescent="0.25">
      <c r="A53" s="13">
        <v>2017</v>
      </c>
      <c r="B53" s="33">
        <v>97.87</v>
      </c>
      <c r="C53" s="33">
        <v>96.75</v>
      </c>
      <c r="D53" s="33">
        <v>100.13</v>
      </c>
      <c r="E53" s="33">
        <v>104.79</v>
      </c>
      <c r="F53" s="33">
        <v>101.67</v>
      </c>
      <c r="G53" s="33">
        <v>98.44</v>
      </c>
      <c r="H53" s="33">
        <v>100.61</v>
      </c>
      <c r="I53" s="33">
        <v>100.25</v>
      </c>
      <c r="J53" s="33">
        <v>95.41</v>
      </c>
      <c r="K53" s="33">
        <v>101.42</v>
      </c>
      <c r="L53" s="33">
        <v>100.42</v>
      </c>
      <c r="M53" s="33">
        <v>99.83</v>
      </c>
      <c r="N53" s="33">
        <v>102.01</v>
      </c>
      <c r="O53" s="33">
        <v>100.27</v>
      </c>
      <c r="Q53" s="33">
        <v>100.13</v>
      </c>
      <c r="R53" s="33">
        <v>102.79</v>
      </c>
      <c r="S53" s="33">
        <v>99.62</v>
      </c>
      <c r="T53" s="33">
        <v>100.63</v>
      </c>
      <c r="V53" s="33">
        <v>97.62</v>
      </c>
      <c r="W53" s="33">
        <v>97.88</v>
      </c>
      <c r="X53" s="33">
        <v>102.95</v>
      </c>
      <c r="Y53" s="33">
        <v>100.1</v>
      </c>
      <c r="Z53" s="33">
        <v>98.34</v>
      </c>
      <c r="AA53" s="33">
        <v>98.81</v>
      </c>
    </row>
    <row r="54" spans="1:54" x14ac:dyDescent="0.25">
      <c r="A54" s="13">
        <v>2018</v>
      </c>
      <c r="B54" s="33">
        <v>98.97</v>
      </c>
      <c r="C54" s="33">
        <v>98.67</v>
      </c>
      <c r="D54" s="33">
        <v>105.85</v>
      </c>
      <c r="E54" s="33">
        <v>107.68</v>
      </c>
      <c r="F54" s="33">
        <v>102.07</v>
      </c>
      <c r="G54" s="33">
        <v>96.46</v>
      </c>
      <c r="H54" s="33">
        <v>101.8</v>
      </c>
      <c r="I54" s="33">
        <v>100.99</v>
      </c>
      <c r="J54" s="33">
        <v>96.19</v>
      </c>
      <c r="K54" s="33">
        <v>99.21</v>
      </c>
      <c r="L54" s="33">
        <v>103.92</v>
      </c>
      <c r="M54" s="33">
        <v>103.08</v>
      </c>
      <c r="N54" s="33">
        <v>98.75</v>
      </c>
      <c r="O54" s="33">
        <v>101.37</v>
      </c>
      <c r="Q54" s="33">
        <v>99.88</v>
      </c>
      <c r="R54" s="33">
        <v>103.95</v>
      </c>
      <c r="S54" s="33">
        <v>99.11</v>
      </c>
      <c r="T54" s="33">
        <v>100.71</v>
      </c>
      <c r="V54" s="33">
        <v>97.12</v>
      </c>
      <c r="W54" s="33">
        <v>96.38</v>
      </c>
      <c r="X54" s="33">
        <v>99.4</v>
      </c>
      <c r="Y54" s="33">
        <v>95.76</v>
      </c>
      <c r="Z54" s="33">
        <v>99.32</v>
      </c>
      <c r="AA54" s="33">
        <v>98.04</v>
      </c>
    </row>
    <row r="55" spans="1:54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54" x14ac:dyDescent="0.25">
      <c r="A56" s="9" t="s">
        <v>5</v>
      </c>
    </row>
    <row r="57" spans="1:54" x14ac:dyDescent="0.25">
      <c r="A57" s="13">
        <v>1971</v>
      </c>
      <c r="B57" s="11">
        <f t="shared" ref="B57:O57" si="0">LN(B7/B6)*100</f>
        <v>0.37398755412420759</v>
      </c>
      <c r="C57" s="11">
        <f t="shared" si="0"/>
        <v>0.38923611319561702</v>
      </c>
      <c r="D57" s="11">
        <f t="shared" si="0"/>
        <v>-0.55002167425161719</v>
      </c>
      <c r="E57" s="11">
        <f t="shared" si="0"/>
        <v>-0.55685125992717821</v>
      </c>
      <c r="F57" s="11">
        <f t="shared" si="0"/>
        <v>-0.55157337853023292</v>
      </c>
      <c r="G57" s="11">
        <f t="shared" si="0"/>
        <v>-0.55912342802318515</v>
      </c>
      <c r="H57" s="11">
        <f t="shared" si="0"/>
        <v>-0.55509710632519615</v>
      </c>
      <c r="I57" s="11">
        <f t="shared" si="0"/>
        <v>-0.55726790350484912</v>
      </c>
      <c r="J57" s="11">
        <f t="shared" si="0"/>
        <v>0.54397232958181219</v>
      </c>
      <c r="K57" s="11">
        <f t="shared" si="0"/>
        <v>0.55117745126433593</v>
      </c>
      <c r="L57" s="11">
        <f t="shared" si="0"/>
        <v>0.54741332489446226</v>
      </c>
      <c r="M57" s="11">
        <f t="shared" si="0"/>
        <v>0.54935131746347021</v>
      </c>
      <c r="N57" s="11">
        <f t="shared" si="0"/>
        <v>0.37777677964595041</v>
      </c>
      <c r="O57" s="11">
        <f t="shared" si="0"/>
        <v>0.16564130621140671</v>
      </c>
      <c r="Q57" s="11">
        <f t="shared" ref="Q57:T57" si="1">LN(Q7/Q6)*100</f>
        <v>0.233324985386138</v>
      </c>
      <c r="R57" s="11">
        <f t="shared" si="1"/>
        <v>0.22857152808560827</v>
      </c>
      <c r="S57" s="11">
        <f t="shared" si="1"/>
        <v>0.24229086742905181</v>
      </c>
      <c r="T57" s="11">
        <f t="shared" si="1"/>
        <v>0.54477492579534925</v>
      </c>
      <c r="V57" s="11">
        <f t="shared" ref="V57:AA57" si="2">LN(V7/V6)*100</f>
        <v>1.7837346611226002</v>
      </c>
      <c r="W57" s="11">
        <f t="shared" si="2"/>
        <v>1.7898950303483465</v>
      </c>
      <c r="X57" s="11">
        <f t="shared" si="2"/>
        <v>1.7941007149479529</v>
      </c>
      <c r="Y57" s="11">
        <f t="shared" si="2"/>
        <v>1.7915383367869127</v>
      </c>
      <c r="Z57" s="11">
        <f t="shared" si="2"/>
        <v>1.7959177686814529</v>
      </c>
      <c r="AA57" s="11">
        <f t="shared" si="2"/>
        <v>1.776735358342707</v>
      </c>
      <c r="AC57" s="15">
        <f>B57*'Table A8'!B7</f>
        <v>0.2673263036879836</v>
      </c>
      <c r="AD57" s="15">
        <f>C57*'Table A8'!C7</f>
        <v>0.34786031436292297</v>
      </c>
      <c r="AE57" s="15">
        <f>D57*'Table A8'!D7</f>
        <v>-0.40289087638930959</v>
      </c>
      <c r="AF57" s="15">
        <f>E57*'Table A8'!E7</f>
        <v>-0.45199616768289053</v>
      </c>
      <c r="AG57" s="15">
        <f>F57*'Table A8'!F7</f>
        <v>-0.4124665724649082</v>
      </c>
      <c r="AH57" s="15">
        <f>G57*'Table A8'!G7</f>
        <v>-0.27016844042080307</v>
      </c>
      <c r="AI57" s="15">
        <f>H57*'Table A8'!H7</f>
        <v>-0.40377763514094772</v>
      </c>
      <c r="AJ57" s="15">
        <f>I57*'Table A8'!I7</f>
        <v>-0.49156601768162739</v>
      </c>
      <c r="AK57" s="15">
        <f>J57*'Table A8'!J7</f>
        <v>0.39345518598652479</v>
      </c>
      <c r="AL57" s="15">
        <f>K57*'Table A8'!K7</f>
        <v>0.44358761277753755</v>
      </c>
      <c r="AM57" s="15">
        <f>L57*'Table A8'!L7</f>
        <v>0.44225522518223603</v>
      </c>
      <c r="AN57" s="15">
        <f>M57*'Table A8'!M7</f>
        <v>0.47843006237893621</v>
      </c>
      <c r="AO57" s="15">
        <f>N57*'Table A8'!N7</f>
        <v>0.27437927505685378</v>
      </c>
      <c r="AP57" s="15">
        <f>O57*'Table A8'!O7</f>
        <v>0.13059160581707305</v>
      </c>
      <c r="AR57" s="15">
        <f>Q57*'Table A8'!Q7</f>
        <v>0.15903431003919166</v>
      </c>
      <c r="AS57" s="15">
        <f>R57*'Table A8'!R7</f>
        <v>0.1149486214742524</v>
      </c>
      <c r="AT57" s="15">
        <f>S57*'Table A8'!S7</f>
        <v>0.16262563021837959</v>
      </c>
      <c r="AU57" s="15">
        <f>T57*'Table A8'!T7</f>
        <v>0.33547239930477607</v>
      </c>
      <c r="AW57" s="15">
        <f>V57*'Table A8'!V7</f>
        <v>1.1472981340340564</v>
      </c>
      <c r="AX57" s="15">
        <f>W57*'Table A8'!W7</f>
        <v>1.1276338691194583</v>
      </c>
      <c r="AY57" s="15">
        <f>X57*'Table A8'!X7</f>
        <v>0.41676959608240949</v>
      </c>
      <c r="AZ57" s="15">
        <f>Y57*'Table A8'!Y7</f>
        <v>0.52187511750602766</v>
      </c>
      <c r="BA57" s="15">
        <f>Z57*'Table A8'!Z7</f>
        <v>1.3999179006871925</v>
      </c>
      <c r="BB57" s="15">
        <f>AA57*'Table A8'!AA7</f>
        <v>0.9915960034910648</v>
      </c>
    </row>
    <row r="58" spans="1:54" x14ac:dyDescent="0.25">
      <c r="A58" s="13">
        <v>1972</v>
      </c>
      <c r="B58" s="11">
        <f t="shared" ref="B58:O58" si="3">LN(B8/B7)*100</f>
        <v>0.37259409695610213</v>
      </c>
      <c r="C58" s="11">
        <f t="shared" si="3"/>
        <v>0.36103535906884215</v>
      </c>
      <c r="D58" s="11">
        <f t="shared" si="3"/>
        <v>-0.5621558008565728</v>
      </c>
      <c r="E58" s="11">
        <f t="shared" si="3"/>
        <v>-0.55996946505116318</v>
      </c>
      <c r="F58" s="11">
        <f t="shared" si="3"/>
        <v>-0.56575668128229528</v>
      </c>
      <c r="G58" s="11">
        <f t="shared" si="3"/>
        <v>-0.56226720392450857</v>
      </c>
      <c r="H58" s="11">
        <f t="shared" si="3"/>
        <v>-0.56801641312175288</v>
      </c>
      <c r="I58" s="11">
        <f t="shared" si="3"/>
        <v>-0.56039078963666777</v>
      </c>
      <c r="J58" s="11">
        <f t="shared" si="3"/>
        <v>0.54102927282474789</v>
      </c>
      <c r="K58" s="11">
        <f t="shared" si="3"/>
        <v>0.53544238072974859</v>
      </c>
      <c r="L58" s="11">
        <f t="shared" si="3"/>
        <v>0.53236665358150248</v>
      </c>
      <c r="M58" s="11">
        <f t="shared" si="3"/>
        <v>0.53424119295316908</v>
      </c>
      <c r="N58" s="11">
        <f t="shared" si="3"/>
        <v>0.36340078927999986</v>
      </c>
      <c r="O58" s="11">
        <f t="shared" si="3"/>
        <v>-4.7298097133386792E-2</v>
      </c>
      <c r="Q58" s="11">
        <f t="shared" ref="Q58:T58" si="4">LN(Q8/Q7)*100</f>
        <v>0.23278184692996215</v>
      </c>
      <c r="R58" s="11">
        <f t="shared" si="4"/>
        <v>0.23889684507704406</v>
      </c>
      <c r="S58" s="11">
        <f t="shared" si="4"/>
        <v>0.23073130051599086</v>
      </c>
      <c r="T58" s="11">
        <f t="shared" si="4"/>
        <v>6.7888665200773732E-2</v>
      </c>
      <c r="V58" s="11">
        <f t="shared" ref="V58:AA58" si="5">LN(V8/V7)*100</f>
        <v>1.7524743543320509</v>
      </c>
      <c r="W58" s="11">
        <f t="shared" si="5"/>
        <v>1.7433929017146188</v>
      </c>
      <c r="X58" s="11">
        <f t="shared" si="5"/>
        <v>1.7505124967667776</v>
      </c>
      <c r="Y58" s="11">
        <f t="shared" si="5"/>
        <v>1.7478902483225613</v>
      </c>
      <c r="Z58" s="11">
        <f t="shared" si="5"/>
        <v>1.7496586896884787</v>
      </c>
      <c r="AA58" s="11">
        <f t="shared" si="5"/>
        <v>1.760635352122607</v>
      </c>
      <c r="AC58" s="15">
        <f>B58*'Table A8'!B8</f>
        <v>0.26301417304131247</v>
      </c>
      <c r="AD58" s="15">
        <f>C58*'Table A8'!C8</f>
        <v>0.32023836349406298</v>
      </c>
      <c r="AE58" s="15">
        <f>D58*'Table A8'!D8</f>
        <v>-0.40593270379853119</v>
      </c>
      <c r="AF58" s="15">
        <f>E58*'Table A8'!E8</f>
        <v>-0.4495434865430738</v>
      </c>
      <c r="AG58" s="15">
        <f>F58*'Table A8'!F8</f>
        <v>-0.41684952276879517</v>
      </c>
      <c r="AH58" s="15">
        <f>G58*'Table A8'!G8</f>
        <v>-0.26364709192020208</v>
      </c>
      <c r="AI58" s="15">
        <f>H58*'Table A8'!H8</f>
        <v>-0.40721096656698463</v>
      </c>
      <c r="AJ58" s="15">
        <f>I58*'Table A8'!I8</f>
        <v>-0.48922115935281096</v>
      </c>
      <c r="AK58" s="15">
        <f>J58*'Table A8'!J8</f>
        <v>0.38153384319601225</v>
      </c>
      <c r="AL58" s="15">
        <f>K58*'Table A8'!K8</f>
        <v>0.42326720196686624</v>
      </c>
      <c r="AM58" s="15">
        <f>L58*'Table A8'!L8</f>
        <v>0.42211351962477334</v>
      </c>
      <c r="AN58" s="15">
        <f>M58*'Table A8'!M8</f>
        <v>0.46179808718871934</v>
      </c>
      <c r="AO58" s="15">
        <f>N58*'Table A8'!N8</f>
        <v>0.26012228496662387</v>
      </c>
      <c r="AP58" s="15">
        <f>O58*'Table A8'!O8</f>
        <v>-3.6755351282354874E-2</v>
      </c>
      <c r="AR58" s="15">
        <f>Q58*'Table A8'!Q8</f>
        <v>0.15766314492566336</v>
      </c>
      <c r="AS58" s="15">
        <f>R58*'Table A8'!R8</f>
        <v>0.11866006294976778</v>
      </c>
      <c r="AT58" s="15">
        <f>S58*'Table A8'!S8</f>
        <v>0.15265182842137956</v>
      </c>
      <c r="AU58" s="15">
        <f>T58*'Table A8'!T8</f>
        <v>4.1242364109470048E-2</v>
      </c>
      <c r="AW58" s="15">
        <f>V58*'Table A8'!V8</f>
        <v>1.1236865559977109</v>
      </c>
      <c r="AX58" s="15">
        <f>W58*'Table A8'!W8</f>
        <v>1.0946764029866092</v>
      </c>
      <c r="AY58" s="15">
        <f>X58*'Table A8'!X8</f>
        <v>0.40331807925506552</v>
      </c>
      <c r="AZ58" s="15">
        <f>Y58*'Table A8'!Y8</f>
        <v>0.50601422688938147</v>
      </c>
      <c r="BA58" s="15">
        <f>Z58*'Table A8'!Z8</f>
        <v>1.3612344605776365</v>
      </c>
      <c r="BB58" s="15">
        <f>AA58*'Table A8'!AA8</f>
        <v>0.97873719224495714</v>
      </c>
    </row>
    <row r="59" spans="1:54" x14ac:dyDescent="0.25">
      <c r="A59" s="13">
        <v>1973</v>
      </c>
      <c r="B59" s="11">
        <f t="shared" ref="B59:O59" si="6">LN(B9/B8)*100</f>
        <v>0.35748697496674464</v>
      </c>
      <c r="C59" s="11">
        <f t="shared" si="6"/>
        <v>0.35973658140476567</v>
      </c>
      <c r="D59" s="11">
        <f t="shared" si="6"/>
        <v>-0.56533386639745775</v>
      </c>
      <c r="E59" s="11">
        <f t="shared" si="6"/>
        <v>-0.56888531529965169</v>
      </c>
      <c r="F59" s="11">
        <f t="shared" si="6"/>
        <v>-0.55778814855466963</v>
      </c>
      <c r="G59" s="11">
        <f t="shared" si="6"/>
        <v>-0.56544653275732215</v>
      </c>
      <c r="H59" s="11">
        <f t="shared" si="6"/>
        <v>-0.56138424875413317</v>
      </c>
      <c r="I59" s="11">
        <f t="shared" si="6"/>
        <v>-0.56354887393252029</v>
      </c>
      <c r="J59" s="11">
        <f t="shared" si="6"/>
        <v>0.52435610690281764</v>
      </c>
      <c r="K59" s="11">
        <f t="shared" si="6"/>
        <v>0.53259065785487658</v>
      </c>
      <c r="L59" s="11">
        <f t="shared" si="6"/>
        <v>0.54155015318200184</v>
      </c>
      <c r="M59" s="11">
        <f t="shared" si="6"/>
        <v>0.54344678159950022</v>
      </c>
      <c r="N59" s="11">
        <f t="shared" si="6"/>
        <v>0.3620849682048663</v>
      </c>
      <c r="O59" s="11">
        <f t="shared" si="6"/>
        <v>0.15363709220752017</v>
      </c>
      <c r="Q59" s="11">
        <f t="shared" ref="Q59:T59" si="7">LN(Q9/Q8)*100</f>
        <v>0.23224123125896112</v>
      </c>
      <c r="R59" s="11">
        <f t="shared" si="7"/>
        <v>0.22750673374009192</v>
      </c>
      <c r="S59" s="11">
        <f t="shared" si="7"/>
        <v>0.23020015646608721</v>
      </c>
      <c r="T59" s="11">
        <f t="shared" si="7"/>
        <v>0.24853153325934471</v>
      </c>
      <c r="V59" s="11">
        <f t="shared" ref="V59:AA59" si="8">LN(V9/V8)*100</f>
        <v>1.7222908890241491</v>
      </c>
      <c r="W59" s="11">
        <f t="shared" si="8"/>
        <v>1.7282909327898648</v>
      </c>
      <c r="X59" s="11">
        <f t="shared" si="8"/>
        <v>1.7086319801951431</v>
      </c>
      <c r="Y59" s="11">
        <f t="shared" si="8"/>
        <v>1.7178631347839302</v>
      </c>
      <c r="Z59" s="11">
        <f t="shared" si="8"/>
        <v>1.7195713065527283</v>
      </c>
      <c r="AA59" s="11">
        <f t="shared" si="8"/>
        <v>1.7155108675588813</v>
      </c>
      <c r="AC59" s="15">
        <f>B59*'Table A8'!B9</f>
        <v>0.25124184600662813</v>
      </c>
      <c r="AD59" s="15">
        <f>C59*'Table A8'!C9</f>
        <v>0.31779129601296996</v>
      </c>
      <c r="AE59" s="15">
        <f>D59*'Table A8'!D9</f>
        <v>-0.4068142502596106</v>
      </c>
      <c r="AF59" s="15">
        <f>E59*'Table A8'!E9</f>
        <v>-0.45311715363617255</v>
      </c>
      <c r="AG59" s="15">
        <f>F59*'Table A8'!F9</f>
        <v>-0.40668333911120963</v>
      </c>
      <c r="AH59" s="15">
        <f>G59*'Table A8'!G9</f>
        <v>-0.25959650318888661</v>
      </c>
      <c r="AI59" s="15">
        <f>H59*'Table A8'!H9</f>
        <v>-0.3984705397656837</v>
      </c>
      <c r="AJ59" s="15">
        <f>I59*'Table A8'!I9</f>
        <v>-0.48893500302385462</v>
      </c>
      <c r="AK59" s="15">
        <f>J59*'Table A8'!J9</f>
        <v>0.36516159284712224</v>
      </c>
      <c r="AL59" s="15">
        <f>K59*'Table A8'!K9</f>
        <v>0.41728478042929579</v>
      </c>
      <c r="AM59" s="15">
        <f>L59*'Table A8'!L9</f>
        <v>0.42609166052359909</v>
      </c>
      <c r="AN59" s="15">
        <f>M59*'Table A8'!M9</f>
        <v>0.46910326187668855</v>
      </c>
      <c r="AO59" s="15">
        <f>N59*'Table A8'!N9</f>
        <v>0.25983217318381208</v>
      </c>
      <c r="AP59" s="15">
        <f>O59*'Table A8'!O9</f>
        <v>0.11862319889342632</v>
      </c>
      <c r="AR59" s="15">
        <f>Q59*'Table A8'!Q9</f>
        <v>0.15759889953233103</v>
      </c>
      <c r="AS59" s="15">
        <f>R59*'Table A8'!R9</f>
        <v>0.11252483050784946</v>
      </c>
      <c r="AT59" s="15">
        <f>S59*'Table A8'!S9</f>
        <v>0.15188606323632436</v>
      </c>
      <c r="AU59" s="15">
        <f>T59*'Table A8'!T9</f>
        <v>0.15063496230848883</v>
      </c>
      <c r="AW59" s="15">
        <f>V59*'Table A8'!V9</f>
        <v>1.102955085331065</v>
      </c>
      <c r="AX59" s="15">
        <f>W59*'Table A8'!W9</f>
        <v>1.0838112439525243</v>
      </c>
      <c r="AY59" s="15">
        <f>X59*'Table A8'!X9</f>
        <v>0.39178931305874631</v>
      </c>
      <c r="AZ59" s="15">
        <f>Y59*'Table A8'!Y9</f>
        <v>0.49611887332559901</v>
      </c>
      <c r="BA59" s="15">
        <f>Z59*'Table A8'!Z9</f>
        <v>1.3367947337140909</v>
      </c>
      <c r="BB59" s="15">
        <f>AA59*'Table A8'!AA9</f>
        <v>0.95228008258193508</v>
      </c>
    </row>
    <row r="60" spans="1:54" x14ac:dyDescent="0.25">
      <c r="A60" s="13">
        <v>1974</v>
      </c>
      <c r="B60" s="11">
        <f t="shared" ref="B60:O60" si="9">LN(B10/B9)*100</f>
        <v>0.3425364724806913</v>
      </c>
      <c r="C60" s="11">
        <f t="shared" si="9"/>
        <v>0.34519418239223498</v>
      </c>
      <c r="D60" s="11">
        <f t="shared" si="9"/>
        <v>-0.58694225728058436</v>
      </c>
      <c r="E60" s="11">
        <f t="shared" si="9"/>
        <v>-0.58373233227700516</v>
      </c>
      <c r="F60" s="11">
        <f t="shared" si="9"/>
        <v>-0.59467215919988636</v>
      </c>
      <c r="G60" s="11">
        <f t="shared" si="9"/>
        <v>-0.58978580651548007</v>
      </c>
      <c r="H60" s="11">
        <f t="shared" si="9"/>
        <v>-0.58442046384345692</v>
      </c>
      <c r="I60" s="11">
        <f t="shared" si="9"/>
        <v>-0.58668691127453243</v>
      </c>
      <c r="J60" s="11">
        <f t="shared" si="9"/>
        <v>0.52162094936572534</v>
      </c>
      <c r="K60" s="11">
        <f t="shared" si="9"/>
        <v>0.51718816007805235</v>
      </c>
      <c r="L60" s="11">
        <f t="shared" si="9"/>
        <v>0.51475543124046119</v>
      </c>
      <c r="M60" s="11">
        <f t="shared" si="9"/>
        <v>0.51654868894672878</v>
      </c>
      <c r="N60" s="11">
        <f t="shared" si="9"/>
        <v>0.3479160780265933</v>
      </c>
      <c r="O60" s="11">
        <f t="shared" si="9"/>
        <v>-0.23646263087130506</v>
      </c>
      <c r="Q60" s="11">
        <f t="shared" ref="Q60:T60" si="10">LN(Q10/Q9)*100</f>
        <v>0.21157632193636713</v>
      </c>
      <c r="R60" s="11">
        <f t="shared" si="10"/>
        <v>0.21619292822285183</v>
      </c>
      <c r="S60" s="11">
        <f t="shared" si="10"/>
        <v>0.20782069279002033</v>
      </c>
      <c r="T60" s="11">
        <f t="shared" si="10"/>
        <v>0.77550262216504651</v>
      </c>
      <c r="V60" s="11">
        <f t="shared" ref="V60:AA60" si="11">LN(V10/V9)*100</f>
        <v>1.6625998738153407</v>
      </c>
      <c r="W60" s="11">
        <f t="shared" si="11"/>
        <v>1.6553516492043376</v>
      </c>
      <c r="X60" s="11">
        <f t="shared" si="11"/>
        <v>1.6683581274230328</v>
      </c>
      <c r="Y60" s="11">
        <f t="shared" si="11"/>
        <v>1.6654256069782987</v>
      </c>
      <c r="Z60" s="11">
        <f t="shared" si="11"/>
        <v>1.6623242768564823</v>
      </c>
      <c r="AA60" s="11">
        <f t="shared" si="11"/>
        <v>1.6577375407461075</v>
      </c>
      <c r="AC60" s="15">
        <f>B60*'Table A8'!B10</f>
        <v>0.25179856092055619</v>
      </c>
      <c r="AD60" s="15">
        <f>C60*'Table A8'!C10</f>
        <v>0.30967370102407399</v>
      </c>
      <c r="AE60" s="15">
        <f>D60*'Table A8'!D10</f>
        <v>-0.44050016408907855</v>
      </c>
      <c r="AF60" s="15">
        <f>E60*'Table A8'!E10</f>
        <v>-0.47825189983455035</v>
      </c>
      <c r="AG60" s="15">
        <f>F60*'Table A8'!F10</f>
        <v>-0.45046416059391386</v>
      </c>
      <c r="AH60" s="15">
        <f>G60*'Table A8'!G10</f>
        <v>-0.29365435306405752</v>
      </c>
      <c r="AI60" s="15">
        <f>H60*'Table A8'!H10</f>
        <v>-0.43048411366709038</v>
      </c>
      <c r="AJ60" s="15">
        <f>I60*'Table A8'!I10</f>
        <v>-0.51780986789090233</v>
      </c>
      <c r="AK60" s="15">
        <f>J60*'Table A8'!J10</f>
        <v>0.38140923817621836</v>
      </c>
      <c r="AL60" s="15">
        <f>K60*'Table A8'!K10</f>
        <v>0.41928444137527704</v>
      </c>
      <c r="AM60" s="15">
        <f>L60*'Table A8'!L10</f>
        <v>0.4186505922278671</v>
      </c>
      <c r="AN60" s="15">
        <f>M60*'Table A8'!M10</f>
        <v>0.45435622679754267</v>
      </c>
      <c r="AO60" s="15">
        <f>N60*'Table A8'!N10</f>
        <v>0.26340726267393377</v>
      </c>
      <c r="AP60" s="15">
        <f>O60*'Table A8'!O10</f>
        <v>-0.18869717943530145</v>
      </c>
      <c r="AR60" s="15">
        <f>Q60*'Table A8'!Q10</f>
        <v>0.15011340041385249</v>
      </c>
      <c r="AS60" s="15">
        <f>R60*'Table A8'!R10</f>
        <v>0.11728466356089712</v>
      </c>
      <c r="AT60" s="15">
        <f>S60*'Table A8'!S10</f>
        <v>0.1451004077059922</v>
      </c>
      <c r="AU60" s="15">
        <f>T60*'Table A8'!T10</f>
        <v>0.50190529706521814</v>
      </c>
      <c r="AW60" s="15">
        <f>V60*'Table A8'!V10</f>
        <v>1.1375508336644562</v>
      </c>
      <c r="AX60" s="15">
        <f>W60*'Table A8'!W10</f>
        <v>1.1120652379354738</v>
      </c>
      <c r="AY60" s="15">
        <f>X60*'Table A8'!X10</f>
        <v>0.44828782883856888</v>
      </c>
      <c r="AZ60" s="15">
        <f>Y60*'Table A8'!Y10</f>
        <v>0.55558598248796043</v>
      </c>
      <c r="BA60" s="15">
        <f>Z60*'Table A8'!Z10</f>
        <v>1.3444878751215228</v>
      </c>
      <c r="BB60" s="15">
        <f>AA60*'Table A8'!AA10</f>
        <v>1.0004446058402758</v>
      </c>
    </row>
    <row r="61" spans="1:54" x14ac:dyDescent="0.25">
      <c r="A61" s="13">
        <v>1975</v>
      </c>
      <c r="B61" s="11">
        <f t="shared" ref="B61:O61" si="12">LN(B11/B10)*100</f>
        <v>0.32773482837659951</v>
      </c>
      <c r="C61" s="11">
        <f t="shared" si="12"/>
        <v>0.33079752295451192</v>
      </c>
      <c r="D61" s="11">
        <f t="shared" si="12"/>
        <v>-0.61816868899933131</v>
      </c>
      <c r="E61" s="11">
        <f t="shared" si="12"/>
        <v>-0.62214928707132067</v>
      </c>
      <c r="F61" s="11">
        <f t="shared" si="12"/>
        <v>-0.62087460270515293</v>
      </c>
      <c r="G61" s="11">
        <f t="shared" si="12"/>
        <v>-0.61453891221255896</v>
      </c>
      <c r="H61" s="11">
        <f t="shared" si="12"/>
        <v>-0.62783603511245512</v>
      </c>
      <c r="I61" s="11">
        <f t="shared" si="12"/>
        <v>-0.62025008770301882</v>
      </c>
      <c r="J61" s="11">
        <f t="shared" si="12"/>
        <v>0.49166993337569104</v>
      </c>
      <c r="K61" s="11">
        <f t="shared" si="12"/>
        <v>0.48948952456815065</v>
      </c>
      <c r="L61" s="11">
        <f t="shared" si="12"/>
        <v>0.4883578284223784</v>
      </c>
      <c r="M61" s="11">
        <f t="shared" si="12"/>
        <v>0.47812665792100195</v>
      </c>
      <c r="N61" s="11">
        <f t="shared" si="12"/>
        <v>0.32106879183296116</v>
      </c>
      <c r="O61" s="11">
        <f t="shared" si="12"/>
        <v>0.20102886211929255</v>
      </c>
      <c r="Q61" s="11">
        <f t="shared" ref="Q61:T61" si="13">LN(Q11/Q10)*100</f>
        <v>0.19104123250367266</v>
      </c>
      <c r="R61" s="11">
        <f t="shared" si="13"/>
        <v>0.18339721414200316</v>
      </c>
      <c r="S61" s="11">
        <f t="shared" si="13"/>
        <v>0.19648516309315206</v>
      </c>
      <c r="T61" s="11">
        <f t="shared" si="13"/>
        <v>0.22366370317126932</v>
      </c>
      <c r="V61" s="11">
        <f t="shared" ref="V61:AA61" si="14">LN(V11/V10)*100</f>
        <v>1.5753127949124486</v>
      </c>
      <c r="W61" s="11">
        <f t="shared" si="14"/>
        <v>1.5855045305502813</v>
      </c>
      <c r="X61" s="11">
        <f t="shared" si="14"/>
        <v>1.5726662876523967</v>
      </c>
      <c r="Y61" s="11">
        <f t="shared" si="14"/>
        <v>1.5805093674149369</v>
      </c>
      <c r="Z61" s="11">
        <f t="shared" si="14"/>
        <v>1.5796791754011787</v>
      </c>
      <c r="AA61" s="11">
        <f t="shared" si="14"/>
        <v>1.573934337112803</v>
      </c>
      <c r="AC61" s="15">
        <f>B61*'Table A8'!B11</f>
        <v>0.25582980703077357</v>
      </c>
      <c r="AD61" s="15">
        <f>C61*'Table A8'!C11</f>
        <v>0.30330824879699197</v>
      </c>
      <c r="AE61" s="15">
        <f>D61*'Table A8'!D11</f>
        <v>-0.49020777037646973</v>
      </c>
      <c r="AF61" s="15">
        <f>E61*'Table A8'!E11</f>
        <v>-0.53156435087373644</v>
      </c>
      <c r="AG61" s="15">
        <f>F61*'Table A8'!F11</f>
        <v>-0.49763099406818007</v>
      </c>
      <c r="AH61" s="15">
        <f>G61*'Table A8'!G11</f>
        <v>-0.34438760640391802</v>
      </c>
      <c r="AI61" s="15">
        <f>H61*'Table A8'!H11</f>
        <v>-0.48996324180175999</v>
      </c>
      <c r="AJ61" s="15">
        <f>I61*'Table A8'!I11</f>
        <v>-0.56145037938877262</v>
      </c>
      <c r="AK61" s="15">
        <f>J61*'Table A8'!J11</f>
        <v>0.3829125441129882</v>
      </c>
      <c r="AL61" s="15">
        <f>K61*'Table A8'!K11</f>
        <v>0.41479342311905087</v>
      </c>
      <c r="AM61" s="15">
        <f>L61*'Table A8'!L11</f>
        <v>0.41363908067375449</v>
      </c>
      <c r="AN61" s="15">
        <f>M61*'Table A8'!M11</f>
        <v>0.43141368344212006</v>
      </c>
      <c r="AO61" s="15">
        <f>N61*'Table A8'!N11</f>
        <v>0.25858880494226694</v>
      </c>
      <c r="AP61" s="15">
        <f>O61*'Table A8'!O11</f>
        <v>0.16777868832476156</v>
      </c>
      <c r="AR61" s="15">
        <f>Q61*'Table A8'!Q11</f>
        <v>0.14490477485403572</v>
      </c>
      <c r="AS61" s="15">
        <f>R61*'Table A8'!R11</f>
        <v>0.11267924836884673</v>
      </c>
      <c r="AT61" s="15">
        <f>S61*'Table A8'!S11</f>
        <v>0.14836594665163913</v>
      </c>
      <c r="AU61" s="15">
        <f>T61*'Table A8'!T11</f>
        <v>0.15855519917811281</v>
      </c>
      <c r="AW61" s="15">
        <f>V61*'Table A8'!V11</f>
        <v>1.1777038454765467</v>
      </c>
      <c r="AX61" s="15">
        <f>W61*'Table A8'!W11</f>
        <v>1.1680411876563923</v>
      </c>
      <c r="AY61" s="15">
        <f>X61*'Table A8'!X11</f>
        <v>0.52306880727318716</v>
      </c>
      <c r="AZ61" s="15">
        <f>Y61*'Table A8'!Y11</f>
        <v>0.63884188630911753</v>
      </c>
      <c r="BA61" s="15">
        <f>Z61*'Table A8'!Z11</f>
        <v>1.3474663366172055</v>
      </c>
      <c r="BB61" s="15">
        <f>AA61*'Table A8'!AA11</f>
        <v>1.0624056775511421</v>
      </c>
    </row>
    <row r="62" spans="1:54" x14ac:dyDescent="0.25">
      <c r="A62" s="13">
        <v>1976</v>
      </c>
      <c r="B62" s="11">
        <f t="shared" ref="B62:O62" si="15">LN(B12/B11)*100</f>
        <v>0.29948293551822974</v>
      </c>
      <c r="C62" s="11">
        <f t="shared" si="15"/>
        <v>0.29019938582694127</v>
      </c>
      <c r="D62" s="11">
        <f t="shared" si="15"/>
        <v>-0.65927162042121246</v>
      </c>
      <c r="E62" s="11">
        <f t="shared" si="15"/>
        <v>-0.65539470364433605</v>
      </c>
      <c r="F62" s="11">
        <f t="shared" si="15"/>
        <v>-0.64754557426430182</v>
      </c>
      <c r="G62" s="11">
        <f t="shared" si="15"/>
        <v>-0.66112418241823157</v>
      </c>
      <c r="H62" s="11">
        <f t="shared" si="15"/>
        <v>-0.65192548229148273</v>
      </c>
      <c r="I62" s="11">
        <f t="shared" si="15"/>
        <v>-0.66452117270878053</v>
      </c>
      <c r="J62" s="11">
        <f t="shared" si="15"/>
        <v>0.44858363810891877</v>
      </c>
      <c r="K62" s="11">
        <f t="shared" si="15"/>
        <v>0.44971968362669473</v>
      </c>
      <c r="L62" s="11">
        <f t="shared" si="15"/>
        <v>0.45050461492442617</v>
      </c>
      <c r="M62" s="11">
        <f t="shared" si="15"/>
        <v>0.45211260831034167</v>
      </c>
      <c r="N62" s="11">
        <f t="shared" si="15"/>
        <v>0.30725923545827832</v>
      </c>
      <c r="O62" s="11">
        <f t="shared" si="15"/>
        <v>0.18883517944642578</v>
      </c>
      <c r="Q62" s="11">
        <f t="shared" ref="Q62:T62" si="16">LN(Q12/Q11)*100</f>
        <v>0.17062281451518457</v>
      </c>
      <c r="R62" s="11">
        <f t="shared" si="16"/>
        <v>0.17230243332346723</v>
      </c>
      <c r="S62" s="11">
        <f t="shared" si="16"/>
        <v>0.16344323987154716</v>
      </c>
      <c r="T62" s="11">
        <f t="shared" si="16"/>
        <v>0.1674200960286529</v>
      </c>
      <c r="V62" s="11">
        <f t="shared" ref="V62:AA62" si="17">LN(V12/V11)*100</f>
        <v>1.5064793815877167</v>
      </c>
      <c r="W62" s="11">
        <f t="shared" si="17"/>
        <v>1.4903405502574949</v>
      </c>
      <c r="X62" s="11">
        <f t="shared" si="17"/>
        <v>1.5034477501555079</v>
      </c>
      <c r="Y62" s="11">
        <f t="shared" si="17"/>
        <v>1.4991411961896657</v>
      </c>
      <c r="Z62" s="11">
        <f t="shared" si="17"/>
        <v>1.5004755322232439</v>
      </c>
      <c r="AA62" s="11">
        <f t="shared" si="17"/>
        <v>1.5076016432299286</v>
      </c>
      <c r="AC62" s="15">
        <f>B62*'Table A8'!B12</f>
        <v>0.23575296683995045</v>
      </c>
      <c r="AD62" s="15">
        <f>C62*'Table A8'!C12</f>
        <v>0.26643205612771481</v>
      </c>
      <c r="AE62" s="15">
        <f>D62*'Table A8'!D12</f>
        <v>-0.5254394814757064</v>
      </c>
      <c r="AF62" s="15">
        <f>E62*'Table A8'!E12</f>
        <v>-0.5644914582488666</v>
      </c>
      <c r="AG62" s="15">
        <f>F62*'Table A8'!F12</f>
        <v>-0.52457666971151096</v>
      </c>
      <c r="AH62" s="15">
        <f>G62*'Table A8'!G12</f>
        <v>-0.37928694345333946</v>
      </c>
      <c r="AI62" s="15">
        <f>H62*'Table A8'!H12</f>
        <v>-0.51300016201516774</v>
      </c>
      <c r="AJ62" s="15">
        <f>I62*'Table A8'!I12</f>
        <v>-0.60385038964046889</v>
      </c>
      <c r="AK62" s="15">
        <f>J62*'Table A8'!J12</f>
        <v>0.35173443064120319</v>
      </c>
      <c r="AL62" s="15">
        <f>K62*'Table A8'!K12</f>
        <v>0.38289133863976793</v>
      </c>
      <c r="AM62" s="15">
        <f>L62*'Table A8'!L12</f>
        <v>0.38319922545471691</v>
      </c>
      <c r="AN62" s="15">
        <f>M62*'Table A8'!M12</f>
        <v>0.40974965691166265</v>
      </c>
      <c r="AO62" s="15">
        <f>N62*'Table A8'!N12</f>
        <v>0.2500782917394927</v>
      </c>
      <c r="AP62" s="15">
        <f>O62*'Table A8'!O12</f>
        <v>0.15856490018116373</v>
      </c>
      <c r="AR62" s="15">
        <f>Q62*'Table A8'!Q12</f>
        <v>0.13161843911701337</v>
      </c>
      <c r="AS62" s="15">
        <f>R62*'Table A8'!R12</f>
        <v>0.10870560518377548</v>
      </c>
      <c r="AT62" s="15">
        <f>S62*'Table A8'!S12</f>
        <v>0.12544268660141245</v>
      </c>
      <c r="AU62" s="15">
        <f>T62*'Table A8'!T12</f>
        <v>0.12104472942871604</v>
      </c>
      <c r="AW62" s="15">
        <f>V62*'Table A8'!V12</f>
        <v>1.1489918243369515</v>
      </c>
      <c r="AX62" s="15">
        <f>W62*'Table A8'!W12</f>
        <v>1.1210341619036877</v>
      </c>
      <c r="AY62" s="15">
        <f>X62*'Table A8'!X12</f>
        <v>0.52605636777941223</v>
      </c>
      <c r="AZ62" s="15">
        <f>Y62*'Table A8'!Y12</f>
        <v>0.63413672598822857</v>
      </c>
      <c r="BA62" s="15">
        <f>Z62*'Table A8'!Z12</f>
        <v>1.2950604318618817</v>
      </c>
      <c r="BB62" s="15">
        <f>AA62*'Table A8'!AA12</f>
        <v>1.0440141379367256</v>
      </c>
    </row>
    <row r="63" spans="1:54" x14ac:dyDescent="0.25">
      <c r="A63" s="13">
        <v>1977</v>
      </c>
      <c r="B63" s="11">
        <f t="shared" ref="B63:O63" si="18">LN(B13/B12)*100</f>
        <v>0.35278191269012138</v>
      </c>
      <c r="C63" s="11">
        <f t="shared" si="18"/>
        <v>0.35500661832458369</v>
      </c>
      <c r="D63" s="11">
        <f t="shared" si="18"/>
        <v>0.2790959110022217</v>
      </c>
      <c r="E63" s="11">
        <f t="shared" si="18"/>
        <v>0.28726386455152481</v>
      </c>
      <c r="F63" s="11">
        <f t="shared" si="18"/>
        <v>0.28452759194013399</v>
      </c>
      <c r="G63" s="11">
        <f t="shared" si="18"/>
        <v>0.28844633000679903</v>
      </c>
      <c r="H63" s="11">
        <f t="shared" si="18"/>
        <v>0.28135066790840196</v>
      </c>
      <c r="I63" s="11">
        <f t="shared" si="18"/>
        <v>0.29253059646358293</v>
      </c>
      <c r="J63" s="11">
        <f t="shared" si="18"/>
        <v>0.46008200236384489</v>
      </c>
      <c r="K63" s="11">
        <f t="shared" si="18"/>
        <v>0.46011397470177623</v>
      </c>
      <c r="L63" s="11">
        <f t="shared" si="18"/>
        <v>0.46025926532741673</v>
      </c>
      <c r="M63" s="11">
        <f t="shared" si="18"/>
        <v>0.46189458562944585</v>
      </c>
      <c r="N63" s="11">
        <f t="shared" si="18"/>
        <v>0.34454190913734012</v>
      </c>
      <c r="O63" s="11">
        <f t="shared" si="18"/>
        <v>0.59954332295410517</v>
      </c>
      <c r="Q63" s="11">
        <f t="shared" ref="Q63:T63" si="19">LN(Q13/Q12)*100</f>
        <v>-0.66405314952654371</v>
      </c>
      <c r="R63" s="11">
        <f t="shared" si="19"/>
        <v>-0.66933208970428792</v>
      </c>
      <c r="S63" s="11">
        <f t="shared" si="19"/>
        <v>-0.66634142449473499</v>
      </c>
      <c r="T63" s="11">
        <f t="shared" si="19"/>
        <v>-0.89616372135723554</v>
      </c>
      <c r="V63" s="11">
        <f t="shared" ref="V63:AA63" si="20">LN(V13/V12)*100</f>
        <v>2.8746416550928786</v>
      </c>
      <c r="W63" s="11">
        <f t="shared" si="20"/>
        <v>2.8745990978357963</v>
      </c>
      <c r="X63" s="11">
        <f t="shared" si="20"/>
        <v>2.8753501378938342</v>
      </c>
      <c r="Y63" s="11">
        <f t="shared" si="20"/>
        <v>2.8662956390672667</v>
      </c>
      <c r="Z63" s="11">
        <f t="shared" si="20"/>
        <v>2.868690417581591</v>
      </c>
      <c r="AA63" s="11">
        <f t="shared" si="20"/>
        <v>2.8671846878203056</v>
      </c>
      <c r="AC63" s="15">
        <f>B63*'Table A8'!B13</f>
        <v>0.26546838929931632</v>
      </c>
      <c r="AD63" s="15">
        <f>C63*'Table A8'!C13</f>
        <v>0.31929295252113055</v>
      </c>
      <c r="AE63" s="15">
        <f>D63*'Table A8'!D13</f>
        <v>0.21267108418369293</v>
      </c>
      <c r="AF63" s="15">
        <f>E63*'Table A8'!E13</f>
        <v>0.24075584488063292</v>
      </c>
      <c r="AG63" s="15">
        <f>F63*'Table A8'!F13</f>
        <v>0.22215914378685664</v>
      </c>
      <c r="AH63" s="15">
        <f>G63*'Table A8'!G13</f>
        <v>0.15296308880260553</v>
      </c>
      <c r="AI63" s="15">
        <f>H63*'Table A8'!H13</f>
        <v>0.2122228088033076</v>
      </c>
      <c r="AJ63" s="15">
        <f>I63*'Table A8'!I13</f>
        <v>0.26061550838940606</v>
      </c>
      <c r="AK63" s="15">
        <f>J63*'Table A8'!J13</f>
        <v>0.34400331316744681</v>
      </c>
      <c r="AL63" s="15">
        <f>K63*'Table A8'!K13</f>
        <v>0.37894986956438292</v>
      </c>
      <c r="AM63" s="15">
        <f>L63*'Table A8'!L13</f>
        <v>0.37870132351139846</v>
      </c>
      <c r="AN63" s="15">
        <f>M63*'Table A8'!M13</f>
        <v>0.41025477095607382</v>
      </c>
      <c r="AO63" s="15">
        <f>N63*'Table A8'!N13</f>
        <v>0.26956958970905492</v>
      </c>
      <c r="AP63" s="15">
        <f>O63*'Table A8'!O13</f>
        <v>0.48616968058348387</v>
      </c>
      <c r="AR63" s="15">
        <f>Q63*'Table A8'!Q13</f>
        <v>-0.49153214127954764</v>
      </c>
      <c r="AS63" s="15">
        <f>R63*'Table A8'!R13</f>
        <v>-0.39182700531289016</v>
      </c>
      <c r="AT63" s="15">
        <f>S63*'Table A8'!S13</f>
        <v>-0.48689567887830287</v>
      </c>
      <c r="AU63" s="15">
        <f>T63*'Table A8'!T13</f>
        <v>-0.61234867080339905</v>
      </c>
      <c r="AW63" s="15">
        <f>V63*'Table A8'!V13</f>
        <v>2.0918767324110878</v>
      </c>
      <c r="AX63" s="15">
        <f>W63*'Table A8'!W13</f>
        <v>2.058787873869997</v>
      </c>
      <c r="AY63" s="15">
        <f>X63*'Table A8'!X13</f>
        <v>0.89394635787119303</v>
      </c>
      <c r="AZ63" s="15">
        <f>Y63*'Table A8'!Y13</f>
        <v>1.0900522315372816</v>
      </c>
      <c r="BA63" s="15">
        <f>Z63*'Table A8'!Z13</f>
        <v>2.4079787365179874</v>
      </c>
      <c r="BB63" s="15">
        <f>AA63*'Table A8'!AA13</f>
        <v>1.8696911349276213</v>
      </c>
    </row>
    <row r="64" spans="1:54" x14ac:dyDescent="0.25">
      <c r="A64" s="13">
        <v>1978</v>
      </c>
      <c r="B64" s="11">
        <f t="shared" ref="B64:O64" si="21">LN(B14/B13)*100</f>
        <v>0.31104224143925518</v>
      </c>
      <c r="C64" s="11">
        <f t="shared" si="21"/>
        <v>0.31450687698744684</v>
      </c>
      <c r="D64" s="11">
        <f t="shared" si="21"/>
        <v>0.29684622910988917</v>
      </c>
      <c r="E64" s="11">
        <f t="shared" si="21"/>
        <v>0.2864410224365963</v>
      </c>
      <c r="F64" s="11">
        <f t="shared" si="21"/>
        <v>0.28372032877775877</v>
      </c>
      <c r="G64" s="11">
        <f t="shared" si="21"/>
        <v>0.28761670958996116</v>
      </c>
      <c r="H64" s="11">
        <f t="shared" si="21"/>
        <v>0.29056680931505696</v>
      </c>
      <c r="I64" s="11">
        <f t="shared" si="21"/>
        <v>0.28163366030394971</v>
      </c>
      <c r="J64" s="11">
        <f t="shared" si="21"/>
        <v>0.43109321780523341</v>
      </c>
      <c r="K64" s="11">
        <f t="shared" si="21"/>
        <v>0.43330306110615424</v>
      </c>
      <c r="L64" s="11">
        <f t="shared" si="21"/>
        <v>0.43470667057155055</v>
      </c>
      <c r="M64" s="11">
        <f t="shared" si="21"/>
        <v>0.43624428083019645</v>
      </c>
      <c r="N64" s="11">
        <f t="shared" si="21"/>
        <v>0.31796529173798055</v>
      </c>
      <c r="O64" s="11">
        <f t="shared" si="21"/>
        <v>0.47939290875148355</v>
      </c>
      <c r="Q64" s="11">
        <f t="shared" ref="Q64:T64" si="22">LN(Q14/Q13)*100</f>
        <v>-0.6684923101883874</v>
      </c>
      <c r="R64" s="11">
        <f t="shared" si="22"/>
        <v>-0.67384234973701529</v>
      </c>
      <c r="S64" s="11">
        <f t="shared" si="22"/>
        <v>-0.67081133494969725</v>
      </c>
      <c r="T64" s="11">
        <f t="shared" si="22"/>
        <v>-0.57552491984674248</v>
      </c>
      <c r="V64" s="11">
        <f t="shared" ref="V64:AA64" si="23">LN(V14/V13)*100</f>
        <v>2.6823434603881995</v>
      </c>
      <c r="W64" s="11">
        <f t="shared" si="23"/>
        <v>2.6877166501260898</v>
      </c>
      <c r="X64" s="11">
        <f t="shared" si="23"/>
        <v>2.6889122697100598</v>
      </c>
      <c r="Y64" s="11">
        <f t="shared" si="23"/>
        <v>2.6897685148685375</v>
      </c>
      <c r="Z64" s="11">
        <f t="shared" si="23"/>
        <v>2.6853404772411626</v>
      </c>
      <c r="AA64" s="11">
        <f t="shared" si="23"/>
        <v>2.6947136246979508</v>
      </c>
      <c r="AC64" s="15">
        <f>B64*'Table A8'!B14</f>
        <v>0.22413703918112729</v>
      </c>
      <c r="AD64" s="15">
        <f>C64*'Table A8'!C14</f>
        <v>0.27730071343983187</v>
      </c>
      <c r="AE64" s="15">
        <f>D64*'Table A8'!D14</f>
        <v>0.21660869338148614</v>
      </c>
      <c r="AF64" s="15">
        <f>E64*'Table A8'!E14</f>
        <v>0.23376451841050624</v>
      </c>
      <c r="AG64" s="15">
        <f>F64*'Table A8'!F14</f>
        <v>0.21366977960253011</v>
      </c>
      <c r="AH64" s="15">
        <f>G64*'Table A8'!G14</f>
        <v>0.14098971104099897</v>
      </c>
      <c r="AI64" s="15">
        <f>H64*'Table A8'!H14</f>
        <v>0.21066093675341629</v>
      </c>
      <c r="AJ64" s="15">
        <f>I64*'Table A8'!I14</f>
        <v>0.24575353198122651</v>
      </c>
      <c r="AK64" s="15">
        <f>J64*'Table A8'!J14</f>
        <v>0.30870585327032762</v>
      </c>
      <c r="AL64" s="15">
        <f>K64*'Table A8'!K14</f>
        <v>0.34629580643603847</v>
      </c>
      <c r="AM64" s="15">
        <f>L64*'Table A8'!L14</f>
        <v>0.34650468711258298</v>
      </c>
      <c r="AN64" s="15">
        <f>M64*'Table A8'!M14</f>
        <v>0.3804050128839313</v>
      </c>
      <c r="AO64" s="15">
        <f>N64*'Table A8'!N14</f>
        <v>0.23968223691208976</v>
      </c>
      <c r="AP64" s="15">
        <f>O64*'Table A8'!O14</f>
        <v>0.37593991904291341</v>
      </c>
      <c r="AR64" s="15">
        <f>Q64*'Table A8'!Q14</f>
        <v>-0.47830624793979121</v>
      </c>
      <c r="AS64" s="15">
        <f>R64*'Table A8'!R14</f>
        <v>-0.36993945000562145</v>
      </c>
      <c r="AT64" s="15">
        <f>S64*'Table A8'!S14</f>
        <v>-0.46909836653032333</v>
      </c>
      <c r="AU64" s="15">
        <f>T64*'Table A8'!T14</f>
        <v>-0.37437896036030599</v>
      </c>
      <c r="AW64" s="15">
        <f>V64*'Table A8'!V14</f>
        <v>1.8741533757732349</v>
      </c>
      <c r="AX64" s="15">
        <f>W64*'Table A8'!W14</f>
        <v>1.8451174803115606</v>
      </c>
      <c r="AY64" s="15">
        <f>X64*'Table A8'!X14</f>
        <v>0.75316432674578782</v>
      </c>
      <c r="AZ64" s="15">
        <f>Y64*'Table A8'!Y14</f>
        <v>0.93012195244154028</v>
      </c>
      <c r="BA64" s="15">
        <f>Z64*'Table A8'!Z14</f>
        <v>2.2011735891945809</v>
      </c>
      <c r="BB64" s="15">
        <f>AA64*'Table A8'!AA14</f>
        <v>1.6680277336880316</v>
      </c>
    </row>
    <row r="65" spans="1:54" x14ac:dyDescent="0.25">
      <c r="A65" s="13">
        <v>1979</v>
      </c>
      <c r="B65" s="11">
        <f t="shared" ref="B65:O65" si="24">LN(B15/B14)*100</f>
        <v>0.75329923075452299</v>
      </c>
      <c r="C65" s="11">
        <f t="shared" si="24"/>
        <v>0.75599942963660705</v>
      </c>
      <c r="D65" s="11">
        <f t="shared" si="24"/>
        <v>-1.8133032590143841</v>
      </c>
      <c r="E65" s="11">
        <f t="shared" si="24"/>
        <v>-1.8023812217530029</v>
      </c>
      <c r="F65" s="11">
        <f t="shared" si="24"/>
        <v>-1.8067958633483685</v>
      </c>
      <c r="G65" s="11">
        <f t="shared" si="24"/>
        <v>-1.8032043805923053</v>
      </c>
      <c r="H65" s="11">
        <f t="shared" si="24"/>
        <v>-1.807126054375318</v>
      </c>
      <c r="I65" s="11">
        <f t="shared" si="24"/>
        <v>-1.8040420348891792</v>
      </c>
      <c r="J65" s="11">
        <f t="shared" si="24"/>
        <v>0.86997804947193358</v>
      </c>
      <c r="K65" s="11">
        <f t="shared" si="24"/>
        <v>0.8732605767785413</v>
      </c>
      <c r="L65" s="11">
        <f t="shared" si="24"/>
        <v>0.86378499018959154</v>
      </c>
      <c r="M65" s="11">
        <f t="shared" si="24"/>
        <v>0.86682046795145262</v>
      </c>
      <c r="N65" s="11">
        <f t="shared" si="24"/>
        <v>0.75901692666756526</v>
      </c>
      <c r="O65" s="11">
        <f t="shared" si="24"/>
        <v>0.54673549789827858</v>
      </c>
      <c r="Q65" s="11">
        <f t="shared" ref="Q65:T65" si="25">LN(Q15/Q14)*100</f>
        <v>1.0614201241773531</v>
      </c>
      <c r="R65" s="11">
        <f t="shared" si="25"/>
        <v>1.073821262532209</v>
      </c>
      <c r="S65" s="11">
        <f t="shared" si="25"/>
        <v>1.0645987613394372</v>
      </c>
      <c r="T65" s="11">
        <f t="shared" si="25"/>
        <v>1.0694085143878356</v>
      </c>
      <c r="V65" s="11">
        <f t="shared" ref="V65:AA65" si="26">LN(V15/V14)*100</f>
        <v>0.18188182698532868</v>
      </c>
      <c r="W65" s="11">
        <f t="shared" si="26"/>
        <v>0.17309104914082485</v>
      </c>
      <c r="X65" s="11">
        <f t="shared" si="26"/>
        <v>0.16965331181880366</v>
      </c>
      <c r="Y65" s="11">
        <f t="shared" si="26"/>
        <v>0.1824915969937308</v>
      </c>
      <c r="Z65" s="11">
        <f t="shared" si="26"/>
        <v>0.18078517320570139</v>
      </c>
      <c r="AA65" s="11">
        <f t="shared" si="26"/>
        <v>0.17180999402440641</v>
      </c>
      <c r="AC65" s="15">
        <f>B65*'Table A8'!B15</f>
        <v>0.54139615714327571</v>
      </c>
      <c r="AD65" s="15">
        <f>C65*'Table A8'!C15</f>
        <v>0.6590047028142304</v>
      </c>
      <c r="AE65" s="15">
        <f>D65*'Table A8'!D15</f>
        <v>-1.3200847725624716</v>
      </c>
      <c r="AF65" s="15">
        <f>E65*'Table A8'!E15</f>
        <v>-1.4685802194843467</v>
      </c>
      <c r="AG65" s="15">
        <f>F65*'Table A8'!F15</f>
        <v>-1.3576264117199641</v>
      </c>
      <c r="AH65" s="15">
        <f>G65*'Table A8'!G15</f>
        <v>-0.8799637377290449</v>
      </c>
      <c r="AI65" s="15">
        <f>H65*'Table A8'!H15</f>
        <v>-1.3067328499187925</v>
      </c>
      <c r="AJ65" s="15">
        <f>I65*'Table A8'!I15</f>
        <v>-1.5675321241152078</v>
      </c>
      <c r="AK65" s="15">
        <f>J65*'Table A8'!J15</f>
        <v>0.62168631415264375</v>
      </c>
      <c r="AL65" s="15">
        <f>K65*'Table A8'!K15</f>
        <v>0.69686194026927595</v>
      </c>
      <c r="AM65" s="15">
        <f>L65*'Table A8'!L15</f>
        <v>0.68696820269778214</v>
      </c>
      <c r="AN65" s="15">
        <f>M65*'Table A8'!M15</f>
        <v>0.75491394553892011</v>
      </c>
      <c r="AO65" s="15">
        <f>N65*'Table A8'!N15</f>
        <v>0.57237466440001095</v>
      </c>
      <c r="AP65" s="15">
        <f>O65*'Table A8'!O15</f>
        <v>0.4266723825598166</v>
      </c>
      <c r="AR65" s="15">
        <f>Q65*'Table A8'!Q15</f>
        <v>0.76305492727109914</v>
      </c>
      <c r="AS65" s="15">
        <f>R65*'Table A8'!R15</f>
        <v>0.5931788654227923</v>
      </c>
      <c r="AT65" s="15">
        <f>S65*'Table A8'!S15</f>
        <v>0.74500621318533811</v>
      </c>
      <c r="AU65" s="15">
        <f>T65*'Table A8'!T15</f>
        <v>0.69746823308374639</v>
      </c>
      <c r="AW65" s="15">
        <f>V65*'Table A8'!V15</f>
        <v>0.12759010163020806</v>
      </c>
      <c r="AX65" s="15">
        <f>W65*'Table A8'!W15</f>
        <v>0.11932896927768465</v>
      </c>
      <c r="AY65" s="15">
        <f>X65*'Table A8'!X15</f>
        <v>4.7994921913539552E-2</v>
      </c>
      <c r="AZ65" s="15">
        <f>Y65*'Table A8'!Y15</f>
        <v>6.3671318191112672E-2</v>
      </c>
      <c r="BA65" s="15">
        <f>Z65*'Table A8'!Z15</f>
        <v>0.14855117682312483</v>
      </c>
      <c r="BB65" s="15">
        <f>AA65*'Table A8'!AA15</f>
        <v>0.10690017828198567</v>
      </c>
    </row>
    <row r="66" spans="1:54" x14ac:dyDescent="0.25">
      <c r="A66" s="13">
        <v>1980</v>
      </c>
      <c r="B66" s="11">
        <f t="shared" ref="B66:O66" si="27">LN(B16/B15)*100</f>
        <v>0.28103062992553446</v>
      </c>
      <c r="C66" s="11">
        <f t="shared" si="27"/>
        <v>0.27232072849314731</v>
      </c>
      <c r="D66" s="11">
        <f t="shared" si="27"/>
        <v>-0.44429812653304002</v>
      </c>
      <c r="E66" s="11">
        <f t="shared" si="27"/>
        <v>-0.44676172597160446</v>
      </c>
      <c r="F66" s="11">
        <f t="shared" si="27"/>
        <v>-0.43945947908077004</v>
      </c>
      <c r="G66" s="11">
        <f t="shared" si="27"/>
        <v>-0.44504822440363034</v>
      </c>
      <c r="H66" s="11">
        <f t="shared" si="27"/>
        <v>-0.43902260519115016</v>
      </c>
      <c r="I66" s="11">
        <f t="shared" si="27"/>
        <v>-0.44073253322908579</v>
      </c>
      <c r="J66" s="11">
        <f t="shared" si="27"/>
        <v>0.92851177756794778</v>
      </c>
      <c r="K66" s="11">
        <f t="shared" si="27"/>
        <v>0.92638400192415826</v>
      </c>
      <c r="L66" s="11">
        <f t="shared" si="27"/>
        <v>0.9370188287584541</v>
      </c>
      <c r="M66" s="11">
        <f t="shared" si="27"/>
        <v>0.92872736269078859</v>
      </c>
      <c r="N66" s="11">
        <f t="shared" si="27"/>
        <v>0.2768690417025379</v>
      </c>
      <c r="O66" s="11">
        <f t="shared" si="27"/>
        <v>0.63602411573211015</v>
      </c>
      <c r="Q66" s="11">
        <f t="shared" ref="Q66:T66" si="28">LN(Q16/Q15)*100</f>
        <v>-0.64561910931097521</v>
      </c>
      <c r="R66" s="11">
        <f t="shared" si="28"/>
        <v>-0.64942321544656256</v>
      </c>
      <c r="S66" s="11">
        <f t="shared" si="28"/>
        <v>-0.64618810908201507</v>
      </c>
      <c r="T66" s="11">
        <f t="shared" si="28"/>
        <v>-0.57268136976703932</v>
      </c>
      <c r="V66" s="11">
        <f t="shared" ref="V66:AA66" si="29">LN(V16/V15)*100</f>
        <v>2.9610370948036162</v>
      </c>
      <c r="W66" s="11">
        <f t="shared" si="29"/>
        <v>2.9751227778944029</v>
      </c>
      <c r="X66" s="11">
        <f t="shared" si="29"/>
        <v>2.9644170484712706</v>
      </c>
      <c r="Y66" s="11">
        <f t="shared" si="29"/>
        <v>2.9587957185496294</v>
      </c>
      <c r="Z66" s="11">
        <f t="shared" si="29"/>
        <v>2.9617671709788422</v>
      </c>
      <c r="AA66" s="11">
        <f t="shared" si="29"/>
        <v>2.9662640474490423</v>
      </c>
      <c r="AC66" s="15">
        <f>B66*'Table A8'!B16</f>
        <v>0.20489943227870716</v>
      </c>
      <c r="AD66" s="15">
        <f>C66*'Table A8'!C16</f>
        <v>0.23509448490813406</v>
      </c>
      <c r="AE66" s="15">
        <f>D66*'Table A8'!D16</f>
        <v>-0.32749214906750379</v>
      </c>
      <c r="AF66" s="15">
        <f>E66*'Table A8'!E16</f>
        <v>-0.36746151961164469</v>
      </c>
      <c r="AG66" s="15">
        <f>F66*'Table A8'!F16</f>
        <v>-0.33223136618506216</v>
      </c>
      <c r="AH66" s="15">
        <f>G66*'Table A8'!G16</f>
        <v>-0.2199428325002741</v>
      </c>
      <c r="AI66" s="15">
        <f>H66*'Table A8'!H16</f>
        <v>-0.31886211815033233</v>
      </c>
      <c r="AJ66" s="15">
        <f>I66*'Table A8'!I16</f>
        <v>-0.3832169376426901</v>
      </c>
      <c r="AK66" s="15">
        <f>J66*'Table A8'!J16</f>
        <v>0.67214967578143736</v>
      </c>
      <c r="AL66" s="15">
        <f>K66*'Table A8'!K16</f>
        <v>0.74601703674952469</v>
      </c>
      <c r="AM66" s="15">
        <f>L66*'Table A8'!L16</f>
        <v>0.74989616865539088</v>
      </c>
      <c r="AN66" s="15">
        <f>M66*'Table A8'!M16</f>
        <v>0.81050036942025128</v>
      </c>
      <c r="AO66" s="15">
        <f>N66*'Table A8'!N16</f>
        <v>0.21011591574805602</v>
      </c>
      <c r="AP66" s="15">
        <f>O66*'Table A8'!O16</f>
        <v>0.49800688261824227</v>
      </c>
      <c r="AR66" s="15">
        <f>Q66*'Table A8'!Q16</f>
        <v>-0.47446548343263567</v>
      </c>
      <c r="AS66" s="15">
        <f>R66*'Table A8'!R16</f>
        <v>-0.36991146351836202</v>
      </c>
      <c r="AT66" s="15">
        <f>S66*'Table A8'!S16</f>
        <v>-0.45976283961185371</v>
      </c>
      <c r="AU66" s="15">
        <f>T66*'Table A8'!T16</f>
        <v>-0.3816921329497317</v>
      </c>
      <c r="AW66" s="15">
        <f>V66*'Table A8'!V16</f>
        <v>2.1177337302035459</v>
      </c>
      <c r="AX66" s="15">
        <f>W66*'Table A8'!W16</f>
        <v>2.0927013619709229</v>
      </c>
      <c r="AY66" s="15">
        <f>X66*'Table A8'!X16</f>
        <v>0.87924609657657882</v>
      </c>
      <c r="AZ66" s="15">
        <f>Y66*'Table A8'!Y16</f>
        <v>1.0778892802676301</v>
      </c>
      <c r="BA66" s="15">
        <f>Z66*'Table A8'!Z16</f>
        <v>2.4618208725176136</v>
      </c>
      <c r="BB66" s="15">
        <f>AA66*'Table A8'!AA16</f>
        <v>1.8912899566535091</v>
      </c>
    </row>
    <row r="67" spans="1:54" x14ac:dyDescent="0.25">
      <c r="A67" s="13">
        <v>1981</v>
      </c>
      <c r="B67" s="11">
        <f t="shared" ref="B67:O67" si="30">LN(B17/B16)*100</f>
        <v>0.32021374926437579</v>
      </c>
      <c r="C67" s="11">
        <f t="shared" si="30"/>
        <v>0.33613477027049277</v>
      </c>
      <c r="D67" s="11">
        <f t="shared" si="30"/>
        <v>-0.40822195580291581</v>
      </c>
      <c r="E67" s="11">
        <f t="shared" si="30"/>
        <v>-0.4127911099157065</v>
      </c>
      <c r="F67" s="11">
        <f t="shared" si="30"/>
        <v>-0.41811907604010462</v>
      </c>
      <c r="G67" s="11">
        <f t="shared" si="30"/>
        <v>-0.4142598315004114</v>
      </c>
      <c r="H67" s="11">
        <f t="shared" si="30"/>
        <v>-0.42040564354226584</v>
      </c>
      <c r="I67" s="11">
        <f t="shared" si="30"/>
        <v>-0.41173501295477921</v>
      </c>
      <c r="J67" s="11">
        <f t="shared" si="30"/>
        <v>0.99843183588414797</v>
      </c>
      <c r="K67" s="11">
        <f t="shared" si="30"/>
        <v>1.0020002949881956</v>
      </c>
      <c r="L67" s="11">
        <f t="shared" si="30"/>
        <v>0.99674308625735253</v>
      </c>
      <c r="M67" s="11">
        <f t="shared" si="30"/>
        <v>1.0002957795657785</v>
      </c>
      <c r="N67" s="11">
        <f t="shared" si="30"/>
        <v>0.32622362682640121</v>
      </c>
      <c r="O67" s="11">
        <f t="shared" si="30"/>
        <v>0.60909226978469122</v>
      </c>
      <c r="Q67" s="11">
        <f t="shared" ref="Q67:T67" si="31">LN(Q17/Q16)*100</f>
        <v>-0.63962855769649429</v>
      </c>
      <c r="R67" s="11">
        <f t="shared" si="31"/>
        <v>-0.63181038059888472</v>
      </c>
      <c r="S67" s="11">
        <f t="shared" si="31"/>
        <v>-0.63933198368755351</v>
      </c>
      <c r="T67" s="11">
        <f t="shared" si="31"/>
        <v>-0.7006470068332683</v>
      </c>
      <c r="V67" s="11">
        <f t="shared" ref="V67:AA67" si="32">LN(V17/V16)*100</f>
        <v>2.9417818636913466</v>
      </c>
      <c r="W67" s="11">
        <f t="shared" si="32"/>
        <v>2.9393298696632337</v>
      </c>
      <c r="X67" s="11">
        <f t="shared" si="32"/>
        <v>2.9489901080232981</v>
      </c>
      <c r="Y67" s="11">
        <f t="shared" si="32"/>
        <v>2.9445574398696808</v>
      </c>
      <c r="Z67" s="11">
        <f t="shared" si="32"/>
        <v>2.9373949466523777</v>
      </c>
      <c r="AA67" s="11">
        <f t="shared" si="32"/>
        <v>2.9430605330914452</v>
      </c>
      <c r="AC67" s="15">
        <f>B67*'Table A8'!B17</f>
        <v>0.23468465683586101</v>
      </c>
      <c r="AD67" s="15">
        <f>C67*'Table A8'!C17</f>
        <v>0.28705909381100081</v>
      </c>
      <c r="AE67" s="15">
        <f>D67*'Table A8'!D17</f>
        <v>-0.30126780338255188</v>
      </c>
      <c r="AF67" s="15">
        <f>E67*'Table A8'!E17</f>
        <v>-0.34075906123541572</v>
      </c>
      <c r="AG67" s="15">
        <f>F67*'Table A8'!F17</f>
        <v>-0.31509453570382284</v>
      </c>
      <c r="AH67" s="15">
        <f>G67*'Table A8'!G17</f>
        <v>-0.20340157726670199</v>
      </c>
      <c r="AI67" s="15">
        <f>H67*'Table A8'!H17</f>
        <v>-0.30256594165736872</v>
      </c>
      <c r="AJ67" s="15">
        <f>I67*'Table A8'!I17</f>
        <v>-0.35549201018515636</v>
      </c>
      <c r="AK67" s="15">
        <f>J67*'Table A8'!J17</f>
        <v>0.7237632378324188</v>
      </c>
      <c r="AL67" s="15">
        <f>K67*'Table A8'!K17</f>
        <v>0.80771243778998458</v>
      </c>
      <c r="AM67" s="15">
        <f>L67*'Table A8'!L17</f>
        <v>0.79480293698161286</v>
      </c>
      <c r="AN67" s="15">
        <f>M67*'Table A8'!M17</f>
        <v>0.86945709159857465</v>
      </c>
      <c r="AO67" s="15">
        <f>N67*'Table A8'!N17</f>
        <v>0.24639670534198083</v>
      </c>
      <c r="AP67" s="15">
        <f>O67*'Table A8'!O17</f>
        <v>0.47442196893529603</v>
      </c>
      <c r="AR67" s="15">
        <f>Q67*'Table A8'!Q17</f>
        <v>-0.47844216115697774</v>
      </c>
      <c r="AS67" s="15">
        <f>R67*'Table A8'!R17</f>
        <v>-0.36790318462273058</v>
      </c>
      <c r="AT67" s="15">
        <f>S67*'Table A8'!S17</f>
        <v>-0.4605108278501448</v>
      </c>
      <c r="AU67" s="15">
        <f>T67*'Table A8'!T17</f>
        <v>-0.4747584118302226</v>
      </c>
      <c r="AW67" s="15">
        <f>V67*'Table A8'!V17</f>
        <v>2.1360278112262865</v>
      </c>
      <c r="AX67" s="15">
        <f>W67*'Table A8'!W17</f>
        <v>2.1004451248613467</v>
      </c>
      <c r="AY67" s="15">
        <f>X67*'Table A8'!X17</f>
        <v>0.90386546810914081</v>
      </c>
      <c r="AZ67" s="15">
        <f>Y67*'Table A8'!Y17</f>
        <v>1.1092147875989087</v>
      </c>
      <c r="BA67" s="15">
        <f>Z67*'Table A8'!Z17</f>
        <v>2.4635931417573493</v>
      </c>
      <c r="BB67" s="15">
        <f>AA67*'Table A8'!AA17</f>
        <v>1.9126950404561303</v>
      </c>
    </row>
    <row r="68" spans="1:54" x14ac:dyDescent="0.25">
      <c r="A68" s="13">
        <v>1982</v>
      </c>
      <c r="B68" s="11">
        <f t="shared" ref="B68:O68" si="33">LN(B18/B17)*100</f>
        <v>0.72997868778760089</v>
      </c>
      <c r="C68" s="11">
        <f t="shared" si="33"/>
        <v>0.72016772161154252</v>
      </c>
      <c r="D68" s="11">
        <f t="shared" si="33"/>
        <v>-2.9639665480446706</v>
      </c>
      <c r="E68" s="11">
        <f t="shared" si="33"/>
        <v>-2.9629543907995832</v>
      </c>
      <c r="F68" s="11">
        <f t="shared" si="33"/>
        <v>-2.964842450703423</v>
      </c>
      <c r="G68" s="11">
        <f t="shared" si="33"/>
        <v>-2.9713937717733687</v>
      </c>
      <c r="H68" s="11">
        <f t="shared" si="33"/>
        <v>-2.9616346026214924</v>
      </c>
      <c r="I68" s="11">
        <f t="shared" si="33"/>
        <v>-2.973107081796436</v>
      </c>
      <c r="J68" s="11">
        <f t="shared" si="33"/>
        <v>0.22197567383130315</v>
      </c>
      <c r="K68" s="11">
        <f t="shared" si="33"/>
        <v>0.2159828053429938</v>
      </c>
      <c r="L68" s="11">
        <f t="shared" si="33"/>
        <v>0.21636403133996773</v>
      </c>
      <c r="M68" s="11">
        <f t="shared" si="33"/>
        <v>0.21713053499491092</v>
      </c>
      <c r="N68" s="11">
        <f t="shared" si="33"/>
        <v>0.7239172902350185</v>
      </c>
      <c r="O68" s="11">
        <f t="shared" si="33"/>
        <v>-1.1987234364128441</v>
      </c>
      <c r="Q68" s="11">
        <f t="shared" ref="Q68:T68" si="34">LN(Q18/Q17)*100</f>
        <v>-1.3639138776901696</v>
      </c>
      <c r="R68" s="11">
        <f t="shared" si="34"/>
        <v>-1.3643076617223404</v>
      </c>
      <c r="S68" s="11">
        <f t="shared" si="34"/>
        <v>-1.3582929826696795</v>
      </c>
      <c r="T68" s="11">
        <f t="shared" si="34"/>
        <v>-1.1519944906306907</v>
      </c>
      <c r="V68" s="11">
        <f t="shared" ref="V68:AA68" si="35">LN(V18/V17)*100</f>
        <v>-1.1130365336350498</v>
      </c>
      <c r="W68" s="11">
        <f t="shared" si="35"/>
        <v>-1.1222613215472852</v>
      </c>
      <c r="X68" s="11">
        <f t="shared" si="35"/>
        <v>-1.1247356968521787</v>
      </c>
      <c r="Y68" s="11">
        <f t="shared" si="35"/>
        <v>-1.1183524449347806</v>
      </c>
      <c r="Z68" s="11">
        <f t="shared" si="35"/>
        <v>-1.1129571249986192</v>
      </c>
      <c r="AA68" s="11">
        <f t="shared" si="35"/>
        <v>-1.1265609194219017</v>
      </c>
      <c r="AC68" s="15">
        <f>B68*'Table A8'!B18</f>
        <v>0.52215375537447095</v>
      </c>
      <c r="AD68" s="15">
        <f>C68*'Table A8'!C18</f>
        <v>0.60220424881157186</v>
      </c>
      <c r="AE68" s="15">
        <f>D68*'Table A8'!D18</f>
        <v>-2.1355378978661852</v>
      </c>
      <c r="AF68" s="15">
        <f>E68*'Table A8'!E18</f>
        <v>-2.4168818965752199</v>
      </c>
      <c r="AG68" s="15">
        <f>F68*'Table A8'!F18</f>
        <v>-2.1770838115515234</v>
      </c>
      <c r="AH68" s="15">
        <f>G68*'Table A8'!G18</f>
        <v>-1.3846694976463898</v>
      </c>
      <c r="AI68" s="15">
        <f>H68*'Table A8'!H18</f>
        <v>-2.0687017699311125</v>
      </c>
      <c r="AJ68" s="15">
        <f>I68*'Table A8'!I18</f>
        <v>-2.5131674162425277</v>
      </c>
      <c r="AK68" s="15">
        <f>J68*'Table A8'!J18</f>
        <v>0.15651504761845184</v>
      </c>
      <c r="AL68" s="15">
        <f>K68*'Table A8'!K18</f>
        <v>0.17071280934310229</v>
      </c>
      <c r="AM68" s="15">
        <f>L68*'Table A8'!L18</f>
        <v>0.16807157954488694</v>
      </c>
      <c r="AN68" s="15">
        <f>M68*'Table A8'!M18</f>
        <v>0.18527748551115747</v>
      </c>
      <c r="AO68" s="15">
        <f>N68*'Table A8'!N18</f>
        <v>0.53309269252906766</v>
      </c>
      <c r="AP68" s="15">
        <f>O68*'Table A8'!O18</f>
        <v>-0.90923172651914219</v>
      </c>
      <c r="AR68" s="15">
        <f>Q68*'Table A8'!Q18</f>
        <v>-1.0060228761842691</v>
      </c>
      <c r="AS68" s="15">
        <f>R68*'Table A8'!R18</f>
        <v>-0.77929253637580087</v>
      </c>
      <c r="AT68" s="15">
        <f>S68*'Table A8'!S18</f>
        <v>-0.96194309032666703</v>
      </c>
      <c r="AU68" s="15">
        <f>T68*'Table A8'!T18</f>
        <v>-0.76665233351472462</v>
      </c>
      <c r="AW68" s="15">
        <f>V68*'Table A8'!V18</f>
        <v>-0.79804719461633067</v>
      </c>
      <c r="AX68" s="15">
        <f>W68*'Table A8'!W18</f>
        <v>-0.79141868395514559</v>
      </c>
      <c r="AY68" s="15">
        <f>X68*'Table A8'!X18</f>
        <v>-0.33235939841981876</v>
      </c>
      <c r="AZ68" s="15">
        <f>Y68*'Table A8'!Y18</f>
        <v>-0.40965250057961017</v>
      </c>
      <c r="BA68" s="15">
        <f>Z68*'Table A8'!Z18</f>
        <v>-0.92642551084885061</v>
      </c>
      <c r="BB68" s="15">
        <f>AA68*'Table A8'!AA18</f>
        <v>-0.72043570797030609</v>
      </c>
    </row>
    <row r="69" spans="1:54" x14ac:dyDescent="0.25">
      <c r="A69" s="13">
        <v>1983</v>
      </c>
      <c r="B69" s="11">
        <f t="shared" ref="B69:O69" si="36">LN(B19/B18)*100</f>
        <v>0.90831928387549976</v>
      </c>
      <c r="C69" s="11">
        <f t="shared" si="36"/>
        <v>0.90567619508319841</v>
      </c>
      <c r="D69" s="11">
        <f t="shared" si="36"/>
        <v>-2.9636218270914969</v>
      </c>
      <c r="E69" s="11">
        <f t="shared" si="36"/>
        <v>-2.9643405054545706</v>
      </c>
      <c r="F69" s="11">
        <f t="shared" si="36"/>
        <v>-2.9565995649505248</v>
      </c>
      <c r="G69" s="11">
        <f t="shared" si="36"/>
        <v>-2.9580184419275088</v>
      </c>
      <c r="H69" s="11">
        <f t="shared" si="36"/>
        <v>-2.964771389940323</v>
      </c>
      <c r="I69" s="11">
        <f t="shared" si="36"/>
        <v>-2.9547113860167151</v>
      </c>
      <c r="J69" s="11">
        <f t="shared" si="36"/>
        <v>0.20846913087403848</v>
      </c>
      <c r="K69" s="11">
        <f t="shared" si="36"/>
        <v>0.21551732479831906</v>
      </c>
      <c r="L69" s="11">
        <f t="shared" si="36"/>
        <v>0.21589690790465207</v>
      </c>
      <c r="M69" s="11">
        <f t="shared" si="36"/>
        <v>0.21666009957718094</v>
      </c>
      <c r="N69" s="11">
        <f t="shared" si="36"/>
        <v>0.9037511218243649</v>
      </c>
      <c r="O69" s="11">
        <f t="shared" si="36"/>
        <v>-1.4012373126994386</v>
      </c>
      <c r="Q69" s="11">
        <f t="shared" ref="Q69:T69" si="37">LN(Q19/Q18)*100</f>
        <v>-1.3618381891188964</v>
      </c>
      <c r="R69" s="11">
        <f t="shared" si="37"/>
        <v>-1.3719472342774028</v>
      </c>
      <c r="S69" s="11">
        <f t="shared" si="37"/>
        <v>-1.3656326447485527</v>
      </c>
      <c r="T69" s="11">
        <f t="shared" si="37"/>
        <v>-1.4327223698353004</v>
      </c>
      <c r="V69" s="11">
        <f t="shared" ref="V69:AA69" si="38">LN(V19/V18)*100</f>
        <v>-1.1659986018026043</v>
      </c>
      <c r="W69" s="11">
        <f t="shared" si="38"/>
        <v>-1.1606532945695525</v>
      </c>
      <c r="X69" s="11">
        <f t="shared" si="38"/>
        <v>-1.1579611358806114</v>
      </c>
      <c r="Y69" s="11">
        <f t="shared" si="38"/>
        <v>-1.1620265467119275</v>
      </c>
      <c r="Z69" s="11">
        <f t="shared" si="38"/>
        <v>-1.1628037995119098</v>
      </c>
      <c r="AA69" s="11">
        <f t="shared" si="38"/>
        <v>-1.152130235013388</v>
      </c>
      <c r="AC69" s="15">
        <f>B69*'Table A8'!B19</f>
        <v>0.62337952452375556</v>
      </c>
      <c r="AD69" s="15">
        <f>C69*'Table A8'!C19</f>
        <v>0.73975631614395643</v>
      </c>
      <c r="AE69" s="15">
        <f>D69*'Table A8'!D19</f>
        <v>-2.0626807916556817</v>
      </c>
      <c r="AF69" s="15">
        <f>E69*'Table A8'!E19</f>
        <v>-2.3575400039880199</v>
      </c>
      <c r="AG69" s="15">
        <f>F69*'Table A8'!F19</f>
        <v>-2.0855853331161001</v>
      </c>
      <c r="AH69" s="15">
        <f>G69*'Table A8'!G19</f>
        <v>-1.2734269392497926</v>
      </c>
      <c r="AI69" s="15">
        <f>H69*'Table A8'!H19</f>
        <v>-1.9938087597348673</v>
      </c>
      <c r="AJ69" s="15">
        <f>I69*'Table A8'!I19</f>
        <v>-2.4228633365337062</v>
      </c>
      <c r="AK69" s="15">
        <f>J69*'Table A8'!J19</f>
        <v>0.14111275468863663</v>
      </c>
      <c r="AL69" s="15">
        <f>K69*'Table A8'!K19</f>
        <v>0.16545265024766956</v>
      </c>
      <c r="AM69" s="15">
        <f>L69*'Table A8'!L19</f>
        <v>0.16110227267845137</v>
      </c>
      <c r="AN69" s="15">
        <f>M69*'Table A8'!M19</f>
        <v>0.18006620875859505</v>
      </c>
      <c r="AO69" s="15">
        <f>N69*'Table A8'!N19</f>
        <v>0.64383229918767759</v>
      </c>
      <c r="AP69" s="15">
        <f>O69*'Table A8'!O19</f>
        <v>-1.0240242281207497</v>
      </c>
      <c r="AR69" s="15">
        <f>Q69*'Table A8'!Q19</f>
        <v>-0.97807218742519131</v>
      </c>
      <c r="AS69" s="15">
        <f>R69*'Table A8'!R19</f>
        <v>-0.75223866855429999</v>
      </c>
      <c r="AT69" s="15">
        <f>S69*'Table A8'!S19</f>
        <v>-0.93477554533038432</v>
      </c>
      <c r="AU69" s="15">
        <f>T69*'Table A8'!T19</f>
        <v>-0.91952121696029587</v>
      </c>
      <c r="AW69" s="15">
        <f>V69*'Table A8'!V19</f>
        <v>-0.81759821958398615</v>
      </c>
      <c r="AX69" s="15">
        <f>W69*'Table A8'!W19</f>
        <v>-0.79980618528787861</v>
      </c>
      <c r="AY69" s="15">
        <f>X69*'Table A8'!X19</f>
        <v>-0.32283956468351444</v>
      </c>
      <c r="AZ69" s="15">
        <f>Y69*'Table A8'!Y19</f>
        <v>-0.40508245418377797</v>
      </c>
      <c r="BA69" s="15">
        <f>Z69*'Table A8'!Z19</f>
        <v>-0.95524332129903389</v>
      </c>
      <c r="BB69" s="15">
        <f>AA69*'Table A8'!AA19</f>
        <v>-0.71627936710782336</v>
      </c>
    </row>
    <row r="70" spans="1:54" x14ac:dyDescent="0.25">
      <c r="A70" s="13">
        <v>1984</v>
      </c>
      <c r="B70" s="11">
        <f t="shared" ref="B70:O70" si="39">LN(B20/B19)*100</f>
        <v>0.73116920594988055</v>
      </c>
      <c r="C70" s="11">
        <f t="shared" si="39"/>
        <v>0.73380896081689972</v>
      </c>
      <c r="D70" s="11">
        <f t="shared" si="39"/>
        <v>-1.2390977142853652</v>
      </c>
      <c r="E70" s="11">
        <f t="shared" si="39"/>
        <v>-1.2416954210344151</v>
      </c>
      <c r="F70" s="11">
        <f t="shared" si="39"/>
        <v>-1.2425607185342726</v>
      </c>
      <c r="G70" s="11">
        <f t="shared" si="39"/>
        <v>-1.2363115248622802</v>
      </c>
      <c r="H70" s="11">
        <f t="shared" si="39"/>
        <v>-1.2396626308507235</v>
      </c>
      <c r="I70" s="11">
        <f t="shared" si="39"/>
        <v>-1.2444409260780553</v>
      </c>
      <c r="J70" s="11">
        <f t="shared" si="39"/>
        <v>0.89407787029671759</v>
      </c>
      <c r="K70" s="11">
        <f t="shared" si="39"/>
        <v>0.88116788300107007</v>
      </c>
      <c r="L70" s="11">
        <f t="shared" si="39"/>
        <v>0.88146123892407691</v>
      </c>
      <c r="M70" s="11">
        <f t="shared" si="39"/>
        <v>0.8845600883374084</v>
      </c>
      <c r="N70" s="11">
        <f t="shared" si="39"/>
        <v>0.73674203578299602</v>
      </c>
      <c r="O70" s="11">
        <f t="shared" si="39"/>
        <v>-0.54239019893500506</v>
      </c>
      <c r="Q70" s="11">
        <f t="shared" ref="Q70:T70" si="40">LN(Q20/Q19)*100</f>
        <v>-0.68266819761487163</v>
      </c>
      <c r="R70" s="11">
        <f t="shared" si="40"/>
        <v>-0.67613509780439074</v>
      </c>
      <c r="S70" s="11">
        <f t="shared" si="40"/>
        <v>-0.67271218858099147</v>
      </c>
      <c r="T70" s="11">
        <f t="shared" si="40"/>
        <v>-0.66554043316338019</v>
      </c>
      <c r="V70" s="11">
        <f t="shared" ref="V70:AA70" si="41">LN(V20/V19)*100</f>
        <v>1.219282205034766</v>
      </c>
      <c r="W70" s="11">
        <f t="shared" si="41"/>
        <v>1.2240367029158126</v>
      </c>
      <c r="X70" s="11">
        <f t="shared" si="41"/>
        <v>1.2286289496337159</v>
      </c>
      <c r="Y70" s="11">
        <f t="shared" si="41"/>
        <v>1.2335682739188512</v>
      </c>
      <c r="Z70" s="11">
        <f t="shared" si="41"/>
        <v>1.2242779515677427</v>
      </c>
      <c r="AA70" s="11">
        <f t="shared" si="41"/>
        <v>1.2276304273503014</v>
      </c>
      <c r="AC70" s="15">
        <f>B70*'Table A8'!B20</f>
        <v>0.4860081711948856</v>
      </c>
      <c r="AD70" s="15">
        <f>C70*'Table A8'!C20</f>
        <v>0.59108311793801271</v>
      </c>
      <c r="AE70" s="15">
        <f>D70*'Table A8'!D20</f>
        <v>-0.84568418999976169</v>
      </c>
      <c r="AF70" s="15">
        <f>E70*'Table A8'!E20</f>
        <v>-0.96591486802267157</v>
      </c>
      <c r="AG70" s="15">
        <f>F70*'Table A8'!F20</f>
        <v>-0.85239665291451105</v>
      </c>
      <c r="AH70" s="15">
        <f>G70*'Table A8'!G20</f>
        <v>-0.5042914709913241</v>
      </c>
      <c r="AI70" s="15">
        <f>H70*'Table A8'!H20</f>
        <v>-0.8165657749413715</v>
      </c>
      <c r="AJ70" s="15">
        <f>I70*'Table A8'!I20</f>
        <v>-0.99679718178852239</v>
      </c>
      <c r="AK70" s="15">
        <f>J70*'Table A8'!J20</f>
        <v>0.58955494767365557</v>
      </c>
      <c r="AL70" s="15">
        <f>K70*'Table A8'!K20</f>
        <v>0.66387188305300615</v>
      </c>
      <c r="AM70" s="15">
        <f>L70*'Table A8'!L20</f>
        <v>0.63950012883941787</v>
      </c>
      <c r="AN70" s="15">
        <f>M70*'Table A8'!M20</f>
        <v>0.71905889580947924</v>
      </c>
      <c r="AO70" s="15">
        <f>N70*'Table A8'!N20</f>
        <v>0.51454063779084447</v>
      </c>
      <c r="AP70" s="15">
        <f>O70*'Table A8'!O20</f>
        <v>-0.38629029968151063</v>
      </c>
      <c r="AR70" s="15">
        <f>Q70*'Table A8'!Q20</f>
        <v>-0.48278294935323723</v>
      </c>
      <c r="AS70" s="15">
        <f>R70*'Table A8'!R20</f>
        <v>-0.3615970503057882</v>
      </c>
      <c r="AT70" s="15">
        <f>S70*'Table A8'!S20</f>
        <v>-0.45360982876016254</v>
      </c>
      <c r="AU70" s="15">
        <f>T70*'Table A8'!T20</f>
        <v>-0.41942358097956217</v>
      </c>
      <c r="AW70" s="15">
        <f>V70*'Table A8'!V20</f>
        <v>0.85020548157074238</v>
      </c>
      <c r="AX70" s="15">
        <f>W70*'Table A8'!W20</f>
        <v>0.83858754516762324</v>
      </c>
      <c r="AY70" s="15">
        <f>X70*'Table A8'!X20</f>
        <v>0.33639860640971142</v>
      </c>
      <c r="AZ70" s="15">
        <f>Y70*'Table A8'!Y20</f>
        <v>0.42471755671026046</v>
      </c>
      <c r="BA70" s="15">
        <f>Z70*'Table A8'!Z20</f>
        <v>1.0023163589485109</v>
      </c>
      <c r="BB70" s="15">
        <f>AA70*'Table A8'!AA20</f>
        <v>0.75769349976060596</v>
      </c>
    </row>
    <row r="71" spans="1:54" x14ac:dyDescent="0.25">
      <c r="A71" s="13">
        <v>1985</v>
      </c>
      <c r="B71" s="11">
        <f t="shared" ref="B71:O71" si="42">LN(B21/B20)*100</f>
        <v>0.3117290483828673</v>
      </c>
      <c r="C71" s="11">
        <f t="shared" si="42"/>
        <v>0.31464376848710829</v>
      </c>
      <c r="D71" s="11">
        <f t="shared" si="42"/>
        <v>-0.35833158382836844</v>
      </c>
      <c r="E71" s="11">
        <f t="shared" si="42"/>
        <v>-0.35485052880943241</v>
      </c>
      <c r="F71" s="11">
        <f t="shared" si="42"/>
        <v>-0.36324960090155806</v>
      </c>
      <c r="G71" s="11">
        <f t="shared" si="42"/>
        <v>-0.36447045225627961</v>
      </c>
      <c r="H71" s="11">
        <f t="shared" si="42"/>
        <v>-0.35386523711329199</v>
      </c>
      <c r="I71" s="11">
        <f t="shared" si="42"/>
        <v>-0.3552401604367772</v>
      </c>
      <c r="J71" s="11">
        <f t="shared" si="42"/>
        <v>2.4843624369577193</v>
      </c>
      <c r="K71" s="11">
        <f t="shared" si="42"/>
        <v>2.4822723980361681</v>
      </c>
      <c r="L71" s="11">
        <f t="shared" si="42"/>
        <v>2.489017380755234</v>
      </c>
      <c r="M71" s="11">
        <f t="shared" si="42"/>
        <v>2.4866085785755958</v>
      </c>
      <c r="N71" s="11">
        <f t="shared" si="42"/>
        <v>0.31757691281218836</v>
      </c>
      <c r="O71" s="11">
        <f t="shared" si="42"/>
        <v>0.48357704661923145</v>
      </c>
      <c r="Q71" s="11">
        <f t="shared" ref="Q71:T71" si="43">LN(Q21/Q20)*100</f>
        <v>1.9825357175330214</v>
      </c>
      <c r="R71" s="11">
        <f t="shared" si="43"/>
        <v>1.9815929679301836</v>
      </c>
      <c r="S71" s="11">
        <f t="shared" si="43"/>
        <v>1.9822815925271444</v>
      </c>
      <c r="T71" s="11">
        <f t="shared" si="43"/>
        <v>2.727231655618962</v>
      </c>
      <c r="V71" s="11">
        <f t="shared" ref="V71:AA71" si="44">LN(V21/V20)*100</f>
        <v>2.4598412245658436</v>
      </c>
      <c r="W71" s="11">
        <f t="shared" si="44"/>
        <v>2.4534964574787184</v>
      </c>
      <c r="X71" s="11">
        <f t="shared" si="44"/>
        <v>2.4522759955585709</v>
      </c>
      <c r="Y71" s="11">
        <f t="shared" si="44"/>
        <v>2.4523152320922956</v>
      </c>
      <c r="Z71" s="11">
        <f t="shared" si="44"/>
        <v>2.4524720712346291</v>
      </c>
      <c r="AA71" s="11">
        <f t="shared" si="44"/>
        <v>2.4477832662264252</v>
      </c>
      <c r="AC71" s="15">
        <f>B71*'Table A8'!B21</f>
        <v>0.20137696525533227</v>
      </c>
      <c r="AD71" s="15">
        <f>C71*'Table A8'!C21</f>
        <v>0.25073961910737663</v>
      </c>
      <c r="AE71" s="15">
        <f>D71*'Table A8'!D21</f>
        <v>-0.24026132695692104</v>
      </c>
      <c r="AF71" s="15">
        <f>E71*'Table A8'!E21</f>
        <v>-0.27358975771207239</v>
      </c>
      <c r="AG71" s="15">
        <f>F71*'Table A8'!F21</f>
        <v>-0.24384945708521594</v>
      </c>
      <c r="AH71" s="15">
        <f>G71*'Table A8'!G21</f>
        <v>-0.142835970239236</v>
      </c>
      <c r="AI71" s="15">
        <f>H71*'Table A8'!H21</f>
        <v>-0.22909235450714521</v>
      </c>
      <c r="AJ71" s="15">
        <f>I71*'Table A8'!I21</f>
        <v>-0.27985819839209308</v>
      </c>
      <c r="AK71" s="15">
        <f>J71*'Table A8'!J21</f>
        <v>1.6001778456444671</v>
      </c>
      <c r="AL71" s="15">
        <f>K71*'Table A8'!K21</f>
        <v>1.8381227107457825</v>
      </c>
      <c r="AM71" s="15">
        <f>L71*'Table A8'!L21</f>
        <v>1.7744204907404062</v>
      </c>
      <c r="AN71" s="15">
        <f>M71*'Table A8'!M21</f>
        <v>1.9800864111197469</v>
      </c>
      <c r="AO71" s="15">
        <f>N71*'Table A8'!N21</f>
        <v>0.21909631214912872</v>
      </c>
      <c r="AP71" s="15">
        <f>O71*'Table A8'!O21</f>
        <v>0.33748842083556163</v>
      </c>
      <c r="AR71" s="15">
        <f>Q71*'Table A8'!Q21</f>
        <v>1.3772675629701898</v>
      </c>
      <c r="AS71" s="15">
        <f>R71*'Table A8'!R21</f>
        <v>1.0553964147196158</v>
      </c>
      <c r="AT71" s="15">
        <f>S71*'Table A8'!S21</f>
        <v>1.3092969918641788</v>
      </c>
      <c r="AU71" s="15">
        <f>T71*'Table A8'!T21</f>
        <v>1.6889745643248231</v>
      </c>
      <c r="AW71" s="15">
        <f>V71*'Table A8'!V21</f>
        <v>1.7189370477266115</v>
      </c>
      <c r="AX71" s="15">
        <f>W71*'Table A8'!W21</f>
        <v>1.6845706677048879</v>
      </c>
      <c r="AY71" s="15">
        <f>X71*'Table A8'!X21</f>
        <v>0.66849043638926642</v>
      </c>
      <c r="AZ71" s="15">
        <f>Y71*'Table A8'!Y21</f>
        <v>0.84825583878072497</v>
      </c>
      <c r="BA71" s="15">
        <f>Z71*'Table A8'!Z21</f>
        <v>2.0105366039981489</v>
      </c>
      <c r="BB71" s="15">
        <f>AA71*'Table A8'!AA21</f>
        <v>1.5144435068142894</v>
      </c>
    </row>
    <row r="72" spans="1:54" x14ac:dyDescent="0.25">
      <c r="A72" s="13">
        <v>1986</v>
      </c>
      <c r="B72" s="11">
        <f t="shared" ref="B72:O72" si="45">LN(B22/B21)*100</f>
        <v>0.10369411168932269</v>
      </c>
      <c r="C72" s="11">
        <f t="shared" si="45"/>
        <v>0.100477275471553</v>
      </c>
      <c r="D72" s="11">
        <f t="shared" si="45"/>
        <v>-1.1035021481508414</v>
      </c>
      <c r="E72" s="11">
        <f t="shared" si="45"/>
        <v>-1.0983051102039305</v>
      </c>
      <c r="F72" s="11">
        <f t="shared" si="45"/>
        <v>-1.0977335642799204</v>
      </c>
      <c r="G72" s="11">
        <f t="shared" si="45"/>
        <v>-1.0895418061254403</v>
      </c>
      <c r="H72" s="11">
        <f t="shared" si="45"/>
        <v>-1.1027680677062635</v>
      </c>
      <c r="I72" s="11">
        <f t="shared" si="45"/>
        <v>-1.0958401062830554</v>
      </c>
      <c r="J72" s="11">
        <f t="shared" si="45"/>
        <v>-0.87204344093281783</v>
      </c>
      <c r="K72" s="11">
        <f t="shared" si="45"/>
        <v>-0.87113623669625939</v>
      </c>
      <c r="L72" s="11">
        <f t="shared" si="45"/>
        <v>-0.87076879771746485</v>
      </c>
      <c r="M72" s="11">
        <f t="shared" si="45"/>
        <v>-0.87385103382536455</v>
      </c>
      <c r="N72" s="11">
        <f t="shared" si="45"/>
        <v>9.751341582062914E-2</v>
      </c>
      <c r="O72" s="11">
        <f t="shared" si="45"/>
        <v>-1.1716803667221229</v>
      </c>
      <c r="Q72" s="11">
        <f t="shared" ref="Q72:T72" si="46">LN(Q22/Q21)*100</f>
        <v>-2.0563325687025031</v>
      </c>
      <c r="R72" s="11">
        <f t="shared" si="46"/>
        <v>-2.0607740138634245</v>
      </c>
      <c r="S72" s="11">
        <f t="shared" si="46"/>
        <v>-2.0623960460253161</v>
      </c>
      <c r="T72" s="11">
        <f t="shared" si="46"/>
        <v>-1.8176043923722918</v>
      </c>
      <c r="V72" s="11">
        <f t="shared" ref="V72:AA72" si="47">LN(V22/V21)*100</f>
        <v>0.63467605054267495</v>
      </c>
      <c r="W72" s="11">
        <f t="shared" si="47"/>
        <v>0.6409488231219207</v>
      </c>
      <c r="X72" s="11">
        <f t="shared" si="47"/>
        <v>0.63803897432104462</v>
      </c>
      <c r="Y72" s="11">
        <f t="shared" si="47"/>
        <v>0.6359953863452682</v>
      </c>
      <c r="Z72" s="11">
        <f t="shared" si="47"/>
        <v>0.6455491635390963</v>
      </c>
      <c r="AA72" s="11">
        <f t="shared" si="47"/>
        <v>0.63624342855358995</v>
      </c>
      <c r="AC72" s="15">
        <f>B72*'Table A8'!B22</f>
        <v>6.6198320902463595E-2</v>
      </c>
      <c r="AD72" s="15">
        <f>C72*'Table A8'!C22</f>
        <v>7.9889481727431794E-2</v>
      </c>
      <c r="AE72" s="15">
        <f>D72*'Table A8'!D22</f>
        <v>-0.74000854054995413</v>
      </c>
      <c r="AF72" s="15">
        <f>E72*'Table A8'!E22</f>
        <v>-0.84833086712151595</v>
      </c>
      <c r="AG72" s="15">
        <f>F72*'Table A8'!F22</f>
        <v>-0.72823644654329922</v>
      </c>
      <c r="AH72" s="15">
        <f>G72*'Table A8'!G22</f>
        <v>-0.41751242010726869</v>
      </c>
      <c r="AI72" s="15">
        <f>H72*'Table A8'!H22</f>
        <v>-0.70621267055909109</v>
      </c>
      <c r="AJ72" s="15">
        <f>I72*'Table A8'!I22</f>
        <v>-0.85585112300706634</v>
      </c>
      <c r="AK72" s="15">
        <f>J72*'Table A8'!J22</f>
        <v>-0.55496844580964522</v>
      </c>
      <c r="AL72" s="15">
        <f>K72*'Table A8'!K22</f>
        <v>-0.63958822498239365</v>
      </c>
      <c r="AM72" s="15">
        <f>L72*'Table A8'!L22</f>
        <v>-0.61615600126487813</v>
      </c>
      <c r="AN72" s="15">
        <f>M72*'Table A8'!M22</f>
        <v>-0.68859461465438732</v>
      </c>
      <c r="AO72" s="15">
        <f>N72*'Table A8'!N22</f>
        <v>6.7537791797367741E-2</v>
      </c>
      <c r="AP72" s="15">
        <f>O72*'Table A8'!O22</f>
        <v>-0.81115431788172576</v>
      </c>
      <c r="AR72" s="15">
        <f>Q72*'Table A8'!Q22</f>
        <v>-1.4131117412123602</v>
      </c>
      <c r="AS72" s="15">
        <f>R72*'Table A8'!R22</f>
        <v>-1.1142605092959534</v>
      </c>
      <c r="AT72" s="15">
        <f>S72*'Table A8'!S22</f>
        <v>-1.3391137526842378</v>
      </c>
      <c r="AU72" s="15">
        <f>T72*'Table A8'!T22</f>
        <v>-1.1154638155988754</v>
      </c>
      <c r="AW72" s="15">
        <f>V72*'Table A8'!V22</f>
        <v>0.4500487874398108</v>
      </c>
      <c r="AX72" s="15">
        <f>W72*'Table A8'!W22</f>
        <v>0.44686951948060316</v>
      </c>
      <c r="AY72" s="15">
        <f>X72*'Table A8'!X22</f>
        <v>0.17884232450218882</v>
      </c>
      <c r="AZ72" s="15">
        <f>Y72*'Table A8'!Y22</f>
        <v>0.22736835061843338</v>
      </c>
      <c r="BA72" s="15">
        <f>Z72*'Table A8'!Z22</f>
        <v>0.53380460333047874</v>
      </c>
      <c r="BB72" s="15">
        <f>AA72*'Table A8'!AA22</f>
        <v>0.4010242330173277</v>
      </c>
    </row>
    <row r="73" spans="1:54" x14ac:dyDescent="0.25">
      <c r="A73" s="13">
        <v>1987</v>
      </c>
      <c r="B73" s="11">
        <f t="shared" ref="B73:O73" si="48">LN(B23/B22)*100</f>
        <v>0.85139833182447855</v>
      </c>
      <c r="C73" s="11">
        <f t="shared" si="48"/>
        <v>0.85000511776380361</v>
      </c>
      <c r="D73" s="11">
        <f t="shared" si="48"/>
        <v>1.2162590664580715</v>
      </c>
      <c r="E73" s="11">
        <f t="shared" si="48"/>
        <v>1.2145766819878101</v>
      </c>
      <c r="F73" s="11">
        <f t="shared" si="48"/>
        <v>1.223141155333205</v>
      </c>
      <c r="G73" s="11">
        <f t="shared" si="48"/>
        <v>1.207258123426924</v>
      </c>
      <c r="H73" s="11">
        <f t="shared" si="48"/>
        <v>1.2134855280863772</v>
      </c>
      <c r="I73" s="11">
        <f t="shared" si="48"/>
        <v>1.206988278223621</v>
      </c>
      <c r="J73" s="11">
        <f t="shared" si="48"/>
        <v>0.25354983157435013</v>
      </c>
      <c r="K73" s="11">
        <f t="shared" si="48"/>
        <v>0.26795612234821031</v>
      </c>
      <c r="L73" s="11">
        <f t="shared" si="48"/>
        <v>0.26534012251048522</v>
      </c>
      <c r="M73" s="11">
        <f t="shared" si="48"/>
        <v>0.26628219439964396</v>
      </c>
      <c r="N73" s="11">
        <f t="shared" si="48"/>
        <v>0.8492104898126962</v>
      </c>
      <c r="O73" s="11">
        <f t="shared" si="48"/>
        <v>0.58163853214398475</v>
      </c>
      <c r="Q73" s="11">
        <f t="shared" ref="Q73:T73" si="49">LN(Q23/Q22)*100</f>
        <v>5.2717593081329055E-2</v>
      </c>
      <c r="R73" s="11">
        <f t="shared" si="49"/>
        <v>5.6564286818403225E-2</v>
      </c>
      <c r="S73" s="11">
        <f t="shared" si="49"/>
        <v>5.7231158203805546E-2</v>
      </c>
      <c r="T73" s="11">
        <f t="shared" si="49"/>
        <v>0.33609581385822612</v>
      </c>
      <c r="V73" s="11">
        <f t="shared" ref="V73:AA73" si="50">LN(V23/V22)*100</f>
        <v>-0.19386112695014093</v>
      </c>
      <c r="W73" s="11">
        <f t="shared" si="50"/>
        <v>-0.2090893080798355</v>
      </c>
      <c r="X73" s="11">
        <f t="shared" si="50"/>
        <v>-0.20569085071773649</v>
      </c>
      <c r="Y73" s="11">
        <f t="shared" si="50"/>
        <v>-0.20824044413421539</v>
      </c>
      <c r="Z73" s="11">
        <f t="shared" si="50"/>
        <v>-0.20277933828659025</v>
      </c>
      <c r="AA73" s="11">
        <f t="shared" si="50"/>
        <v>-0.1953364068795945</v>
      </c>
      <c r="AC73" s="15">
        <f>B73*'Table A8'!B23</f>
        <v>0.53535927105123216</v>
      </c>
      <c r="AD73" s="15">
        <f>C73*'Table A8'!C23</f>
        <v>0.67158904354518123</v>
      </c>
      <c r="AE73" s="15">
        <f>D73*'Table A8'!D23</f>
        <v>0.81817747400634466</v>
      </c>
      <c r="AF73" s="15">
        <f>E73*'Table A8'!E23</f>
        <v>0.93643862181260162</v>
      </c>
      <c r="AG73" s="15">
        <f>F73*'Table A8'!F23</f>
        <v>0.7982219179704495</v>
      </c>
      <c r="AH73" s="15">
        <f>G73*'Table A8'!G23</f>
        <v>0.44934147353950105</v>
      </c>
      <c r="AI73" s="15">
        <f>H73*'Table A8'!H23</f>
        <v>0.76740824796182494</v>
      </c>
      <c r="AJ73" s="15">
        <f>I73*'Table A8'!I23</f>
        <v>0.93239844492774715</v>
      </c>
      <c r="AK73" s="15">
        <f>J73*'Table A8'!J23</f>
        <v>0.15877290453185805</v>
      </c>
      <c r="AL73" s="15">
        <f>K73*'Table A8'!K23</f>
        <v>0.19440216676362659</v>
      </c>
      <c r="AM73" s="15">
        <f>L73*'Table A8'!L23</f>
        <v>0.18576461976959069</v>
      </c>
      <c r="AN73" s="15">
        <f>M73*'Table A8'!M23</f>
        <v>0.20727406012068286</v>
      </c>
      <c r="AO73" s="15">
        <f>N73*'Table A8'!N23</f>
        <v>0.586464764264648</v>
      </c>
      <c r="AP73" s="15">
        <f>O73*'Table A8'!O23</f>
        <v>0.39824790295898632</v>
      </c>
      <c r="AR73" s="15">
        <f>Q73*'Table A8'!Q23</f>
        <v>3.5384048476188062E-2</v>
      </c>
      <c r="AS73" s="15">
        <f>R73*'Table A8'!R23</f>
        <v>3.0539058453255902E-2</v>
      </c>
      <c r="AT73" s="15">
        <f>S73*'Table A8'!S23</f>
        <v>3.6885481462352675E-2</v>
      </c>
      <c r="AU73" s="15">
        <f>T73*'Table A8'!T23</f>
        <v>0.20431264524441567</v>
      </c>
      <c r="AW73" s="15">
        <f>V73*'Table A8'!V23</f>
        <v>-0.13814543906467044</v>
      </c>
      <c r="AX73" s="15">
        <f>W73*'Table A8'!W23</f>
        <v>-0.14652978710234871</v>
      </c>
      <c r="AY73" s="15">
        <f>X73*'Table A8'!X23</f>
        <v>-5.7943112647186372E-2</v>
      </c>
      <c r="AZ73" s="15">
        <f>Y73*'Table A8'!Y23</f>
        <v>-7.5237272465692021E-2</v>
      </c>
      <c r="BA73" s="15">
        <f>Z73*'Table A8'!Z23</f>
        <v>-0.16818518317489797</v>
      </c>
      <c r="BB73" s="15">
        <f>AA73*'Table A8'!AA23</f>
        <v>-0.12388234924303883</v>
      </c>
    </row>
    <row r="74" spans="1:54" x14ac:dyDescent="0.25">
      <c r="A74" s="13">
        <v>1988</v>
      </c>
      <c r="B74" s="11">
        <f t="shared" ref="B74:O74" si="51">LN(B24/B23)*100</f>
        <v>0.38461585874785359</v>
      </c>
      <c r="C74" s="11">
        <f t="shared" si="51"/>
        <v>0.38511756400817038</v>
      </c>
      <c r="D74" s="11">
        <f t="shared" si="51"/>
        <v>-0.31809579949144057</v>
      </c>
      <c r="E74" s="11">
        <f t="shared" si="51"/>
        <v>-0.31683450900501753</v>
      </c>
      <c r="F74" s="11">
        <f t="shared" si="51"/>
        <v>-0.3263874351145824</v>
      </c>
      <c r="G74" s="11">
        <f t="shared" si="51"/>
        <v>-0.31815262799436606</v>
      </c>
      <c r="H74" s="11">
        <f t="shared" si="51"/>
        <v>-0.31031832505158957</v>
      </c>
      <c r="I74" s="11">
        <f t="shared" si="51"/>
        <v>-0.31152673169493117</v>
      </c>
      <c r="J74" s="11">
        <f t="shared" si="51"/>
        <v>0.25290858194812632</v>
      </c>
      <c r="K74" s="11">
        <f t="shared" si="51"/>
        <v>0.24403010192747504</v>
      </c>
      <c r="L74" s="11">
        <f t="shared" si="51"/>
        <v>0.24261149968088933</v>
      </c>
      <c r="M74" s="11">
        <f t="shared" si="51"/>
        <v>0.24347068246598783</v>
      </c>
      <c r="N74" s="11">
        <f t="shared" si="51"/>
        <v>0.37378713563035793</v>
      </c>
      <c r="O74" s="11">
        <f t="shared" si="51"/>
        <v>-0.10657825628418713</v>
      </c>
      <c r="Q74" s="11">
        <f t="shared" ref="Q74:T74" si="52">LN(Q24/Q23)*100</f>
        <v>-9.4911686534329812E-2</v>
      </c>
      <c r="R74" s="11">
        <f t="shared" si="52"/>
        <v>-0.1018387641056374</v>
      </c>
      <c r="S74" s="11">
        <f t="shared" si="52"/>
        <v>-0.10303967938964106</v>
      </c>
      <c r="T74" s="11">
        <f t="shared" si="52"/>
        <v>-9.2603317185939574E-2</v>
      </c>
      <c r="V74" s="11">
        <f t="shared" ref="V74:AA74" si="53">LN(V24/V23)*100</f>
        <v>0.74752249106226254</v>
      </c>
      <c r="W74" s="11">
        <f t="shared" si="53"/>
        <v>0.74824022811385582</v>
      </c>
      <c r="X74" s="11">
        <f t="shared" si="53"/>
        <v>0.75214029792560788</v>
      </c>
      <c r="Y74" s="11">
        <f t="shared" si="53"/>
        <v>0.7515858164337661</v>
      </c>
      <c r="Z74" s="11">
        <f t="shared" si="53"/>
        <v>0.74942359910168177</v>
      </c>
      <c r="AA74" s="11">
        <f t="shared" si="53"/>
        <v>0.74268314829679527</v>
      </c>
      <c r="AC74" s="15">
        <f>B74*'Table A8'!B24</f>
        <v>0.23234644026957835</v>
      </c>
      <c r="AD74" s="15">
        <f>C74*'Table A8'!C24</f>
        <v>0.29854313561913365</v>
      </c>
      <c r="AE74" s="15">
        <f>D74*'Table A8'!D24</f>
        <v>-0.21035675220368966</v>
      </c>
      <c r="AF74" s="15">
        <f>E74*'Table A8'!E24</f>
        <v>-0.24098432754921634</v>
      </c>
      <c r="AG74" s="15">
        <f>F74*'Table A8'!F24</f>
        <v>-0.20768032496340877</v>
      </c>
      <c r="AH74" s="15">
        <f>G74*'Table A8'!G24</f>
        <v>-0.11310325925199713</v>
      </c>
      <c r="AI74" s="15">
        <f>H74*'Table A8'!H24</f>
        <v>-0.19171466121687203</v>
      </c>
      <c r="AJ74" s="15">
        <f>I74*'Table A8'!I24</f>
        <v>-0.23638648401011378</v>
      </c>
      <c r="AK74" s="15">
        <f>J74*'Table A8'!J24</f>
        <v>0.15361667267529194</v>
      </c>
      <c r="AL74" s="15">
        <f>K74*'Table A8'!K24</f>
        <v>0.1731149543073508</v>
      </c>
      <c r="AM74" s="15">
        <f>L74*'Table A8'!L24</f>
        <v>0.16660131683086671</v>
      </c>
      <c r="AN74" s="15">
        <f>M74*'Table A8'!M24</f>
        <v>0.18554900710732933</v>
      </c>
      <c r="AO74" s="15">
        <f>N74*'Table A8'!N24</f>
        <v>0.25346505667094571</v>
      </c>
      <c r="AP74" s="15">
        <f>O74*'Table A8'!O24</f>
        <v>-7.1194275197837012E-2</v>
      </c>
      <c r="AR74" s="15">
        <f>Q74*'Table A8'!Q24</f>
        <v>-6.1142108465415262E-2</v>
      </c>
      <c r="AS74" s="15">
        <f>R74*'Table A8'!R24</f>
        <v>-5.3628293178028648E-2</v>
      </c>
      <c r="AT74" s="15">
        <f>S74*'Table A8'!S24</f>
        <v>-6.5512628155933797E-2</v>
      </c>
      <c r="AU74" s="15">
        <f>T74*'Table A8'!T24</f>
        <v>-5.5071192730478266E-2</v>
      </c>
      <c r="AW74" s="15">
        <f>V74*'Table A8'!V24</f>
        <v>0.52715286069710754</v>
      </c>
      <c r="AX74" s="15">
        <f>W74*'Table A8'!W24</f>
        <v>0.51868012612852488</v>
      </c>
      <c r="AY74" s="15">
        <f>X74*'Table A8'!X24</f>
        <v>0.20458216103576535</v>
      </c>
      <c r="AZ74" s="15">
        <f>Y74*'Table A8'!Y24</f>
        <v>0.26523463461947605</v>
      </c>
      <c r="BA74" s="15">
        <f>Z74*'Table A8'!Z24</f>
        <v>0.61767493037960619</v>
      </c>
      <c r="BB74" s="15">
        <f>AA74*'Table A8'!AA24</f>
        <v>0.46462257757447517</v>
      </c>
    </row>
    <row r="75" spans="1:54" x14ac:dyDescent="0.25">
      <c r="A75" s="13">
        <v>1989</v>
      </c>
      <c r="B75" s="11">
        <f t="shared" ref="B75:O75" si="54">LN(B25/B24)*100</f>
        <v>0.35764503570895517</v>
      </c>
      <c r="C75" s="11">
        <f t="shared" si="54"/>
        <v>0.34657789363926478</v>
      </c>
      <c r="D75" s="11">
        <f t="shared" si="54"/>
        <v>0.90035394379472011</v>
      </c>
      <c r="E75" s="11">
        <f t="shared" si="54"/>
        <v>0.88975441915644404</v>
      </c>
      <c r="F75" s="11">
        <f t="shared" si="54"/>
        <v>0.90124530410813108</v>
      </c>
      <c r="G75" s="11">
        <f t="shared" si="54"/>
        <v>0.89296798277694323</v>
      </c>
      <c r="H75" s="11">
        <f t="shared" si="54"/>
        <v>0.89508305200845772</v>
      </c>
      <c r="I75" s="11">
        <f t="shared" si="54"/>
        <v>0.88751414599752676</v>
      </c>
      <c r="J75" s="11">
        <f t="shared" si="54"/>
        <v>0</v>
      </c>
      <c r="K75" s="11">
        <f t="shared" si="54"/>
        <v>0</v>
      </c>
      <c r="L75" s="11">
        <f t="shared" si="54"/>
        <v>0</v>
      </c>
      <c r="M75" s="11">
        <f t="shared" si="54"/>
        <v>0</v>
      </c>
      <c r="N75" s="11">
        <f t="shared" si="54"/>
        <v>0.36040404220040112</v>
      </c>
      <c r="O75" s="11">
        <f t="shared" si="54"/>
        <v>0.48460587716971337</v>
      </c>
      <c r="Q75" s="11">
        <f t="shared" ref="Q75:T75" si="55">LN(Q25/Q24)*100</f>
        <v>0.57861399660444857</v>
      </c>
      <c r="R75" s="11">
        <f t="shared" si="55"/>
        <v>0.58697538436194141</v>
      </c>
      <c r="S75" s="11">
        <f t="shared" si="55"/>
        <v>0.58249265263476302</v>
      </c>
      <c r="T75" s="11">
        <f t="shared" si="55"/>
        <v>0.78440822087348117</v>
      </c>
      <c r="V75" s="11">
        <f t="shared" ref="V75:AA75" si="56">LN(V25/V24)*100</f>
        <v>1.8825282472618492</v>
      </c>
      <c r="W75" s="11">
        <f t="shared" si="56"/>
        <v>1.8884473559603618</v>
      </c>
      <c r="X75" s="11">
        <f t="shared" si="56"/>
        <v>1.8798452057687709</v>
      </c>
      <c r="Y75" s="11">
        <f t="shared" si="56"/>
        <v>1.883625690787041</v>
      </c>
      <c r="Z75" s="11">
        <f t="shared" si="56"/>
        <v>1.878430437194303</v>
      </c>
      <c r="AA75" s="11">
        <f t="shared" si="56"/>
        <v>1.8865083354497596</v>
      </c>
      <c r="AC75" s="15">
        <f>B75*'Table A8'!B25</f>
        <v>0.20990187145758579</v>
      </c>
      <c r="AD75" s="15">
        <f>C75*'Table A8'!C25</f>
        <v>0.26378043484884445</v>
      </c>
      <c r="AE75" s="15">
        <f>D75*'Table A8'!D25</f>
        <v>0.59126243488999264</v>
      </c>
      <c r="AF75" s="15">
        <f>E75*'Table A8'!E25</f>
        <v>0.66971815129905543</v>
      </c>
      <c r="AG75" s="15">
        <f>F75*'Table A8'!F25</f>
        <v>0.56823516424017662</v>
      </c>
      <c r="AH75" s="15">
        <f>G75*'Table A8'!G25</f>
        <v>0.31244949717365245</v>
      </c>
      <c r="AI75" s="15">
        <f>H75*'Table A8'!H25</f>
        <v>0.55155017664761163</v>
      </c>
      <c r="AJ75" s="15">
        <f>I75*'Table A8'!I25</f>
        <v>0.66812064910693814</v>
      </c>
      <c r="AK75" s="15">
        <f>J75*'Table A8'!J25</f>
        <v>0</v>
      </c>
      <c r="AL75" s="15">
        <f>K75*'Table A8'!K25</f>
        <v>0</v>
      </c>
      <c r="AM75" s="15">
        <f>L75*'Table A8'!L25</f>
        <v>0</v>
      </c>
      <c r="AN75" s="15">
        <f>M75*'Table A8'!M25</f>
        <v>0</v>
      </c>
      <c r="AO75" s="15">
        <f>N75*'Table A8'!N25</f>
        <v>0.24269608201775011</v>
      </c>
      <c r="AP75" s="15">
        <f>O75*'Table A8'!O25</f>
        <v>0.31940373364255809</v>
      </c>
      <c r="AR75" s="15">
        <f>Q75*'Table A8'!Q25</f>
        <v>0.36846139303771286</v>
      </c>
      <c r="AS75" s="15">
        <f>R75*'Table A8'!R25</f>
        <v>0.30915993494343452</v>
      </c>
      <c r="AT75" s="15">
        <f>S75*'Table A8'!S25</f>
        <v>0.36825185499569718</v>
      </c>
      <c r="AU75" s="15">
        <f>T75*'Table A8'!T25</f>
        <v>0.46397746264666412</v>
      </c>
      <c r="AW75" s="15">
        <f>V75*'Table A8'!V25</f>
        <v>1.3362185499064605</v>
      </c>
      <c r="AX75" s="15">
        <f>W75*'Table A8'!W25</f>
        <v>1.3179474097247366</v>
      </c>
      <c r="AY75" s="15">
        <f>X75*'Table A8'!X25</f>
        <v>0.51714541610698894</v>
      </c>
      <c r="AZ75" s="15">
        <f>Y75*'Table A8'!Y25</f>
        <v>0.67452635987083931</v>
      </c>
      <c r="BA75" s="15">
        <f>Z75*'Table A8'!Z25</f>
        <v>1.5542133437345664</v>
      </c>
      <c r="BB75" s="15">
        <f>AA75*'Table A8'!AA25</f>
        <v>1.1900094580017084</v>
      </c>
    </row>
    <row r="76" spans="1:54" x14ac:dyDescent="0.25">
      <c r="A76" s="13">
        <v>1990</v>
      </c>
      <c r="B76" s="11">
        <f t="shared" ref="B76:O76" si="57">LN(B26/B25)*100</f>
        <v>0.91382791024460819</v>
      </c>
      <c r="C76" s="11">
        <f t="shared" si="57"/>
        <v>0.92245903487995839</v>
      </c>
      <c r="D76" s="11">
        <f t="shared" si="57"/>
        <v>0.43701477143313211</v>
      </c>
      <c r="E76" s="11">
        <f t="shared" si="57"/>
        <v>0.44831636507434941</v>
      </c>
      <c r="F76" s="11">
        <f t="shared" si="57"/>
        <v>0.44759492853843569</v>
      </c>
      <c r="G76" s="11">
        <f t="shared" si="57"/>
        <v>0.45515629724378764</v>
      </c>
      <c r="H76" s="11">
        <f t="shared" si="57"/>
        <v>0.43907864174895395</v>
      </c>
      <c r="I76" s="11">
        <f t="shared" si="57"/>
        <v>0.45181629563186582</v>
      </c>
      <c r="J76" s="11">
        <f t="shared" si="57"/>
        <v>0.69221848364193983</v>
      </c>
      <c r="K76" s="11">
        <f t="shared" si="57"/>
        <v>0.69396531105406201</v>
      </c>
      <c r="L76" s="11">
        <f t="shared" si="57"/>
        <v>0.69151255199325201</v>
      </c>
      <c r="M76" s="11">
        <f t="shared" si="57"/>
        <v>0.69395002282623397</v>
      </c>
      <c r="N76" s="11">
        <f t="shared" si="57"/>
        <v>0.91913508905058072</v>
      </c>
      <c r="O76" s="11">
        <f t="shared" si="57"/>
        <v>0.64641466198892372</v>
      </c>
      <c r="Q76" s="11">
        <f t="shared" ref="Q76:T76" si="58">LN(Q26/Q25)*100</f>
        <v>0.49181284713279716</v>
      </c>
      <c r="R76" s="11">
        <f t="shared" si="58"/>
        <v>0.48279440323405526</v>
      </c>
      <c r="S76" s="11">
        <f t="shared" si="58"/>
        <v>0.48849855733427955</v>
      </c>
      <c r="T76" s="11">
        <f t="shared" si="58"/>
        <v>0.26392808940413082</v>
      </c>
      <c r="V76" s="11">
        <f t="shared" ref="V76:AA76" si="59">LN(V26/V25)*100</f>
        <v>0.9780642231381087</v>
      </c>
      <c r="W76" s="11">
        <f t="shared" si="59"/>
        <v>0.97852809430066834</v>
      </c>
      <c r="X76" s="11">
        <f t="shared" si="59"/>
        <v>0.97886265079334589</v>
      </c>
      <c r="Y76" s="11">
        <f t="shared" si="59"/>
        <v>0.98134326128623883</v>
      </c>
      <c r="Z76" s="11">
        <f t="shared" si="59"/>
        <v>0.97222988033119173</v>
      </c>
      <c r="AA76" s="11">
        <f t="shared" si="59"/>
        <v>0.97134144428874469</v>
      </c>
      <c r="AC76" s="15">
        <f>B76*'Table A8'!B26</f>
        <v>0.53641698331358501</v>
      </c>
      <c r="AD76" s="15">
        <f>C76*'Table A8'!C26</f>
        <v>0.69276673519484877</v>
      </c>
      <c r="AE76" s="15">
        <f>D76*'Table A8'!D26</f>
        <v>0.28877936096301371</v>
      </c>
      <c r="AF76" s="15">
        <f>E76*'Table A8'!E26</f>
        <v>0.33820986581208917</v>
      </c>
      <c r="AG76" s="15">
        <f>F76*'Table A8'!F26</f>
        <v>0.28144769106496836</v>
      </c>
      <c r="AH76" s="15">
        <f>G76*'Table A8'!G26</f>
        <v>0.15848542270028687</v>
      </c>
      <c r="AI76" s="15">
        <f>H76*'Table A8'!H26</f>
        <v>0.27262392866192553</v>
      </c>
      <c r="AJ76" s="15">
        <f>I76*'Table A8'!I26</f>
        <v>0.34098575831336914</v>
      </c>
      <c r="AK76" s="15">
        <f>J76*'Table A8'!J26</f>
        <v>0.41097011373821968</v>
      </c>
      <c r="AL76" s="15">
        <f>K76*'Table A8'!K26</f>
        <v>0.48404080446020825</v>
      </c>
      <c r="AM76" s="15">
        <f>L76*'Table A8'!L26</f>
        <v>0.47133495543860054</v>
      </c>
      <c r="AN76" s="15">
        <f>M76*'Table A8'!M26</f>
        <v>0.51928280208087085</v>
      </c>
      <c r="AO76" s="15">
        <f>N76*'Table A8'!N26</f>
        <v>0.62280593634067349</v>
      </c>
      <c r="AP76" s="15">
        <f>O76*'Table A8'!O26</f>
        <v>0.42572869638590516</v>
      </c>
      <c r="AR76" s="15">
        <f>Q76*'Table A8'!Q26</f>
        <v>0.32076033890001032</v>
      </c>
      <c r="AS76" s="15">
        <f>R76*'Table A8'!R26</f>
        <v>0.25795704964795574</v>
      </c>
      <c r="AT76" s="15">
        <f>S76*'Table A8'!S26</f>
        <v>0.3115643798678035</v>
      </c>
      <c r="AU76" s="15">
        <f>T76*'Table A8'!T26</f>
        <v>0.15819849678883602</v>
      </c>
      <c r="AW76" s="15">
        <f>V76*'Table A8'!V26</f>
        <v>0.71027023884289453</v>
      </c>
      <c r="AX76" s="15">
        <f>W76*'Table A8'!W26</f>
        <v>0.69935402899668764</v>
      </c>
      <c r="AY76" s="15">
        <f>X76*'Table A8'!X26</f>
        <v>0.28475114511578431</v>
      </c>
      <c r="AZ76" s="15">
        <f>Y76*'Table A8'!Y26</f>
        <v>0.37016267815716924</v>
      </c>
      <c r="BA76" s="15">
        <f>Z76*'Table A8'!Z26</f>
        <v>0.81540920063377054</v>
      </c>
      <c r="BB76" s="15">
        <f>AA76*'Table A8'!AA26</f>
        <v>0.6308862680655396</v>
      </c>
    </row>
    <row r="77" spans="1:54" x14ac:dyDescent="0.25">
      <c r="A77" s="13">
        <v>1991</v>
      </c>
      <c r="B77" s="11">
        <f t="shared" ref="B77:O77" si="60">LN(B27/B26)*100</f>
        <v>0.71757090175726335</v>
      </c>
      <c r="C77" s="11">
        <f t="shared" si="60"/>
        <v>0.71973473244287078</v>
      </c>
      <c r="D77" s="11">
        <f t="shared" si="60"/>
        <v>0.23297047761716258</v>
      </c>
      <c r="E77" s="11">
        <f t="shared" si="60"/>
        <v>0.22978244616065802</v>
      </c>
      <c r="F77" s="11">
        <f t="shared" si="60"/>
        <v>0.22304841961077851</v>
      </c>
      <c r="G77" s="11">
        <f t="shared" si="60"/>
        <v>0.23261234028940445</v>
      </c>
      <c r="H77" s="11">
        <f t="shared" si="60"/>
        <v>0.24067400305650594</v>
      </c>
      <c r="I77" s="11">
        <f t="shared" si="60"/>
        <v>0.2306299413352263</v>
      </c>
      <c r="J77" s="11">
        <f t="shared" si="60"/>
        <v>0.47547637126213366</v>
      </c>
      <c r="K77" s="11">
        <f t="shared" si="60"/>
        <v>0.4714549064811025</v>
      </c>
      <c r="L77" s="11">
        <f t="shared" si="60"/>
        <v>0.46925387575363181</v>
      </c>
      <c r="M77" s="11">
        <f t="shared" si="60"/>
        <v>0.4708983130775366</v>
      </c>
      <c r="N77" s="11">
        <f t="shared" si="60"/>
        <v>0.71039844106985828</v>
      </c>
      <c r="O77" s="11">
        <f t="shared" si="60"/>
        <v>0.68881248353604718</v>
      </c>
      <c r="Q77" s="11">
        <f t="shared" ref="Q77:T77" si="61">LN(Q27/Q26)*100</f>
        <v>0.35427774889997476</v>
      </c>
      <c r="R77" s="11">
        <f t="shared" si="61"/>
        <v>0.35778213478839022</v>
      </c>
      <c r="S77" s="11">
        <f t="shared" si="61"/>
        <v>0.35069892835956479</v>
      </c>
      <c r="T77" s="11">
        <f t="shared" si="61"/>
        <v>0.55996946505114975</v>
      </c>
      <c r="V77" s="11">
        <f t="shared" ref="V77:AA77" si="62">LN(V27/V26)*100</f>
        <v>-0.5129178693594425</v>
      </c>
      <c r="W77" s="11">
        <f t="shared" si="62"/>
        <v>-0.5119363523011915</v>
      </c>
      <c r="X77" s="11">
        <f t="shared" si="62"/>
        <v>-0.51199505036945991</v>
      </c>
      <c r="Y77" s="11">
        <f t="shared" si="62"/>
        <v>-0.5183348138019509</v>
      </c>
      <c r="Z77" s="11">
        <f t="shared" si="62"/>
        <v>-0.50808423388924195</v>
      </c>
      <c r="AA77" s="11">
        <f t="shared" si="62"/>
        <v>-0.5081852217731827</v>
      </c>
      <c r="AC77" s="15">
        <f>B77*'Table A8'!B27</f>
        <v>0.43657013662911903</v>
      </c>
      <c r="AD77" s="15">
        <f>C77*'Table A8'!C27</f>
        <v>0.53756987166158021</v>
      </c>
      <c r="AE77" s="15">
        <f>D77*'Table A8'!D27</f>
        <v>0.15758123106024877</v>
      </c>
      <c r="AF77" s="15">
        <f>E77*'Table A8'!E27</f>
        <v>0.17638100567292109</v>
      </c>
      <c r="AG77" s="15">
        <f>F77*'Table A8'!F27</f>
        <v>0.14087738182616771</v>
      </c>
      <c r="AH77" s="15">
        <f>G77*'Table A8'!G27</f>
        <v>8.1623670207552013E-2</v>
      </c>
      <c r="AI77" s="15">
        <f>H77*'Table A8'!H27</f>
        <v>0.14979549950236928</v>
      </c>
      <c r="AJ77" s="15">
        <f>I77*'Table A8'!I27</f>
        <v>0.17477136954383449</v>
      </c>
      <c r="AK77" s="15">
        <f>J77*'Table A8'!J27</f>
        <v>0.28133936887580446</v>
      </c>
      <c r="AL77" s="15">
        <f>K77*'Table A8'!K27</f>
        <v>0.32799117843890302</v>
      </c>
      <c r="AM77" s="15">
        <f>L77*'Table A8'!L27</f>
        <v>0.3240667265954581</v>
      </c>
      <c r="AN77" s="15">
        <f>M77*'Table A8'!M27</f>
        <v>0.35274992632638263</v>
      </c>
      <c r="AO77" s="15">
        <f>N77*'Table A8'!N27</f>
        <v>0.48633877275642495</v>
      </c>
      <c r="AP77" s="15">
        <f>O77*'Table A8'!O27</f>
        <v>0.45750925156464256</v>
      </c>
      <c r="AR77" s="15">
        <f>Q77*'Table A8'!Q27</f>
        <v>0.23796836393611304</v>
      </c>
      <c r="AS77" s="15">
        <f>R77*'Table A8'!R27</f>
        <v>0.1984259719536412</v>
      </c>
      <c r="AT77" s="15">
        <f>S77*'Table A8'!S27</f>
        <v>0.23061961528924979</v>
      </c>
      <c r="AU77" s="15">
        <f>T77*'Table A8'!T27</f>
        <v>0.34701307749219751</v>
      </c>
      <c r="AW77" s="15">
        <f>V77*'Table A8'!V27</f>
        <v>-0.38386773342860675</v>
      </c>
      <c r="AX77" s="15">
        <f>W77*'Table A8'!W27</f>
        <v>-0.37755305982212878</v>
      </c>
      <c r="AY77" s="15">
        <f>X77*'Table A8'!X27</f>
        <v>-0.16066404680593654</v>
      </c>
      <c r="AZ77" s="15">
        <f>Y77*'Table A8'!Y27</f>
        <v>-0.20956276522012873</v>
      </c>
      <c r="BA77" s="15">
        <f>Z77*'Table A8'!Z27</f>
        <v>-0.43364989362446804</v>
      </c>
      <c r="BB77" s="15">
        <f>AA77*'Table A8'!AA27</f>
        <v>-0.34302502469689833</v>
      </c>
    </row>
    <row r="78" spans="1:54" x14ac:dyDescent="0.25">
      <c r="A78" s="13">
        <v>1992</v>
      </c>
      <c r="B78" s="11">
        <f t="shared" ref="B78:O78" si="63">LN(B28/B27)*100</f>
        <v>2.6978495514429901</v>
      </c>
      <c r="C78" s="11">
        <f t="shared" si="63"/>
        <v>2.6981671567017109</v>
      </c>
      <c r="D78" s="11">
        <f t="shared" si="63"/>
        <v>0.2828856200477623</v>
      </c>
      <c r="E78" s="11">
        <f t="shared" si="63"/>
        <v>0.2801300615863847</v>
      </c>
      <c r="F78" s="11">
        <f t="shared" si="63"/>
        <v>0.28428422829271754</v>
      </c>
      <c r="G78" s="11">
        <f t="shared" si="63"/>
        <v>0.26683698180919341</v>
      </c>
      <c r="H78" s="11">
        <f t="shared" si="63"/>
        <v>0.27279191994339858</v>
      </c>
      <c r="I78" s="11">
        <f t="shared" si="63"/>
        <v>0.27386772882438593</v>
      </c>
      <c r="J78" s="11">
        <f t="shared" si="63"/>
        <v>2.7456326114733289</v>
      </c>
      <c r="K78" s="11">
        <f t="shared" si="63"/>
        <v>2.7495084957399998</v>
      </c>
      <c r="L78" s="11">
        <f t="shared" si="63"/>
        <v>2.7596103457006036</v>
      </c>
      <c r="M78" s="11">
        <f t="shared" si="63"/>
        <v>2.7478696753628693</v>
      </c>
      <c r="N78" s="11">
        <f t="shared" si="63"/>
        <v>2.7003502966248263</v>
      </c>
      <c r="O78" s="11">
        <f t="shared" si="63"/>
        <v>1.4553271410035977</v>
      </c>
      <c r="Q78" s="11">
        <f t="shared" ref="Q78:T78" si="64">LN(Q28/Q27)*100</f>
        <v>0.76676367790222011</v>
      </c>
      <c r="R78" s="11">
        <f t="shared" si="64"/>
        <v>0.76713923385030947</v>
      </c>
      <c r="S78" s="11">
        <f t="shared" si="64"/>
        <v>0.76499416832175671</v>
      </c>
      <c r="T78" s="11">
        <f t="shared" si="64"/>
        <v>-6.839945547109938E-2</v>
      </c>
      <c r="V78" s="11">
        <f t="shared" ref="V78:AA78" si="65">LN(V28/V27)*100</f>
        <v>5.0741279519315023</v>
      </c>
      <c r="W78" s="11">
        <f t="shared" si="65"/>
        <v>5.0732143894952095</v>
      </c>
      <c r="X78" s="11">
        <f t="shared" si="65"/>
        <v>5.0779854615115774</v>
      </c>
      <c r="Y78" s="11">
        <f t="shared" si="65"/>
        <v>5.0845691581838004</v>
      </c>
      <c r="Z78" s="11">
        <f t="shared" si="65"/>
        <v>5.0783787440286181</v>
      </c>
      <c r="AA78" s="11">
        <f t="shared" si="65"/>
        <v>5.0819248396212933</v>
      </c>
      <c r="AC78" s="15">
        <f>B78*'Table A8'!B28</f>
        <v>1.6923610236201876</v>
      </c>
      <c r="AD78" s="15">
        <f>C78*'Table A8'!C28</f>
        <v>2.0179592164972098</v>
      </c>
      <c r="AE78" s="15">
        <f>D78*'Table A8'!D28</f>
        <v>0.19657721737119002</v>
      </c>
      <c r="AF78" s="15">
        <f>E78*'Table A8'!E28</f>
        <v>0.22060242349927794</v>
      </c>
      <c r="AG78" s="15">
        <f>F78*'Table A8'!F28</f>
        <v>0.18120276711377814</v>
      </c>
      <c r="AH78" s="15">
        <f>G78*'Table A8'!G28</f>
        <v>9.5154067713158361E-2</v>
      </c>
      <c r="AI78" s="15">
        <f>H78*'Table A8'!H28</f>
        <v>0.16975841178077691</v>
      </c>
      <c r="AJ78" s="15">
        <f>I78*'Table A8'!I28</f>
        <v>0.20794776649635624</v>
      </c>
      <c r="AK78" s="15">
        <f>J78*'Table A8'!J28</f>
        <v>1.6105880898902547</v>
      </c>
      <c r="AL78" s="15">
        <f>K78*'Table A8'!K28</f>
        <v>1.9007352231050618</v>
      </c>
      <c r="AM78" s="15">
        <f>L78*'Table A8'!L28</f>
        <v>1.9162734240544992</v>
      </c>
      <c r="AN78" s="15">
        <f>M78*'Table A8'!M28</f>
        <v>2.0444150384699746</v>
      </c>
      <c r="AO78" s="15">
        <f>N78*'Table A8'!N28</f>
        <v>1.8405587621794814</v>
      </c>
      <c r="AP78" s="15">
        <f>O78*'Table A8'!O28</f>
        <v>0.97215853019040332</v>
      </c>
      <c r="AR78" s="15">
        <f>Q78*'Table A8'!Q28</f>
        <v>0.5309838469472874</v>
      </c>
      <c r="AS78" s="15">
        <f>R78*'Table A8'!R28</f>
        <v>0.43212953042787933</v>
      </c>
      <c r="AT78" s="15">
        <f>S78*'Table A8'!S28</f>
        <v>0.52073153037661979</v>
      </c>
      <c r="AU78" s="15">
        <f>T78*'Table A8'!T28</f>
        <v>-4.3714091991579614E-2</v>
      </c>
      <c r="AW78" s="15">
        <f>V78*'Table A8'!V28</f>
        <v>3.8908413135410762</v>
      </c>
      <c r="AX78" s="15">
        <f>W78*'Table A8'!W28</f>
        <v>3.837886685653126</v>
      </c>
      <c r="AY78" s="15">
        <f>X78*'Table A8'!X28</f>
        <v>1.6975705397833203</v>
      </c>
      <c r="AZ78" s="15">
        <f>Y78*'Table A8'!Y28</f>
        <v>2.1797547981133953</v>
      </c>
      <c r="BA78" s="15">
        <f>Z78*'Table A8'!Z28</f>
        <v>4.396352478705575</v>
      </c>
      <c r="BB78" s="15">
        <f>AA78*'Table A8'!AA28</f>
        <v>3.540068843280193</v>
      </c>
    </row>
    <row r="79" spans="1:54" x14ac:dyDescent="0.25">
      <c r="A79" s="13">
        <v>1993</v>
      </c>
      <c r="B79" s="11">
        <f t="shared" ref="B79:O79" si="66">LN(B29/B28)*100</f>
        <v>0.52365704513108979</v>
      </c>
      <c r="C79" s="11">
        <f t="shared" si="66"/>
        <v>0.51923647457726796</v>
      </c>
      <c r="D79" s="11">
        <f t="shared" si="66"/>
        <v>0.19150335943801167</v>
      </c>
      <c r="E79" s="11">
        <f t="shared" si="66"/>
        <v>0.19689421712277416</v>
      </c>
      <c r="F79" s="11">
        <f t="shared" si="66"/>
        <v>0.19728736362073931</v>
      </c>
      <c r="G79" s="11">
        <f t="shared" si="66"/>
        <v>0.19677070993865631</v>
      </c>
      <c r="H79" s="11">
        <f t="shared" si="66"/>
        <v>0.19595042194084383</v>
      </c>
      <c r="I79" s="11">
        <f t="shared" si="66"/>
        <v>0.19672137491689293</v>
      </c>
      <c r="J79" s="11">
        <f t="shared" si="66"/>
        <v>0.50878365355836208</v>
      </c>
      <c r="K79" s="11">
        <f t="shared" si="66"/>
        <v>0.50097516410802667</v>
      </c>
      <c r="L79" s="11">
        <f t="shared" si="66"/>
        <v>0.49654108675264802</v>
      </c>
      <c r="M79" s="11">
        <f t="shared" si="66"/>
        <v>0.50890695074712278</v>
      </c>
      <c r="N79" s="11">
        <f t="shared" si="66"/>
        <v>0.52685953964025833</v>
      </c>
      <c r="O79" s="11">
        <f t="shared" si="66"/>
        <v>-0.1491766872547553</v>
      </c>
      <c r="Q79" s="11">
        <f t="shared" ref="Q79:T79" si="67">LN(Q29/Q28)*100</f>
        <v>0.3091829732920347</v>
      </c>
      <c r="R79" s="11">
        <f t="shared" si="67"/>
        <v>0.30963200674691299</v>
      </c>
      <c r="S79" s="11">
        <f t="shared" si="67"/>
        <v>0.31330449707874491</v>
      </c>
      <c r="T79" s="11">
        <f t="shared" si="67"/>
        <v>0.37561935916810718</v>
      </c>
      <c r="V79" s="11">
        <f t="shared" ref="V79:AA79" si="68">LN(V29/V28)*100</f>
        <v>0.71276139242321401</v>
      </c>
      <c r="W79" s="11">
        <f t="shared" si="68"/>
        <v>0.71222956663868864</v>
      </c>
      <c r="X79" s="11">
        <f t="shared" si="68"/>
        <v>0.71123414828068343</v>
      </c>
      <c r="Y79" s="11">
        <f t="shared" si="68"/>
        <v>0.71090346791063608</v>
      </c>
      <c r="Z79" s="11">
        <f t="shared" si="68"/>
        <v>0.7126832423846865</v>
      </c>
      <c r="AA79" s="11">
        <f t="shared" si="68"/>
        <v>0.70695463599653985</v>
      </c>
      <c r="AC79" s="15">
        <f>B79*'Table A8'!B29</f>
        <v>0.32456263657224949</v>
      </c>
      <c r="AD79" s="15">
        <f>C79*'Table A8'!C29</f>
        <v>0.3864157843804028</v>
      </c>
      <c r="AE79" s="15">
        <f>D79*'Table A8'!D29</f>
        <v>0.13221391935600327</v>
      </c>
      <c r="AF79" s="15">
        <f>E79*'Table A8'!E29</f>
        <v>0.15678686509486506</v>
      </c>
      <c r="AG79" s="15">
        <f>F79*'Table A8'!F29</f>
        <v>0.12393592182654843</v>
      </c>
      <c r="AH79" s="15">
        <f>G79*'Table A8'!G29</f>
        <v>6.8417175845670794E-2</v>
      </c>
      <c r="AI79" s="15">
        <f>H79*'Table A8'!H29</f>
        <v>0.11986287310121417</v>
      </c>
      <c r="AJ79" s="15">
        <f>I79*'Table A8'!I29</f>
        <v>0.14791480180001179</v>
      </c>
      <c r="AK79" s="15">
        <f>J79*'Table A8'!J29</f>
        <v>0.2893452637786405</v>
      </c>
      <c r="AL79" s="15">
        <f>K79*'Table A8'!K29</f>
        <v>0.33830852832215041</v>
      </c>
      <c r="AM79" s="15">
        <f>L79*'Table A8'!L29</f>
        <v>0.33650589449226953</v>
      </c>
      <c r="AN79" s="15">
        <f>M79*'Table A8'!M29</f>
        <v>0.36804150678031916</v>
      </c>
      <c r="AO79" s="15">
        <f>N79*'Table A8'!N29</f>
        <v>0.35373349491446943</v>
      </c>
      <c r="AP79" s="15">
        <f>O79*'Table A8'!O29</f>
        <v>-9.8038918863825181E-2</v>
      </c>
      <c r="AR79" s="15">
        <f>Q79*'Table A8'!Q29</f>
        <v>0.21602614343914464</v>
      </c>
      <c r="AS79" s="15">
        <f>R79*'Table A8'!R29</f>
        <v>0.16893522288111573</v>
      </c>
      <c r="AT79" s="15">
        <f>S79*'Table A8'!S29</f>
        <v>0.21392431060536701</v>
      </c>
      <c r="AU79" s="15">
        <f>T79*'Table A8'!T29</f>
        <v>0.23908172211050022</v>
      </c>
      <c r="AW79" s="15">
        <f>V79*'Table A8'!V29</f>
        <v>0.54782840621648221</v>
      </c>
      <c r="AX79" s="15">
        <f>W79*'Table A8'!W29</f>
        <v>0.54008368038211763</v>
      </c>
      <c r="AY79" s="15">
        <f>X79*'Table A8'!X29</f>
        <v>0.23897467382230964</v>
      </c>
      <c r="AZ79" s="15">
        <f>Y79*'Table A8'!Y29</f>
        <v>0.30639939466948413</v>
      </c>
      <c r="BA79" s="15">
        <f>Z79*'Table A8'!Z29</f>
        <v>0.61775383449904631</v>
      </c>
      <c r="BB79" s="15">
        <f>AA79*'Table A8'!AA29</f>
        <v>0.49394920417078236</v>
      </c>
    </row>
    <row r="80" spans="1:54" x14ac:dyDescent="0.25">
      <c r="A80" s="13">
        <v>1994</v>
      </c>
      <c r="B80" s="11">
        <f t="shared" ref="B80:O80" si="69">LN(B30/B29)*100</f>
        <v>2.7198705301842985</v>
      </c>
      <c r="C80" s="11">
        <f t="shared" si="69"/>
        <v>2.7169905351927857</v>
      </c>
      <c r="D80" s="11">
        <f t="shared" si="69"/>
        <v>0.96202766205667545</v>
      </c>
      <c r="E80" s="11">
        <f t="shared" si="69"/>
        <v>0.95984571219381132</v>
      </c>
      <c r="F80" s="11">
        <f t="shared" si="69"/>
        <v>0.95624119599472557</v>
      </c>
      <c r="G80" s="11">
        <f t="shared" si="69"/>
        <v>0.96663583507902473</v>
      </c>
      <c r="H80" s="11">
        <f t="shared" si="69"/>
        <v>0.96326303559062143</v>
      </c>
      <c r="I80" s="11">
        <f t="shared" si="69"/>
        <v>0.96703095091711988</v>
      </c>
      <c r="J80" s="11">
        <f t="shared" si="69"/>
        <v>0.49418530032537145</v>
      </c>
      <c r="K80" s="11">
        <f t="shared" si="69"/>
        <v>0.50952702171144593</v>
      </c>
      <c r="L80" s="11">
        <f t="shared" si="69"/>
        <v>0.50457376051538017</v>
      </c>
      <c r="M80" s="11">
        <f t="shared" si="69"/>
        <v>0.495807756543578</v>
      </c>
      <c r="N80" s="11">
        <f t="shared" si="69"/>
        <v>2.7269295328365479</v>
      </c>
      <c r="O80" s="11">
        <f t="shared" si="69"/>
        <v>0.49258361813930424</v>
      </c>
      <c r="Q80" s="11">
        <f t="shared" ref="Q80:T80" si="70">LN(Q30/Q29)*100</f>
        <v>1.4506332630832648</v>
      </c>
      <c r="R80" s="11">
        <f t="shared" si="70"/>
        <v>1.4577996974784289</v>
      </c>
      <c r="S80" s="11">
        <f t="shared" si="70"/>
        <v>1.4529174786957402</v>
      </c>
      <c r="T80" s="11">
        <f t="shared" si="70"/>
        <v>1.7233067123775407</v>
      </c>
      <c r="V80" s="11">
        <f t="shared" ref="V80:AA80" si="71">LN(V30/V29)*100</f>
        <v>0.49592733593502086</v>
      </c>
      <c r="W80" s="11">
        <f t="shared" si="71"/>
        <v>0.4944385845464066</v>
      </c>
      <c r="X80" s="11">
        <f t="shared" si="71"/>
        <v>0.50111961690998352</v>
      </c>
      <c r="Y80" s="11">
        <f t="shared" si="71"/>
        <v>0.48922003715590595</v>
      </c>
      <c r="Z80" s="11">
        <f t="shared" si="71"/>
        <v>0.50130880923778309</v>
      </c>
      <c r="AA80" s="11">
        <f t="shared" si="71"/>
        <v>0.50192509590385448</v>
      </c>
      <c r="AC80" s="15">
        <f>B80*'Table A8'!B30</f>
        <v>1.6346421886407634</v>
      </c>
      <c r="AD80" s="15">
        <f>C80*'Table A8'!C30</f>
        <v>1.9915540622963119</v>
      </c>
      <c r="AE80" s="15">
        <f>D80*'Table A8'!D30</f>
        <v>0.65148513274478059</v>
      </c>
      <c r="AF80" s="15">
        <f>E80*'Table A8'!E30</f>
        <v>0.75491865264043256</v>
      </c>
      <c r="AG80" s="15">
        <f>F80*'Table A8'!F30</f>
        <v>0.57565719998882481</v>
      </c>
      <c r="AH80" s="15">
        <f>G80*'Table A8'!G30</f>
        <v>0.31232003831403288</v>
      </c>
      <c r="AI80" s="15">
        <f>H80*'Table A8'!H30</f>
        <v>0.5749717059440419</v>
      </c>
      <c r="AJ80" s="15">
        <f>I80*'Table A8'!I30</f>
        <v>0.71540949748848526</v>
      </c>
      <c r="AK80" s="15">
        <f>J80*'Table A8'!J30</f>
        <v>0.2731362154898328</v>
      </c>
      <c r="AL80" s="15">
        <f>K80*'Table A8'!K30</f>
        <v>0.33679736135126576</v>
      </c>
      <c r="AM80" s="15">
        <f>L80*'Table A8'!L30</f>
        <v>0.32999123937705865</v>
      </c>
      <c r="AN80" s="15">
        <f>M80*'Table A8'!M30</f>
        <v>0.34587549096480003</v>
      </c>
      <c r="AO80" s="15">
        <f>N80*'Table A8'!N30</f>
        <v>1.8106812098034679</v>
      </c>
      <c r="AP80" s="15">
        <f>O80*'Table A8'!O30</f>
        <v>0.3154505490564104</v>
      </c>
      <c r="AR80" s="15">
        <f>Q80*'Table A8'!Q30</f>
        <v>0.98614049224400335</v>
      </c>
      <c r="AS80" s="15">
        <f>R80*'Table A8'!R30</f>
        <v>0.77759035863499393</v>
      </c>
      <c r="AT80" s="15">
        <f>S80*'Table A8'!S30</f>
        <v>0.97127533450810233</v>
      </c>
      <c r="AU80" s="15">
        <f>T80*'Table A8'!T30</f>
        <v>1.0710351217426417</v>
      </c>
      <c r="AW80" s="15">
        <f>V80*'Table A8'!V30</f>
        <v>0.37670640437624187</v>
      </c>
      <c r="AX80" s="15">
        <f>W80*'Table A8'!W30</f>
        <v>0.37033449982525857</v>
      </c>
      <c r="AY80" s="15">
        <f>X80*'Table A8'!X30</f>
        <v>0.16266342764898065</v>
      </c>
      <c r="AZ80" s="15">
        <f>Y80*'Table A8'!Y30</f>
        <v>0.20488535156089341</v>
      </c>
      <c r="BA80" s="15">
        <f>Z80*'Table A8'!Z30</f>
        <v>0.43162688475373123</v>
      </c>
      <c r="BB80" s="15">
        <f>AA80*'Table A8'!AA30</f>
        <v>0.34532446598185185</v>
      </c>
    </row>
    <row r="81" spans="1:54" x14ac:dyDescent="0.25">
      <c r="A81" s="13">
        <v>1995</v>
      </c>
      <c r="B81" s="11">
        <f t="shared" ref="B81:O81" si="72">LN(B31/B30)*100</f>
        <v>0.98801085997072369</v>
      </c>
      <c r="C81" s="11">
        <f t="shared" si="72"/>
        <v>1.1276388067934757</v>
      </c>
      <c r="D81" s="11">
        <f t="shared" si="72"/>
        <v>1.0219863718803743</v>
      </c>
      <c r="E81" s="11">
        <f t="shared" si="72"/>
        <v>-0.52930180284932005</v>
      </c>
      <c r="F81" s="11">
        <f t="shared" si="72"/>
        <v>2.2559615279067033</v>
      </c>
      <c r="G81" s="11">
        <f t="shared" si="72"/>
        <v>-1.9543842643642444</v>
      </c>
      <c r="H81" s="11">
        <f t="shared" si="72"/>
        <v>1.1246302864219813</v>
      </c>
      <c r="I81" s="11">
        <f t="shared" si="72"/>
        <v>-0.15149878452244628</v>
      </c>
      <c r="J81" s="11">
        <f t="shared" si="72"/>
        <v>2.5053254536938176</v>
      </c>
      <c r="K81" s="11">
        <f t="shared" si="72"/>
        <v>-4.7746625318863298</v>
      </c>
      <c r="L81" s="11">
        <f t="shared" si="72"/>
        <v>0.65841278770152112</v>
      </c>
      <c r="M81" s="11">
        <f t="shared" si="72"/>
        <v>0.78612636912394007</v>
      </c>
      <c r="N81" s="11">
        <f t="shared" si="72"/>
        <v>0.32184701218754774</v>
      </c>
      <c r="O81" s="11">
        <f t="shared" si="72"/>
        <v>0.83073023975072535</v>
      </c>
      <c r="Q81" s="11">
        <f t="shared" ref="Q81:T81" si="73">LN(Q31/Q30)*100</f>
        <v>0.83826173833926576</v>
      </c>
      <c r="R81" s="11">
        <f t="shared" si="73"/>
        <v>-0.29423003845196316</v>
      </c>
      <c r="S81" s="11">
        <f t="shared" si="73"/>
        <v>0.30782785961074893</v>
      </c>
      <c r="T81" s="11">
        <f t="shared" si="73"/>
        <v>0.46791529223067496</v>
      </c>
      <c r="V81" s="11">
        <f t="shared" ref="V81:AA81" si="74">LN(V31/V30)*100</f>
        <v>0.94954115934895666</v>
      </c>
      <c r="W81" s="11">
        <f t="shared" si="74"/>
        <v>0.6146300848694225</v>
      </c>
      <c r="X81" s="11">
        <f t="shared" si="74"/>
        <v>-1.6197600595407851</v>
      </c>
      <c r="Y81" s="11">
        <f t="shared" si="74"/>
        <v>-4.1142124081304505</v>
      </c>
      <c r="Z81" s="11">
        <f t="shared" si="74"/>
        <v>-0.52316195617789929</v>
      </c>
      <c r="AA81" s="11">
        <f t="shared" si="74"/>
        <v>0.31104224143925518</v>
      </c>
      <c r="AC81" s="15">
        <f>B81*'Table A8'!B31</f>
        <v>0.59339932249841665</v>
      </c>
      <c r="AD81" s="15">
        <f>C81*'Table A8'!C31</f>
        <v>0.81032124656179172</v>
      </c>
      <c r="AE81" s="15">
        <f>D81*'Table A8'!D31</f>
        <v>0.7067035761552789</v>
      </c>
      <c r="AF81" s="15">
        <f>E81*'Table A8'!E31</f>
        <v>-0.4122202440590505</v>
      </c>
      <c r="AG81" s="15">
        <f>F81*'Table A8'!F31</f>
        <v>1.3301149168537922</v>
      </c>
      <c r="AH81" s="15">
        <f>G81*'Table A8'!G31</f>
        <v>-0.61797630439197404</v>
      </c>
      <c r="AI81" s="15">
        <f>H81*'Table A8'!H31</f>
        <v>0.67264137430898696</v>
      </c>
      <c r="AJ81" s="15">
        <f>I81*'Table A8'!I31</f>
        <v>-0.11185155261292208</v>
      </c>
      <c r="AK81" s="15">
        <f>J81*'Table A8'!J31</f>
        <v>1.3957168102528259</v>
      </c>
      <c r="AL81" s="15">
        <f>K81*'Table A8'!K31</f>
        <v>-3.1536646023109207</v>
      </c>
      <c r="AM81" s="15">
        <f>L81*'Table A8'!L31</f>
        <v>0.4305361218780247</v>
      </c>
      <c r="AN81" s="15">
        <f>M81*'Table A8'!M31</f>
        <v>0.55005262047602088</v>
      </c>
      <c r="AO81" s="15">
        <f>N81*'Table A8'!N31</f>
        <v>0.21586279107418826</v>
      </c>
      <c r="AP81" s="15">
        <f>O81*'Table A8'!O31</f>
        <v>0.53241501065623986</v>
      </c>
      <c r="AR81" s="15">
        <f>Q81*'Table A8'!Q31</f>
        <v>0.56498841164066516</v>
      </c>
      <c r="AS81" s="15">
        <f>R81*'Table A8'!R31</f>
        <v>-0.16026710194478433</v>
      </c>
      <c r="AT81" s="15">
        <f>S81*'Table A8'!S31</f>
        <v>0.20482865778499235</v>
      </c>
      <c r="AU81" s="15">
        <f>T81*'Table A8'!T31</f>
        <v>0.29113689482592597</v>
      </c>
      <c r="AW81" s="15">
        <f>V81*'Table A8'!V31</f>
        <v>0.71623889649691796</v>
      </c>
      <c r="AX81" s="15">
        <f>W81*'Table A8'!W31</f>
        <v>0.46226328683029266</v>
      </c>
      <c r="AY81" s="15">
        <f>X81*'Table A8'!X31</f>
        <v>-0.51492172292801563</v>
      </c>
      <c r="AZ81" s="15">
        <f>Y81*'Table A8'!Y31</f>
        <v>-1.8662067483279723</v>
      </c>
      <c r="BA81" s="15">
        <f>Z81*'Table A8'!Z31</f>
        <v>-0.45363373220185649</v>
      </c>
      <c r="BB81" s="15">
        <f>AA81*'Table A8'!AA31</f>
        <v>0.21424589590335896</v>
      </c>
    </row>
    <row r="82" spans="1:54" x14ac:dyDescent="0.25">
      <c r="A82" s="13">
        <v>1996</v>
      </c>
      <c r="B82" s="11">
        <f t="shared" ref="B82:O82" si="75">LN(B32/B31)*100</f>
        <v>0.22213138262158427</v>
      </c>
      <c r="C82" s="11">
        <f t="shared" si="75"/>
        <v>0.90202438190612777</v>
      </c>
      <c r="D82" s="11">
        <f t="shared" si="75"/>
        <v>2.0325108513255628</v>
      </c>
      <c r="E82" s="11">
        <f t="shared" si="75"/>
        <v>-0.7292128315183225</v>
      </c>
      <c r="F82" s="11">
        <f t="shared" si="75"/>
        <v>1.4448380192104779</v>
      </c>
      <c r="G82" s="11">
        <f t="shared" si="75"/>
        <v>2.3544076562393585</v>
      </c>
      <c r="H82" s="11">
        <f t="shared" si="75"/>
        <v>0.11708979995477199</v>
      </c>
      <c r="I82" s="11">
        <f t="shared" si="75"/>
        <v>-0.48852075660493161</v>
      </c>
      <c r="J82" s="11">
        <f t="shared" si="75"/>
        <v>0.47961722634930137</v>
      </c>
      <c r="K82" s="11">
        <f t="shared" si="75"/>
        <v>-0.74444917500872598</v>
      </c>
      <c r="L82" s="11">
        <f t="shared" si="75"/>
        <v>-0.20855064910213708</v>
      </c>
      <c r="M82" s="11">
        <f t="shared" si="75"/>
        <v>5.2189344120755578E-2</v>
      </c>
      <c r="N82" s="11">
        <f t="shared" si="75"/>
        <v>0.35394351738666935</v>
      </c>
      <c r="O82" s="11">
        <f t="shared" si="75"/>
        <v>0.2150903642396822</v>
      </c>
      <c r="Q82" s="11">
        <f t="shared" ref="Q82:T82" si="76">LN(Q32/Q31)*100</f>
        <v>-1.40783203320704</v>
      </c>
      <c r="R82" s="11">
        <f t="shared" si="76"/>
        <v>0.71770643003636503</v>
      </c>
      <c r="S82" s="11">
        <f t="shared" si="76"/>
        <v>-0.71605924246083563</v>
      </c>
      <c r="T82" s="11">
        <f t="shared" si="76"/>
        <v>-0.36746324963011551</v>
      </c>
      <c r="V82" s="11">
        <f t="shared" ref="V82:AA82" si="77">LN(V32/V31)*100</f>
        <v>-0.12842217630949787</v>
      </c>
      <c r="W82" s="11">
        <f t="shared" si="77"/>
        <v>-7.8016164447452963E-2</v>
      </c>
      <c r="X82" s="11">
        <f t="shared" si="77"/>
        <v>-0.16342840027534808</v>
      </c>
      <c r="Y82" s="11">
        <f t="shared" si="77"/>
        <v>-7.395586161977409</v>
      </c>
      <c r="Z82" s="11">
        <f t="shared" si="77"/>
        <v>2.183398451917276</v>
      </c>
      <c r="AA82" s="11">
        <f t="shared" si="77"/>
        <v>-4.4375416747708833E-2</v>
      </c>
      <c r="AC82" s="15">
        <f>B82*'Table A8'!B32</f>
        <v>0.13241251718072639</v>
      </c>
      <c r="AD82" s="15">
        <f>C82*'Table A8'!C32</f>
        <v>0.62835018443580859</v>
      </c>
      <c r="AE82" s="15">
        <f>D82*'Table A8'!D32</f>
        <v>1.3979609635417221</v>
      </c>
      <c r="AF82" s="15">
        <f>E82*'Table A8'!E32</f>
        <v>-0.56382736132996691</v>
      </c>
      <c r="AG82" s="15">
        <f>F82*'Table A8'!F32</f>
        <v>0.84060675957665609</v>
      </c>
      <c r="AH82" s="15">
        <f>G82*'Table A8'!G32</f>
        <v>0.75082060157473152</v>
      </c>
      <c r="AI82" s="15">
        <f>H82*'Table A8'!H32</f>
        <v>7.0382678752813441E-2</v>
      </c>
      <c r="AJ82" s="15">
        <f>I82*'Table A8'!I32</f>
        <v>-0.35754834175914946</v>
      </c>
      <c r="AK82" s="15">
        <f>J82*'Table A8'!J32</f>
        <v>0.27347774246437168</v>
      </c>
      <c r="AL82" s="15">
        <f>K82*'Table A8'!K32</f>
        <v>-0.48969866732073997</v>
      </c>
      <c r="AM82" s="15">
        <f>L82*'Table A8'!L32</f>
        <v>-0.13597502321459337</v>
      </c>
      <c r="AN82" s="15">
        <f>M82*'Table A8'!M32</f>
        <v>3.6626481703946265E-2</v>
      </c>
      <c r="AO82" s="15">
        <f>N82*'Table A8'!N32</f>
        <v>0.23700057924211379</v>
      </c>
      <c r="AP82" s="15">
        <f>O82*'Table A8'!O32</f>
        <v>0.13714161623922136</v>
      </c>
      <c r="AR82" s="15">
        <f>Q82*'Table A8'!Q32</f>
        <v>-0.94535921029852732</v>
      </c>
      <c r="AS82" s="15">
        <f>R82*'Table A8'!R32</f>
        <v>0.39064760986879349</v>
      </c>
      <c r="AT82" s="15">
        <f>S82*'Table A8'!S32</f>
        <v>-0.47088055784224547</v>
      </c>
      <c r="AU82" s="15">
        <f>T82*'Table A8'!T32</f>
        <v>-0.22687181032163328</v>
      </c>
      <c r="AW82" s="15">
        <f>V82*'Table A8'!V32</f>
        <v>-9.6445054408432901E-2</v>
      </c>
      <c r="AX82" s="15">
        <f>W82*'Table A8'!W32</f>
        <v>-5.8621345965816155E-2</v>
      </c>
      <c r="AY82" s="15">
        <f>X82*'Table A8'!X32</f>
        <v>-5.1447260406679581E-2</v>
      </c>
      <c r="AZ82" s="15">
        <f>Y82*'Table A8'!Y32</f>
        <v>-3.4921957856857326</v>
      </c>
      <c r="BA82" s="15">
        <f>Z82*'Table A8'!Z32</f>
        <v>1.9037051102266729</v>
      </c>
      <c r="BB82" s="15">
        <f>AA82*'Table A8'!AA32</f>
        <v>-3.0548036889122762E-2</v>
      </c>
    </row>
    <row r="83" spans="1:54" x14ac:dyDescent="0.25">
      <c r="A83" s="13">
        <v>1997</v>
      </c>
      <c r="B83" s="11">
        <f t="shared" ref="B83:O83" si="78">LN(B33/B32)*100</f>
        <v>0.36136893087484639</v>
      </c>
      <c r="C83" s="11">
        <f t="shared" si="78"/>
        <v>2.00028893981266</v>
      </c>
      <c r="D83" s="11">
        <f t="shared" si="78"/>
        <v>-0.30031507191919099</v>
      </c>
      <c r="E83" s="11">
        <f t="shared" si="78"/>
        <v>-0.56161995855295532</v>
      </c>
      <c r="F83" s="11">
        <f t="shared" si="78"/>
        <v>0.55109478749189322</v>
      </c>
      <c r="G83" s="11">
        <f t="shared" si="78"/>
        <v>-2.740531110286081</v>
      </c>
      <c r="H83" s="11">
        <f t="shared" si="78"/>
        <v>-0.41575668863505438</v>
      </c>
      <c r="I83" s="11">
        <f t="shared" si="78"/>
        <v>0.64001954112738879</v>
      </c>
      <c r="J83" s="11">
        <f t="shared" si="78"/>
        <v>-1.5998459094477284</v>
      </c>
      <c r="K83" s="11">
        <f t="shared" si="78"/>
        <v>0.9528308202209832</v>
      </c>
      <c r="L83" s="11">
        <f t="shared" si="78"/>
        <v>0.29184927949132172</v>
      </c>
      <c r="M83" s="11">
        <f t="shared" si="78"/>
        <v>0.48925304484089704</v>
      </c>
      <c r="N83" s="11">
        <f t="shared" si="78"/>
        <v>-0.59800842664715625</v>
      </c>
      <c r="O83" s="11">
        <f t="shared" si="78"/>
        <v>6.7827269161501613E-2</v>
      </c>
      <c r="Q83" s="11">
        <f t="shared" ref="Q83:T83" si="79">LN(Q33/Q32)*100</f>
        <v>-8.1632657594491218E-2</v>
      </c>
      <c r="R83" s="11">
        <f t="shared" si="79"/>
        <v>1.131294724418406</v>
      </c>
      <c r="S83" s="11">
        <f t="shared" si="79"/>
        <v>0.48527722893749475</v>
      </c>
      <c r="T83" s="11">
        <f t="shared" si="79"/>
        <v>0.62277781358517281</v>
      </c>
      <c r="V83" s="11">
        <f t="shared" ref="V83:AA83" si="80">LN(V33/V32)*100</f>
        <v>0.50107894855604285</v>
      </c>
      <c r="W83" s="11">
        <f t="shared" si="80"/>
        <v>0.54483928630264566</v>
      </c>
      <c r="X83" s="11">
        <f t="shared" si="80"/>
        <v>-0.20010921722161168</v>
      </c>
      <c r="Y83" s="11">
        <f t="shared" si="80"/>
        <v>0.22283003244291996</v>
      </c>
      <c r="Z83" s="11">
        <f t="shared" si="80"/>
        <v>-0.26765178442773901</v>
      </c>
      <c r="AA83" s="11">
        <f t="shared" si="80"/>
        <v>0.42077351418366732</v>
      </c>
      <c r="AC83" s="15">
        <f>B83*'Table A8'!B33</f>
        <v>0.21252106824749714</v>
      </c>
      <c r="AD83" s="15">
        <f>C83*'Table A8'!C33</f>
        <v>1.3833998307744357</v>
      </c>
      <c r="AE83" s="15">
        <f>D83*'Table A8'!D33</f>
        <v>-0.20097084612832261</v>
      </c>
      <c r="AF83" s="15">
        <f>E83*'Table A8'!E33</f>
        <v>-0.43267201606919675</v>
      </c>
      <c r="AG83" s="15">
        <f>F83*'Table A8'!F33</f>
        <v>0.3148955615728678</v>
      </c>
      <c r="AH83" s="15">
        <f>G83*'Table A8'!G33</f>
        <v>-0.92986220572006728</v>
      </c>
      <c r="AI83" s="15">
        <f>H83*'Table A8'!H33</f>
        <v>-0.25215643165716051</v>
      </c>
      <c r="AJ83" s="15">
        <f>I83*'Table A8'!I33</f>
        <v>0.46689425525243017</v>
      </c>
      <c r="AK83" s="15">
        <f>J83*'Table A8'!J33</f>
        <v>-0.91991139793244381</v>
      </c>
      <c r="AL83" s="15">
        <f>K83*'Table A8'!K33</f>
        <v>0.6271532458694512</v>
      </c>
      <c r="AM83" s="15">
        <f>L83*'Table A8'!L33</f>
        <v>0.18853463455139383</v>
      </c>
      <c r="AN83" s="15">
        <f>M83*'Table A8'!M33</f>
        <v>0.34228143017069157</v>
      </c>
      <c r="AO83" s="15">
        <f>N83*'Table A8'!N33</f>
        <v>-0.40132345512290657</v>
      </c>
      <c r="AP83" s="15">
        <f>O83*'Table A8'!O33</f>
        <v>4.3002488648392026E-2</v>
      </c>
      <c r="AR83" s="15">
        <f>Q83*'Table A8'!Q33</f>
        <v>-5.4800003043181958E-2</v>
      </c>
      <c r="AS83" s="15">
        <f>R83*'Table A8'!R33</f>
        <v>0.62006263845372833</v>
      </c>
      <c r="AT83" s="15">
        <f>S83*'Table A8'!S33</f>
        <v>0.31814775129142153</v>
      </c>
      <c r="AU83" s="15">
        <f>T83*'Table A8'!T33</f>
        <v>0.38444074432612713</v>
      </c>
      <c r="AW83" s="15">
        <f>V83*'Table A8'!V33</f>
        <v>0.37761309563183393</v>
      </c>
      <c r="AX83" s="15">
        <f>W83*'Table A8'!W33</f>
        <v>0.40830256115520264</v>
      </c>
      <c r="AY83" s="15">
        <f>X83*'Table A8'!X33</f>
        <v>-6.5315648501134055E-2</v>
      </c>
      <c r="AZ83" s="15">
        <f>Y83*'Table A8'!Y33</f>
        <v>0.10758233966344176</v>
      </c>
      <c r="BA83" s="15">
        <f>Z83*'Table A8'!Z33</f>
        <v>-0.23384736405451559</v>
      </c>
      <c r="BB83" s="15">
        <f>AA83*'Table A8'!AA33</f>
        <v>0.29045995684098558</v>
      </c>
    </row>
    <row r="84" spans="1:54" x14ac:dyDescent="0.25">
      <c r="A84" s="13">
        <v>1998</v>
      </c>
      <c r="B84" s="11">
        <f t="shared" ref="B84:O84" si="81">LN(B34/B33)*100</f>
        <v>0.78813574396316854</v>
      </c>
      <c r="C84" s="11">
        <f t="shared" si="81"/>
        <v>0.31855906546165003</v>
      </c>
      <c r="D84" s="11">
        <f t="shared" si="81"/>
        <v>-0.80853784194767209</v>
      </c>
      <c r="E84" s="11">
        <f t="shared" si="81"/>
        <v>-9.9298924279231073</v>
      </c>
      <c r="F84" s="11">
        <f t="shared" si="81"/>
        <v>1.2549548851599661</v>
      </c>
      <c r="G84" s="11">
        <f t="shared" si="81"/>
        <v>-0.54073248011516151</v>
      </c>
      <c r="H84" s="11">
        <f t="shared" si="81"/>
        <v>0.38383670113203311</v>
      </c>
      <c r="I84" s="11">
        <f t="shared" si="81"/>
        <v>0.39928828746473488</v>
      </c>
      <c r="J84" s="11">
        <f t="shared" si="81"/>
        <v>1.5531551183578791</v>
      </c>
      <c r="K84" s="11">
        <f t="shared" si="81"/>
        <v>1.5036151287749078</v>
      </c>
      <c r="L84" s="11">
        <f t="shared" si="81"/>
        <v>0.52940384194765155</v>
      </c>
      <c r="M84" s="11">
        <f t="shared" si="81"/>
        <v>-0.52056338272650493</v>
      </c>
      <c r="N84" s="11">
        <f t="shared" si="81"/>
        <v>1.7834026165328678</v>
      </c>
      <c r="O84" s="11">
        <f t="shared" si="81"/>
        <v>1.1237335915507993</v>
      </c>
      <c r="Q84" s="11">
        <f t="shared" ref="Q84:T84" si="82">LN(Q34/Q33)*100</f>
        <v>3.062005637600133E-2</v>
      </c>
      <c r="R84" s="11">
        <f t="shared" si="82"/>
        <v>0.17126957729717388</v>
      </c>
      <c r="S84" s="11">
        <f t="shared" si="82"/>
        <v>0.52672128798503048</v>
      </c>
      <c r="T84" s="11">
        <f t="shared" si="82"/>
        <v>8.8652488075705194E-2</v>
      </c>
      <c r="V84" s="11">
        <f t="shared" ref="V84:AA84" si="83">LN(V34/V33)*100</f>
        <v>-0.18615479488632986</v>
      </c>
      <c r="W84" s="11">
        <f t="shared" si="83"/>
        <v>0.23259688173813858</v>
      </c>
      <c r="X84" s="11">
        <f t="shared" si="83"/>
        <v>-2.3491476826831414</v>
      </c>
      <c r="Y84" s="11">
        <f t="shared" si="83"/>
        <v>0.73585332795834302</v>
      </c>
      <c r="Z84" s="11">
        <f t="shared" si="83"/>
        <v>2.2996827569574316</v>
      </c>
      <c r="AA84" s="11">
        <f t="shared" si="83"/>
        <v>0.14354333608097858</v>
      </c>
      <c r="AC84" s="15">
        <f>B84*'Table A8'!B34</f>
        <v>0.47098992059238953</v>
      </c>
      <c r="AD84" s="15">
        <f>C84*'Table A8'!C34</f>
        <v>0.24369768507816228</v>
      </c>
      <c r="AE84" s="15">
        <f>D84*'Table A8'!D34</f>
        <v>-0.5599124555487629</v>
      </c>
      <c r="AF84" s="15">
        <f>E84*'Table A8'!E34</f>
        <v>-7.1574664620469761</v>
      </c>
      <c r="AG84" s="15">
        <f>F84*'Table A8'!F34</f>
        <v>0.74996103937159575</v>
      </c>
      <c r="AH84" s="15">
        <f>G84*'Table A8'!G34</f>
        <v>-0.20564056218779594</v>
      </c>
      <c r="AI84" s="15">
        <f>H84*'Table A8'!H34</f>
        <v>0.24972415775650073</v>
      </c>
      <c r="AJ84" s="15">
        <f>I84*'Table A8'!I34</f>
        <v>0.30309973901448023</v>
      </c>
      <c r="AK84" s="15">
        <f>J84*'Table A8'!J34</f>
        <v>0.94897777731666411</v>
      </c>
      <c r="AL84" s="15">
        <f>K84*'Table A8'!K34</f>
        <v>1.032532508929729</v>
      </c>
      <c r="AM84" s="15">
        <f>L84*'Table A8'!L34</f>
        <v>0.35485939525751087</v>
      </c>
      <c r="AN84" s="15">
        <f>M84*'Table A8'!M34</f>
        <v>-0.38308259334843497</v>
      </c>
      <c r="AO84" s="15">
        <f>N84*'Table A8'!N34</f>
        <v>1.2317961872392518</v>
      </c>
      <c r="AP84" s="15">
        <f>O84*'Table A8'!O34</f>
        <v>0.74514774455733501</v>
      </c>
      <c r="AR84" s="15">
        <f>Q84*'Table A8'!Q34</f>
        <v>2.0885940454070509E-2</v>
      </c>
      <c r="AS84" s="15">
        <f>R84*'Table A8'!R34</f>
        <v>9.9336354832360835E-2</v>
      </c>
      <c r="AT84" s="15">
        <f>S84*'Table A8'!S34</f>
        <v>0.34895285329008269</v>
      </c>
      <c r="AU84" s="15">
        <f>T84*'Table A8'!T34</f>
        <v>5.6152485947151665E-2</v>
      </c>
      <c r="AW84" s="15">
        <f>V84*'Table A8'!V34</f>
        <v>-0.14173826082645155</v>
      </c>
      <c r="AX84" s="15">
        <f>W84*'Table A8'!W34</f>
        <v>0.17954153301366918</v>
      </c>
      <c r="AY84" s="15">
        <f>X84*'Table A8'!X34</f>
        <v>-0.78954853614980391</v>
      </c>
      <c r="AZ84" s="15">
        <f>Y84*'Table A8'!Y34</f>
        <v>0.39971552774697194</v>
      </c>
      <c r="BA84" s="15">
        <f>Z84*'Table A8'!Z34</f>
        <v>1.9926751089036145</v>
      </c>
      <c r="BB84" s="15">
        <f>AA84*'Table A8'!AA34</f>
        <v>0.10126982360513039</v>
      </c>
    </row>
    <row r="85" spans="1:54" x14ac:dyDescent="0.25">
      <c r="A85" s="13">
        <v>1999</v>
      </c>
      <c r="B85" s="11">
        <f t="shared" ref="B85:O85" si="84">LN(B35/B34)*100</f>
        <v>1.1250262155865125</v>
      </c>
      <c r="C85" s="11">
        <f t="shared" si="84"/>
        <v>2.0516323412323652</v>
      </c>
      <c r="D85" s="11">
        <f t="shared" si="84"/>
        <v>0.9442756948617187</v>
      </c>
      <c r="E85" s="11">
        <f t="shared" si="84"/>
        <v>8.4859171033094345</v>
      </c>
      <c r="F85" s="11">
        <f t="shared" si="84"/>
        <v>1.2736102394900723</v>
      </c>
      <c r="G85" s="11">
        <f t="shared" si="84"/>
        <v>2.1917407994854221</v>
      </c>
      <c r="H85" s="11">
        <f t="shared" si="84"/>
        <v>-0.48002652311606592</v>
      </c>
      <c r="I85" s="11">
        <f t="shared" si="84"/>
        <v>0.9753038029987906</v>
      </c>
      <c r="J85" s="11">
        <f t="shared" si="84"/>
        <v>0.5356323937944848</v>
      </c>
      <c r="K85" s="11">
        <f t="shared" si="84"/>
        <v>2.0075107470466107</v>
      </c>
      <c r="L85" s="11">
        <f t="shared" si="84"/>
        <v>0.58838879427672375</v>
      </c>
      <c r="M85" s="11">
        <f t="shared" si="84"/>
        <v>1.3169682747319964</v>
      </c>
      <c r="N85" s="11">
        <f t="shared" si="84"/>
        <v>0.55492226618670026</v>
      </c>
      <c r="O85" s="11">
        <f t="shared" si="84"/>
        <v>1.1664854813045804</v>
      </c>
      <c r="Q85" s="11">
        <f t="shared" ref="Q85:T85" si="85">LN(Q35/Q34)*100</f>
        <v>0.52926332198606763</v>
      </c>
      <c r="R85" s="11">
        <f t="shared" si="85"/>
        <v>0.91558182448330372</v>
      </c>
      <c r="S85" s="11">
        <f t="shared" si="85"/>
        <v>0.27323914480668049</v>
      </c>
      <c r="T85" s="11">
        <f t="shared" si="85"/>
        <v>0.51925211956252604</v>
      </c>
      <c r="V85" s="11">
        <f t="shared" ref="V85:AA85" si="86">LN(V35/V34)*100</f>
        <v>0.93886519837650206</v>
      </c>
      <c r="W85" s="11">
        <f t="shared" si="86"/>
        <v>-0.39906936899340784</v>
      </c>
      <c r="X85" s="11">
        <f t="shared" si="86"/>
        <v>-2.1767643925716724</v>
      </c>
      <c r="Y85" s="11">
        <f t="shared" si="86"/>
        <v>-2.7284600003080142</v>
      </c>
      <c r="Z85" s="11">
        <f t="shared" si="86"/>
        <v>1.2079705357661492</v>
      </c>
      <c r="AA85" s="11">
        <f t="shared" si="86"/>
        <v>9.9255591275164298E-2</v>
      </c>
      <c r="AC85" s="15">
        <f>B85*'Table A8'!B35</f>
        <v>0.69222863045038108</v>
      </c>
      <c r="AD85" s="15">
        <f>C85*'Table A8'!C35</f>
        <v>1.8013331956020167</v>
      </c>
      <c r="AE85" s="15">
        <f>D85*'Table A8'!D35</f>
        <v>0.69781973850281009</v>
      </c>
      <c r="AF85" s="15">
        <f>E85*'Table A8'!E35</f>
        <v>5.6193743058115073</v>
      </c>
      <c r="AG85" s="15">
        <f>F85*'Table A8'!F35</f>
        <v>0.80071875756740851</v>
      </c>
      <c r="AH85" s="15">
        <f>G85*'Table A8'!G35</f>
        <v>0.8503954302003438</v>
      </c>
      <c r="AI85" s="15">
        <f>H85*'Table A8'!H35</f>
        <v>-0.34446703298808889</v>
      </c>
      <c r="AJ85" s="15">
        <f>I85*'Table A8'!I35</f>
        <v>0.80764907926329843</v>
      </c>
      <c r="AK85" s="15">
        <f>J85*'Table A8'!J35</f>
        <v>0.35544565652202009</v>
      </c>
      <c r="AL85" s="15">
        <f>K85*'Table A8'!K35</f>
        <v>1.4098747976508348</v>
      </c>
      <c r="AM85" s="15">
        <f>L85*'Table A8'!L35</f>
        <v>0.42652303697119703</v>
      </c>
      <c r="AN85" s="15">
        <f>M85*'Table A8'!M35</f>
        <v>1.0052418841029329</v>
      </c>
      <c r="AO85" s="15">
        <f>N85*'Table A8'!N35</f>
        <v>0.38123159687026309</v>
      </c>
      <c r="AP85" s="15">
        <f>O85*'Table A8'!O35</f>
        <v>0.8168897825575977</v>
      </c>
      <c r="AR85" s="15">
        <f>Q85*'Table A8'!Q35</f>
        <v>0.376994264250676</v>
      </c>
      <c r="AS85" s="15">
        <f>R85*'Table A8'!R35</f>
        <v>0.57260487303185814</v>
      </c>
      <c r="AT85" s="15">
        <f>S85*'Table A8'!S35</f>
        <v>0.18041980731585114</v>
      </c>
      <c r="AU85" s="15">
        <f>T85*'Table A8'!T35</f>
        <v>0.33948703576997957</v>
      </c>
      <c r="AW85" s="15">
        <f>V85*'Table A8'!V35</f>
        <v>0.72668166354341257</v>
      </c>
      <c r="AX85" s="15">
        <f>W85*'Table A8'!W35</f>
        <v>-0.3171803344759605</v>
      </c>
      <c r="AY85" s="15">
        <f>X85*'Table A8'!X35</f>
        <v>-0.7422766578669403</v>
      </c>
      <c r="AZ85" s="15">
        <f>Y85*'Table A8'!Y35</f>
        <v>-1.6411686901852707</v>
      </c>
      <c r="BA85" s="15">
        <f>Z85*'Table A8'!Z35</f>
        <v>1.0248422025440009</v>
      </c>
      <c r="BB85" s="15">
        <f>AA85*'Table A8'!AA35</f>
        <v>7.174194137368875E-2</v>
      </c>
    </row>
    <row r="86" spans="1:54" x14ac:dyDescent="0.25">
      <c r="A86" s="13">
        <v>2000</v>
      </c>
      <c r="B86" s="11">
        <f t="shared" ref="B86:O86" si="87">LN(B36/B35)*100</f>
        <v>-0.18281540740625898</v>
      </c>
      <c r="C86" s="11">
        <f t="shared" si="87"/>
        <v>2.5564903273010398</v>
      </c>
      <c r="D86" s="11">
        <f t="shared" si="87"/>
        <v>-1.1302858321988136</v>
      </c>
      <c r="E86" s="11">
        <f t="shared" si="87"/>
        <v>3.4336493760587472</v>
      </c>
      <c r="F86" s="11">
        <f t="shared" si="87"/>
        <v>2.2434851101460334</v>
      </c>
      <c r="G86" s="11">
        <f t="shared" si="87"/>
        <v>-0.89188058624777433</v>
      </c>
      <c r="H86" s="11">
        <f t="shared" si="87"/>
        <v>1.727927657834553</v>
      </c>
      <c r="I86" s="11">
        <f t="shared" si="87"/>
        <v>0.42571371233186894</v>
      </c>
      <c r="J86" s="11">
        <f t="shared" si="87"/>
        <v>-0.54730849865917264</v>
      </c>
      <c r="K86" s="11">
        <f t="shared" si="87"/>
        <v>1.1876492336136224</v>
      </c>
      <c r="L86" s="11">
        <f t="shared" si="87"/>
        <v>0.61563912893135198</v>
      </c>
      <c r="M86" s="11">
        <f t="shared" si="87"/>
        <v>1.1675675445547953</v>
      </c>
      <c r="N86" s="11">
        <f t="shared" si="87"/>
        <v>1.3043897548253536</v>
      </c>
      <c r="O86" s="11">
        <f t="shared" si="87"/>
        <v>1.1639529672271944</v>
      </c>
      <c r="Q86" s="11">
        <f t="shared" ref="Q86:T86" si="88">LN(Q36/Q35)*100</f>
        <v>2.3872748552700043</v>
      </c>
      <c r="R86" s="11">
        <f t="shared" si="88"/>
        <v>1.9623904828835339</v>
      </c>
      <c r="S86" s="11">
        <f t="shared" si="88"/>
        <v>0.83691592240576396</v>
      </c>
      <c r="T86" s="11">
        <f t="shared" si="88"/>
        <v>1.1067999676155242</v>
      </c>
      <c r="V86" s="11">
        <f t="shared" ref="V86:AA86" si="89">LN(V36/V35)*100</f>
        <v>-0.71784492577047798</v>
      </c>
      <c r="W86" s="11">
        <f t="shared" si="89"/>
        <v>1.0057000276479022</v>
      </c>
      <c r="X86" s="11">
        <f t="shared" si="89"/>
        <v>0.10473697696327808</v>
      </c>
      <c r="Y86" s="11">
        <f t="shared" si="89"/>
        <v>3.0993691519146163</v>
      </c>
      <c r="Z86" s="11">
        <f t="shared" si="89"/>
        <v>-1.1765454058788785</v>
      </c>
      <c r="AA86" s="11">
        <f t="shared" si="89"/>
        <v>2.2043425637594885E-2</v>
      </c>
      <c r="AC86" s="15">
        <f>B86*'Table A8'!B36</f>
        <v>-0.11500917279927753</v>
      </c>
      <c r="AD86" s="15">
        <f>C86*'Table A8'!C36</f>
        <v>2.3131124481419807</v>
      </c>
      <c r="AE86" s="15">
        <f>D86*'Table A8'!D36</f>
        <v>-0.85551334639128207</v>
      </c>
      <c r="AF86" s="15">
        <f>E86*'Table A8'!E36</f>
        <v>2.6514640481925644</v>
      </c>
      <c r="AG86" s="15">
        <f>F86*'Table A8'!F36</f>
        <v>1.4670149135244912</v>
      </c>
      <c r="AH86" s="15">
        <f>G86*'Table A8'!G36</f>
        <v>-0.35425496885761598</v>
      </c>
      <c r="AI86" s="15">
        <f>H86*'Table A8'!H36</f>
        <v>1.3204823161171655</v>
      </c>
      <c r="AJ86" s="15">
        <f>I86*'Table A8'!I36</f>
        <v>0.3679443615684343</v>
      </c>
      <c r="AK86" s="15">
        <f>J86*'Table A8'!J36</f>
        <v>-0.37567255347965611</v>
      </c>
      <c r="AL86" s="15">
        <f>K86*'Table A8'!K36</f>
        <v>0.85332597435138768</v>
      </c>
      <c r="AM86" s="15">
        <f>L86*'Table A8'!L36</f>
        <v>0.46874763276833137</v>
      </c>
      <c r="AN86" s="15">
        <f>M86*'Table A8'!M36</f>
        <v>0.85956322630124027</v>
      </c>
      <c r="AO86" s="15">
        <f>N86*'Table A8'!N36</f>
        <v>0.8796804506542184</v>
      </c>
      <c r="AP86" s="15">
        <f>O86*'Table A8'!O36</f>
        <v>0.83350671983139391</v>
      </c>
      <c r="AR86" s="15">
        <f>Q86*'Table A8'!Q36</f>
        <v>1.8183872572591624</v>
      </c>
      <c r="AS86" s="15">
        <f>R86*'Table A8'!R36</f>
        <v>1.3583666922519821</v>
      </c>
      <c r="AT86" s="15">
        <f>S86*'Table A8'!S36</f>
        <v>0.55663277999207361</v>
      </c>
      <c r="AU86" s="15">
        <f>T86*'Table A8'!T36</f>
        <v>0.76147837771948057</v>
      </c>
      <c r="AW86" s="15">
        <f>V86*'Table A8'!V36</f>
        <v>-0.57097385395783817</v>
      </c>
      <c r="AX86" s="15">
        <f>W86*'Table A8'!W36</f>
        <v>0.81743298247221485</v>
      </c>
      <c r="AY86" s="15">
        <f>X86*'Table A8'!X36</f>
        <v>3.8407049452434075E-2</v>
      </c>
      <c r="AZ86" s="15">
        <f>Y86*'Table A8'!Y36</f>
        <v>2.0623202336839856</v>
      </c>
      <c r="BA86" s="15">
        <f>Z86*'Table A8'!Z36</f>
        <v>-0.97853281406946324</v>
      </c>
      <c r="BB86" s="15">
        <f>AA86*'Table A8'!AA36</f>
        <v>1.6453212895900821E-2</v>
      </c>
    </row>
    <row r="87" spans="1:54" x14ac:dyDescent="0.25">
      <c r="A87" s="13">
        <v>2001</v>
      </c>
      <c r="B87" s="11">
        <f t="shared" ref="B87:O87" si="90">LN(B37/B36)*100</f>
        <v>-1.5095061067200894</v>
      </c>
      <c r="C87" s="11">
        <f t="shared" si="90"/>
        <v>0.77204348006782619</v>
      </c>
      <c r="D87" s="11">
        <f t="shared" si="90"/>
        <v>-2.149342384428131</v>
      </c>
      <c r="E87" s="11">
        <f t="shared" si="90"/>
        <v>2.4234970845457964</v>
      </c>
      <c r="F87" s="11">
        <f t="shared" si="90"/>
        <v>-1.2451784640809456</v>
      </c>
      <c r="G87" s="11">
        <f t="shared" si="90"/>
        <v>-2.1164811192043156</v>
      </c>
      <c r="H87" s="11">
        <f t="shared" si="90"/>
        <v>0.42997287154501895</v>
      </c>
      <c r="I87" s="11">
        <f t="shared" si="90"/>
        <v>0.95128082338421605</v>
      </c>
      <c r="J87" s="11">
        <f t="shared" si="90"/>
        <v>4.0392196425306075</v>
      </c>
      <c r="K87" s="11">
        <f t="shared" si="90"/>
        <v>-0.76425027241289112</v>
      </c>
      <c r="L87" s="11">
        <f t="shared" si="90"/>
        <v>0.8251460254062396</v>
      </c>
      <c r="M87" s="11">
        <f t="shared" si="90"/>
        <v>-1.849811249339383</v>
      </c>
      <c r="N87" s="11">
        <f t="shared" si="90"/>
        <v>1.7832974438603659</v>
      </c>
      <c r="O87" s="11">
        <f t="shared" si="90"/>
        <v>0.27255399810500119</v>
      </c>
      <c r="Q87" s="11">
        <f t="shared" ref="Q87:T87" si="91">LN(Q37/Q36)*100</f>
        <v>-1.0261609347824674</v>
      </c>
      <c r="R87" s="11">
        <f t="shared" si="91"/>
        <v>0.15575518438771127</v>
      </c>
      <c r="S87" s="11">
        <f t="shared" si="91"/>
        <v>-3.247631963591939E-2</v>
      </c>
      <c r="T87" s="11">
        <f t="shared" si="91"/>
        <v>-0.25096854244273753</v>
      </c>
      <c r="V87" s="11">
        <f t="shared" ref="V87:AA87" si="92">LN(V37/V36)*100</f>
        <v>0.91377652766601991</v>
      </c>
      <c r="W87" s="11">
        <f t="shared" si="92"/>
        <v>0.2745293548709653</v>
      </c>
      <c r="X87" s="11">
        <f t="shared" si="92"/>
        <v>0.28508999638005345</v>
      </c>
      <c r="Y87" s="11">
        <f t="shared" si="92"/>
        <v>3.190502990044509</v>
      </c>
      <c r="Z87" s="11">
        <f t="shared" si="92"/>
        <v>-0.27267977042566532</v>
      </c>
      <c r="AA87" s="11">
        <f t="shared" si="92"/>
        <v>1.0742183753885981</v>
      </c>
      <c r="AC87" s="15">
        <f>B87*'Table A8'!B37</f>
        <v>-0.96849911807160927</v>
      </c>
      <c r="AD87" s="15">
        <f>C87*'Table A8'!C37</f>
        <v>0.6843393407321211</v>
      </c>
      <c r="AE87" s="15">
        <f>D87*'Table A8'!D37</f>
        <v>-1.635219686072922</v>
      </c>
      <c r="AF87" s="15">
        <f>E87*'Table A8'!E37</f>
        <v>2.2463394476654983</v>
      </c>
      <c r="AG87" s="15">
        <f>F87*'Table A8'!F37</f>
        <v>-0.82231585767905646</v>
      </c>
      <c r="AH87" s="15">
        <f>G87*'Table A8'!G37</f>
        <v>-0.85717485327774789</v>
      </c>
      <c r="AI87" s="15">
        <f>H87*'Table A8'!H37</f>
        <v>0.33615279097389583</v>
      </c>
      <c r="AJ87" s="15">
        <f>I87*'Table A8'!I37</f>
        <v>0.83370251361392689</v>
      </c>
      <c r="AK87" s="15">
        <f>J87*'Table A8'!J37</f>
        <v>3.2826738034846246</v>
      </c>
      <c r="AL87" s="15">
        <f>K87*'Table A8'!K37</f>
        <v>-0.55538067296244797</v>
      </c>
      <c r="AM87" s="15">
        <f>L87*'Table A8'!L37</f>
        <v>0.64592430868800443</v>
      </c>
      <c r="AN87" s="15">
        <f>M87*'Table A8'!M37</f>
        <v>-1.3573914947652392</v>
      </c>
      <c r="AO87" s="15">
        <f>N87*'Table A8'!N37</f>
        <v>1.3073353560940342</v>
      </c>
      <c r="AP87" s="15">
        <f>O87*'Table A8'!O37</f>
        <v>0.20029993320736539</v>
      </c>
      <c r="AR87" s="15">
        <f>Q87*'Table A8'!Q37</f>
        <v>-0.7756750506020671</v>
      </c>
      <c r="AS87" s="15">
        <f>R87*'Table A8'!R37</f>
        <v>0.11167646720598898</v>
      </c>
      <c r="AT87" s="15">
        <f>S87*'Table A8'!S37</f>
        <v>-2.1801353371592686E-2</v>
      </c>
      <c r="AU87" s="15">
        <f>T87*'Table A8'!T37</f>
        <v>-0.17557759229293918</v>
      </c>
      <c r="AW87" s="15">
        <f>V87*'Table A8'!V37</f>
        <v>0.74555026892270559</v>
      </c>
      <c r="AX87" s="15">
        <f>W87*'Table A8'!W37</f>
        <v>0.2335146692532431</v>
      </c>
      <c r="AY87" s="15">
        <f>X87*'Table A8'!X37</f>
        <v>0.11164124258242893</v>
      </c>
      <c r="AZ87" s="15">
        <f>Y87*'Table A8'!Y37</f>
        <v>2.2378187972172188</v>
      </c>
      <c r="BA87" s="15">
        <f>Z87*'Table A8'!Z37</f>
        <v>-0.23000538635404871</v>
      </c>
      <c r="BB87" s="15">
        <f>AA87*'Table A8'!AA37</f>
        <v>0.83241181908862472</v>
      </c>
    </row>
    <row r="88" spans="1:54" x14ac:dyDescent="0.25">
      <c r="A88" s="13">
        <v>2002</v>
      </c>
      <c r="B88" s="11">
        <f t="shared" ref="B88:O88" si="93">LN(B38/B37)*100</f>
        <v>1.4866306634086253</v>
      </c>
      <c r="C88" s="11">
        <f t="shared" si="93"/>
        <v>1.5161963393543545</v>
      </c>
      <c r="D88" s="11">
        <f t="shared" si="93"/>
        <v>-2.1249408261072893</v>
      </c>
      <c r="E88" s="11">
        <f t="shared" si="93"/>
        <v>-2.0415184742592625</v>
      </c>
      <c r="F88" s="11">
        <f t="shared" si="93"/>
        <v>2.5961014560401425</v>
      </c>
      <c r="G88" s="11">
        <f t="shared" si="93"/>
        <v>6.6319465508565889</v>
      </c>
      <c r="H88" s="11">
        <f t="shared" si="93"/>
        <v>0.95814105212666112</v>
      </c>
      <c r="I88" s="11">
        <f t="shared" si="93"/>
        <v>1.7208538543008431</v>
      </c>
      <c r="J88" s="11">
        <f t="shared" si="93"/>
        <v>-0.14589531794986577</v>
      </c>
      <c r="K88" s="11">
        <f t="shared" si="93"/>
        <v>1.8725076242733358</v>
      </c>
      <c r="L88" s="11">
        <f t="shared" si="93"/>
        <v>0.3544486975867841</v>
      </c>
      <c r="M88" s="11">
        <f t="shared" si="93"/>
        <v>0.50695882204316634</v>
      </c>
      <c r="N88" s="11">
        <f t="shared" si="93"/>
        <v>-1.3238212922259196</v>
      </c>
      <c r="O88" s="11">
        <f t="shared" si="93"/>
        <v>0.7159935122092761</v>
      </c>
      <c r="Q88" s="11">
        <f t="shared" ref="Q88:T88" si="94">LN(Q38/Q37)*100</f>
        <v>-2.0030045134561036E-2</v>
      </c>
      <c r="R88" s="11">
        <f t="shared" si="94"/>
        <v>-0.19733090476624254</v>
      </c>
      <c r="S88" s="11">
        <f t="shared" si="94"/>
        <v>7.5761679039166613E-2</v>
      </c>
      <c r="T88" s="11">
        <f t="shared" si="94"/>
        <v>0.30544367589206195</v>
      </c>
      <c r="V88" s="11">
        <f t="shared" ref="V88:AA88" si="95">LN(V38/V37)*100</f>
        <v>-0.82086130611493546</v>
      </c>
      <c r="W88" s="11">
        <f t="shared" si="95"/>
        <v>1.5127893657550269</v>
      </c>
      <c r="X88" s="11">
        <f t="shared" si="95"/>
        <v>3.3224407174388779</v>
      </c>
      <c r="Y88" s="11">
        <f t="shared" si="95"/>
        <v>1.8342090061001164</v>
      </c>
      <c r="Z88" s="11">
        <f t="shared" si="95"/>
        <v>0.52372592737997958</v>
      </c>
      <c r="AA88" s="11">
        <f t="shared" si="95"/>
        <v>-0.61242536122202174</v>
      </c>
      <c r="AC88" s="15">
        <f>B88*'Table A8'!B38</f>
        <v>0.97404041066533131</v>
      </c>
      <c r="AD88" s="15">
        <f>C88*'Table A8'!C38</f>
        <v>1.307112864157389</v>
      </c>
      <c r="AE88" s="15">
        <f>D88*'Table A8'!D38</f>
        <v>-1.5998679479761782</v>
      </c>
      <c r="AF88" s="15">
        <f>E88*'Table A8'!E38</f>
        <v>-1.8610482411347435</v>
      </c>
      <c r="AG88" s="15">
        <f>F88*'Table A8'!F38</f>
        <v>1.6487840347310945</v>
      </c>
      <c r="AH88" s="15">
        <f>G88*'Table A8'!G38</f>
        <v>2.5698792884569284</v>
      </c>
      <c r="AI88" s="15">
        <f>H88*'Table A8'!H38</f>
        <v>0.73566069982285043</v>
      </c>
      <c r="AJ88" s="15">
        <f>I88*'Table A8'!I38</f>
        <v>1.55134974965221</v>
      </c>
      <c r="AK88" s="15">
        <f>J88*'Table A8'!J38</f>
        <v>-0.14004491570007616</v>
      </c>
      <c r="AL88" s="15">
        <f>K88*'Table A8'!K38</f>
        <v>1.3626237981837066</v>
      </c>
      <c r="AM88" s="15">
        <f>L88*'Table A8'!L38</f>
        <v>0.28270828119521901</v>
      </c>
      <c r="AN88" s="15">
        <f>M88*'Table A8'!M38</f>
        <v>0.39122012297071151</v>
      </c>
      <c r="AO88" s="15">
        <f>N88*'Table A8'!N38</f>
        <v>-1.0274177048965363</v>
      </c>
      <c r="AP88" s="15">
        <f>O88*'Table A8'!O38</f>
        <v>0.53506195167399195</v>
      </c>
      <c r="AR88" s="15">
        <f>Q88*'Table A8'!Q38</f>
        <v>-1.5270906410589332E-2</v>
      </c>
      <c r="AS88" s="15">
        <f>R88*'Table A8'!R38</f>
        <v>-0.14231504851741411</v>
      </c>
      <c r="AT88" s="15">
        <f>S88*'Table A8'!S38</f>
        <v>5.0328483385718381E-2</v>
      </c>
      <c r="AU88" s="15">
        <f>T88*'Table A8'!T38</f>
        <v>0.21335240761060528</v>
      </c>
      <c r="AW88" s="15">
        <f>V88*'Table A8'!V38</f>
        <v>-0.66965865352856435</v>
      </c>
      <c r="AX88" s="15">
        <f>W88*'Table A8'!W38</f>
        <v>1.2902580500524623</v>
      </c>
      <c r="AY88" s="15">
        <f>X88*'Table A8'!X38</f>
        <v>1.3193412088949785</v>
      </c>
      <c r="AZ88" s="15">
        <f>Y88*'Table A8'!Y38</f>
        <v>1.230387401291958</v>
      </c>
      <c r="BA88" s="15">
        <f>Z88*'Table A8'!Z38</f>
        <v>0.43825385603156691</v>
      </c>
      <c r="BB88" s="15">
        <f>AA88*'Table A8'!AA38</f>
        <v>-0.47322107661625623</v>
      </c>
    </row>
    <row r="89" spans="1:54" x14ac:dyDescent="0.25">
      <c r="A89" s="13">
        <v>2003</v>
      </c>
      <c r="B89" s="11">
        <f t="shared" ref="B89:O89" si="96">LN(B39/B38)*100</f>
        <v>4.0025520933430903</v>
      </c>
      <c r="C89" s="11">
        <f t="shared" si="96"/>
        <v>3.7372505959053735</v>
      </c>
      <c r="D89" s="11">
        <f t="shared" si="96"/>
        <v>-0.17401099636257822</v>
      </c>
      <c r="E89" s="11">
        <f t="shared" si="96"/>
        <v>5.0633701904247905</v>
      </c>
      <c r="F89" s="11">
        <f t="shared" si="96"/>
        <v>3.2889160806369411</v>
      </c>
      <c r="G89" s="11">
        <f t="shared" si="96"/>
        <v>-1.0958401062830554</v>
      </c>
      <c r="H89" s="11">
        <f t="shared" si="96"/>
        <v>-1.2935711360213362</v>
      </c>
      <c r="I89" s="11">
        <f t="shared" si="96"/>
        <v>-5.1714331193375242E-2</v>
      </c>
      <c r="J89" s="11">
        <f t="shared" si="96"/>
        <v>1.1834457647002798</v>
      </c>
      <c r="K89" s="11">
        <f t="shared" si="96"/>
        <v>0.27243519274988814</v>
      </c>
      <c r="L89" s="11">
        <f t="shared" si="96"/>
        <v>0.49412695708383575</v>
      </c>
      <c r="M89" s="11">
        <f t="shared" si="96"/>
        <v>1.1389995384368026</v>
      </c>
      <c r="N89" s="11">
        <f t="shared" si="96"/>
        <v>8.5251497064375126E-2</v>
      </c>
      <c r="O89" s="11">
        <f t="shared" si="96"/>
        <v>1.2461220437812033</v>
      </c>
      <c r="Q89" s="11">
        <f t="shared" ref="Q89:T89" si="97">LN(Q39/Q38)*100</f>
        <v>8.0096119620458733E-2</v>
      </c>
      <c r="R89" s="11">
        <f t="shared" si="97"/>
        <v>1.4039664904595941</v>
      </c>
      <c r="S89" s="11">
        <f t="shared" si="97"/>
        <v>0.42105325363434576</v>
      </c>
      <c r="T89" s="11">
        <f t="shared" si="97"/>
        <v>0.64057544920298592</v>
      </c>
      <c r="V89" s="11">
        <f t="shared" ref="V89:AA89" si="98">LN(V39/V38)*100</f>
        <v>2.4199816187441621</v>
      </c>
      <c r="W89" s="11">
        <f t="shared" si="98"/>
        <v>1.2238478036470348</v>
      </c>
      <c r="X89" s="11">
        <f t="shared" si="98"/>
        <v>1.5665165514435289</v>
      </c>
      <c r="Y89" s="11">
        <f t="shared" si="98"/>
        <v>2.3603521850178799</v>
      </c>
      <c r="Z89" s="11">
        <f t="shared" si="98"/>
        <v>1.8425114963629035</v>
      </c>
      <c r="AA89" s="11">
        <f t="shared" si="98"/>
        <v>1.8584461410433522</v>
      </c>
      <c r="AC89" s="15">
        <f>B89*'Table A8'!B39</f>
        <v>2.529612922992833</v>
      </c>
      <c r="AD89" s="15">
        <f>C89*'Table A8'!C39</f>
        <v>3.0335263086963917</v>
      </c>
      <c r="AE89" s="15">
        <f>D89*'Table A8'!D39</f>
        <v>-0.13515434087481448</v>
      </c>
      <c r="AF89" s="15">
        <f>E89*'Table A8'!E39</f>
        <v>4.7053899179617575</v>
      </c>
      <c r="AG89" s="15">
        <f>F89*'Table A8'!F39</f>
        <v>1.9795985889353749</v>
      </c>
      <c r="AH89" s="15">
        <f>G89*'Table A8'!G39</f>
        <v>-0.40633751140975694</v>
      </c>
      <c r="AI89" s="15">
        <f>H89*'Table A8'!H39</f>
        <v>-1.0098909858918572</v>
      </c>
      <c r="AJ89" s="15">
        <f>I89*'Table A8'!I39</f>
        <v>-4.7235870112028948E-2</v>
      </c>
      <c r="AK89" s="15">
        <f>J89*'Table A8'!J39</f>
        <v>1.1759900563826682</v>
      </c>
      <c r="AL89" s="15">
        <f>K89*'Table A8'!K39</f>
        <v>0.19492738041254498</v>
      </c>
      <c r="AM89" s="15">
        <f>L89*'Table A8'!L39</f>
        <v>0.4345846587552335</v>
      </c>
      <c r="AN89" s="15">
        <f>M89*'Table A8'!M39</f>
        <v>0.87748524441171272</v>
      </c>
      <c r="AO89" s="15">
        <f>N89*'Table A8'!N39</f>
        <v>6.4629159924502785E-2</v>
      </c>
      <c r="AP89" s="15">
        <f>O89*'Table A8'!O39</f>
        <v>0.92312721003311538</v>
      </c>
      <c r="AR89" s="15">
        <f>Q89*'Table A8'!Q39</f>
        <v>6.1674012107753223E-2</v>
      </c>
      <c r="AS89" s="15">
        <f>R89*'Table A8'!R39</f>
        <v>1.0174545156360679</v>
      </c>
      <c r="AT89" s="15">
        <f>S89*'Table A8'!S39</f>
        <v>0.2766319876377652</v>
      </c>
      <c r="AU89" s="15">
        <f>T89*'Table A8'!T39</f>
        <v>0.44667326072924213</v>
      </c>
      <c r="AW89" s="15">
        <f>V89*'Table A8'!V39</f>
        <v>1.9287253501390973</v>
      </c>
      <c r="AX89" s="15">
        <f>W89*'Table A8'!W39</f>
        <v>1.0118773640553684</v>
      </c>
      <c r="AY89" s="15">
        <f>X89*'Table A8'!X39</f>
        <v>0.6474412907116105</v>
      </c>
      <c r="AZ89" s="15">
        <f>Y89*'Table A8'!Y39</f>
        <v>1.4787606439137015</v>
      </c>
      <c r="BA89" s="15">
        <f>Z89*'Table A8'!Z39</f>
        <v>1.4789839781305025</v>
      </c>
      <c r="BB89" s="15">
        <f>AA89*'Table A8'!AA39</f>
        <v>1.3979231872928095</v>
      </c>
    </row>
    <row r="90" spans="1:54" x14ac:dyDescent="0.25">
      <c r="A90" s="13">
        <v>2004</v>
      </c>
      <c r="B90" s="11">
        <f t="shared" ref="B90:O90" si="99">LN(B40/B39)*100</f>
        <v>-0.23106133402797982</v>
      </c>
      <c r="C90" s="11">
        <f t="shared" si="99"/>
        <v>1.3321776013076736</v>
      </c>
      <c r="D90" s="11">
        <f t="shared" si="99"/>
        <v>0.4395611473038129</v>
      </c>
      <c r="E90" s="11">
        <f t="shared" si="99"/>
        <v>-9.5107895179624979E-2</v>
      </c>
      <c r="F90" s="11">
        <f t="shared" si="99"/>
        <v>-2.0211395377084735</v>
      </c>
      <c r="G90" s="11">
        <f t="shared" si="99"/>
        <v>1.1958790186443635</v>
      </c>
      <c r="H90" s="11">
        <f t="shared" si="99"/>
        <v>1.6556842004777645</v>
      </c>
      <c r="I90" s="11">
        <f t="shared" si="99"/>
        <v>-0.59144141277615103</v>
      </c>
      <c r="J90" s="11">
        <f t="shared" si="99"/>
        <v>0.80694628998299578</v>
      </c>
      <c r="K90" s="11">
        <f t="shared" si="99"/>
        <v>0.90998352993410148</v>
      </c>
      <c r="L90" s="11">
        <f t="shared" si="99"/>
        <v>0.15077652753374837</v>
      </c>
      <c r="M90" s="11">
        <f t="shared" si="99"/>
        <v>-0.21449372403169062</v>
      </c>
      <c r="N90" s="11">
        <f t="shared" si="99"/>
        <v>0.38273489204537892</v>
      </c>
      <c r="O90" s="11">
        <f t="shared" si="99"/>
        <v>0.52174957309820469</v>
      </c>
      <c r="Q90" s="11">
        <f t="shared" ref="Q90:T90" si="100">LN(Q40/Q39)*100</f>
        <v>3.0019512908680039E-2</v>
      </c>
      <c r="R90" s="11">
        <f t="shared" si="100"/>
        <v>0.51124855732350527</v>
      </c>
      <c r="S90" s="11">
        <f t="shared" si="100"/>
        <v>-1.0774120572820267E-2</v>
      </c>
      <c r="T90" s="11">
        <f t="shared" si="100"/>
        <v>-0.16246957270019219</v>
      </c>
      <c r="V90" s="11">
        <f t="shared" ref="V90:AA90" si="101">LN(V40/V39)*100</f>
        <v>-1.4840455013114104</v>
      </c>
      <c r="W90" s="11">
        <f t="shared" si="101"/>
        <v>4.2671218910762393E-2</v>
      </c>
      <c r="X90" s="11">
        <f t="shared" si="101"/>
        <v>2.1898359073326019</v>
      </c>
      <c r="Y90" s="11">
        <f t="shared" si="101"/>
        <v>-1.6681110251698426</v>
      </c>
      <c r="Z90" s="11">
        <f t="shared" si="101"/>
        <v>1.3042777108677275</v>
      </c>
      <c r="AA90" s="11">
        <f t="shared" si="101"/>
        <v>-0.51819181052632546</v>
      </c>
      <c r="AC90" s="15">
        <f>B90*'Table A8'!B40</f>
        <v>-0.15065198978624283</v>
      </c>
      <c r="AD90" s="15">
        <f>C90*'Table A8'!C40</f>
        <v>1.0621452015226083</v>
      </c>
      <c r="AE90" s="15">
        <f>D90*'Table A8'!D40</f>
        <v>0.3431653877000867</v>
      </c>
      <c r="AF90" s="15">
        <f>E90*'Table A8'!E40</f>
        <v>-8.6567206192494653E-2</v>
      </c>
      <c r="AG90" s="15">
        <f>F90*'Table A8'!F40</f>
        <v>-1.2298634086956062</v>
      </c>
      <c r="AH90" s="15">
        <f>G90*'Table A8'!G40</f>
        <v>0.46376188343028413</v>
      </c>
      <c r="AI90" s="15">
        <f>H90*'Table A8'!H40</f>
        <v>1.3500448970695693</v>
      </c>
      <c r="AJ90" s="15">
        <f>I90*'Table A8'!I40</f>
        <v>-0.54365294662383801</v>
      </c>
      <c r="AK90" s="15">
        <f>J90*'Table A8'!J40</f>
        <v>0.75352644558612147</v>
      </c>
      <c r="AL90" s="15">
        <f>K90*'Table A8'!K40</f>
        <v>0.65082022060886935</v>
      </c>
      <c r="AM90" s="15">
        <f>L90*'Table A8'!L40</f>
        <v>0.13583457365515392</v>
      </c>
      <c r="AN90" s="15">
        <f>M90*'Table A8'!M40</f>
        <v>-0.16097753988578381</v>
      </c>
      <c r="AO90" s="15">
        <f>N90*'Table A8'!N40</f>
        <v>0.28345346104880764</v>
      </c>
      <c r="AP90" s="15">
        <f>O90*'Table A8'!O40</f>
        <v>0.38797298255582502</v>
      </c>
      <c r="AR90" s="15">
        <f>Q90*'Table A8'!Q40</f>
        <v>2.2259468821786251E-2</v>
      </c>
      <c r="AS90" s="15">
        <f>R90*'Table A8'!R40</f>
        <v>0.35588012075289205</v>
      </c>
      <c r="AT90" s="15">
        <f>S90*'Table A8'!S40</f>
        <v>-7.1421645277225552E-3</v>
      </c>
      <c r="AU90" s="15">
        <f>T90*'Table A8'!T40</f>
        <v>-0.11155160861595195</v>
      </c>
      <c r="AW90" s="15">
        <f>V90*'Table A8'!V40</f>
        <v>-1.1697246641336538</v>
      </c>
      <c r="AX90" s="15">
        <f>W90*'Table A8'!W40</f>
        <v>3.5609132181031219E-2</v>
      </c>
      <c r="AY90" s="15">
        <f>X90*'Table A8'!X40</f>
        <v>0.99659432142706716</v>
      </c>
      <c r="AZ90" s="15">
        <f>Y90*'Table A8'!Y40</f>
        <v>-1.0362305688355062</v>
      </c>
      <c r="BA90" s="15">
        <f>Z90*'Table A8'!Z40</f>
        <v>1.0503348405617809</v>
      </c>
      <c r="BB90" s="15">
        <f>AA90*'Table A8'!AA40</f>
        <v>-0.39201210466316516</v>
      </c>
    </row>
    <row r="91" spans="1:54" x14ac:dyDescent="0.25">
      <c r="A91" s="13">
        <v>2005</v>
      </c>
      <c r="B91" s="11">
        <f t="shared" ref="B91:O91" si="102">LN(B41/B40)*100</f>
        <v>1.9526118050800179</v>
      </c>
      <c r="C91" s="11">
        <f t="shared" si="102"/>
        <v>-2.6523615478325948</v>
      </c>
      <c r="D91" s="11">
        <f t="shared" si="102"/>
        <v>-0.20420672809949372</v>
      </c>
      <c r="E91" s="11">
        <f t="shared" si="102"/>
        <v>-4.3452073201815633</v>
      </c>
      <c r="F91" s="11">
        <f t="shared" si="102"/>
        <v>3.3217129849586682</v>
      </c>
      <c r="G91" s="11">
        <f t="shared" si="102"/>
        <v>0.62022571178632158</v>
      </c>
      <c r="H91" s="11">
        <f t="shared" si="102"/>
        <v>-1.0381075267768924</v>
      </c>
      <c r="I91" s="11">
        <f t="shared" si="102"/>
        <v>1.3848919148073429</v>
      </c>
      <c r="J91" s="11">
        <f t="shared" si="102"/>
        <v>3.0681576241273483</v>
      </c>
      <c r="K91" s="11">
        <f t="shared" si="102"/>
        <v>2.6602973393819949</v>
      </c>
      <c r="L91" s="11">
        <f t="shared" si="102"/>
        <v>-6.0283333484419631E-2</v>
      </c>
      <c r="M91" s="11">
        <f t="shared" si="102"/>
        <v>2.1445288776550537</v>
      </c>
      <c r="N91" s="11">
        <f t="shared" si="102"/>
        <v>0.92945324792499584</v>
      </c>
      <c r="O91" s="11">
        <f t="shared" si="102"/>
        <v>0.90919328067539262</v>
      </c>
      <c r="Q91" s="11">
        <f t="shared" ref="Q91:T91" si="103">LN(Q41/Q40)*100</f>
        <v>1.1538972156898657</v>
      </c>
      <c r="R91" s="11">
        <f t="shared" si="103"/>
        <v>-0.1633153369016285</v>
      </c>
      <c r="S91" s="11">
        <f t="shared" si="103"/>
        <v>1.2314767183410498</v>
      </c>
      <c r="T91" s="11">
        <f t="shared" si="103"/>
        <v>0.71289997325844823</v>
      </c>
      <c r="V91" s="11">
        <f t="shared" ref="V91:AA91" si="104">LN(V41/V40)*100</f>
        <v>0.79042739269736129</v>
      </c>
      <c r="W91" s="11">
        <f t="shared" si="104"/>
        <v>0.47880072318737843</v>
      </c>
      <c r="X91" s="11">
        <f t="shared" si="104"/>
        <v>-2.2079109186786972</v>
      </c>
      <c r="Y91" s="11">
        <f t="shared" si="104"/>
        <v>3.0342020501402254</v>
      </c>
      <c r="Z91" s="11">
        <f t="shared" si="104"/>
        <v>1.2275030875612651</v>
      </c>
      <c r="AA91" s="11">
        <f t="shared" si="104"/>
        <v>1.1621781511838225</v>
      </c>
      <c r="AC91" s="15">
        <f>B91*'Table A8'!B41</f>
        <v>1.3369533029382883</v>
      </c>
      <c r="AD91" s="15">
        <f>C91*'Table A8'!C41</f>
        <v>-2.1802411923183929</v>
      </c>
      <c r="AE91" s="15">
        <f>D91*'Table A8'!D41</f>
        <v>-0.15442112778883715</v>
      </c>
      <c r="AF91" s="15">
        <f>E91*'Table A8'!E41</f>
        <v>-3.2337032876791194</v>
      </c>
      <c r="AG91" s="15">
        <f>F91*'Table A8'!F41</f>
        <v>2.0242518930338127</v>
      </c>
      <c r="AH91" s="15">
        <f>G91*'Table A8'!G41</f>
        <v>0.26626289806986786</v>
      </c>
      <c r="AI91" s="15">
        <f>H91*'Table A8'!H41</f>
        <v>-0.85322057625792791</v>
      </c>
      <c r="AJ91" s="15">
        <f>I91*'Table A8'!I41</f>
        <v>1.2239674743067297</v>
      </c>
      <c r="AK91" s="15">
        <f>J91*'Table A8'!J41</f>
        <v>2.6775811585759368</v>
      </c>
      <c r="AL91" s="15">
        <f>K91*'Table A8'!K41</f>
        <v>2.1543087854315393</v>
      </c>
      <c r="AM91" s="15">
        <f>L91*'Table A8'!L41</f>
        <v>-4.9311766790255257E-2</v>
      </c>
      <c r="AN91" s="15">
        <f>M91*'Table A8'!M41</f>
        <v>1.6289841354667789</v>
      </c>
      <c r="AO91" s="15">
        <f>N91*'Table A8'!N41</f>
        <v>0.656193993035047</v>
      </c>
      <c r="AP91" s="15">
        <f>O91*'Table A8'!O41</f>
        <v>0.67534876888568163</v>
      </c>
      <c r="AR91" s="15">
        <f>Q91*'Table A8'!Q41</f>
        <v>0.85215309378696591</v>
      </c>
      <c r="AS91" s="15">
        <f>R91*'Table A8'!R41</f>
        <v>-0.11061347768347299</v>
      </c>
      <c r="AT91" s="15">
        <f>S91*'Table A8'!S41</f>
        <v>0.82730605938151713</v>
      </c>
      <c r="AU91" s="15">
        <f>T91*'Table A8'!T41</f>
        <v>0.48769487170610448</v>
      </c>
      <c r="AW91" s="15">
        <f>V91*'Table A8'!V41</f>
        <v>0.62752030706243511</v>
      </c>
      <c r="AX91" s="15">
        <f>W91*'Table A8'!W41</f>
        <v>0.41018857955462712</v>
      </c>
      <c r="AY91" s="15">
        <f>X91*'Table A8'!X41</f>
        <v>-1.0350686386765733</v>
      </c>
      <c r="AZ91" s="15">
        <f>Y91*'Table A8'!Y41</f>
        <v>1.9831544599716511</v>
      </c>
      <c r="BA91" s="15">
        <f>Z91*'Table A8'!Z41</f>
        <v>0.99084049227945326</v>
      </c>
      <c r="BB91" s="15">
        <f>AA91*'Table A8'!AA41</f>
        <v>0.89499339422666169</v>
      </c>
    </row>
    <row r="92" spans="1:54" x14ac:dyDescent="0.25">
      <c r="A92" s="13">
        <v>2006</v>
      </c>
      <c r="B92" s="11">
        <f t="shared" ref="B92:O92" si="105">LN(B42/B41)*100</f>
        <v>-3.6299629887849112</v>
      </c>
      <c r="C92" s="11">
        <f t="shared" si="105"/>
        <v>-2.079832667725432</v>
      </c>
      <c r="D92" s="11">
        <f t="shared" si="105"/>
        <v>-1.7736080510648777</v>
      </c>
      <c r="E92" s="11">
        <f t="shared" si="105"/>
        <v>-0.35466546214785344</v>
      </c>
      <c r="F92" s="11">
        <f t="shared" si="105"/>
        <v>0.76396164560449764</v>
      </c>
      <c r="G92" s="11">
        <f t="shared" si="105"/>
        <v>3.6426791619566981</v>
      </c>
      <c r="H92" s="11">
        <f t="shared" si="105"/>
        <v>2.8089711429538937</v>
      </c>
      <c r="I92" s="11">
        <f t="shared" si="105"/>
        <v>1.0922376740793245</v>
      </c>
      <c r="J92" s="11">
        <f t="shared" si="105"/>
        <v>0.93518216096946538</v>
      </c>
      <c r="K92" s="11">
        <f t="shared" si="105"/>
        <v>2.0784287615611059</v>
      </c>
      <c r="L92" s="11">
        <f t="shared" si="105"/>
        <v>-0.76675113338303036</v>
      </c>
      <c r="M92" s="11">
        <f t="shared" si="105"/>
        <v>0.25987021121485077</v>
      </c>
      <c r="N92" s="11">
        <f t="shared" si="105"/>
        <v>2.7785324658245214</v>
      </c>
      <c r="O92" s="11">
        <f t="shared" si="105"/>
        <v>0.51435582878710495</v>
      </c>
      <c r="Q92" s="11">
        <f t="shared" ref="Q92:T92" si="106">LN(Q42/Q41)*100</f>
        <v>-0.44605317550937568</v>
      </c>
      <c r="R92" s="11">
        <f t="shared" si="106"/>
        <v>1.0163722008560563</v>
      </c>
      <c r="S92" s="11">
        <f t="shared" si="106"/>
        <v>0.62596353137544247</v>
      </c>
      <c r="T92" s="11">
        <f t="shared" si="106"/>
        <v>1.1769876937238404</v>
      </c>
      <c r="V92" s="11">
        <f t="shared" ref="V92:AA92" si="107">LN(V42/V41)*100</f>
        <v>2.0889372467500911</v>
      </c>
      <c r="W92" s="11">
        <f t="shared" si="107"/>
        <v>-1.1959565932177807</v>
      </c>
      <c r="X92" s="11">
        <f t="shared" si="107"/>
        <v>-2.8976903609212306</v>
      </c>
      <c r="Y92" s="11">
        <f t="shared" si="107"/>
        <v>-2.9869631622099364</v>
      </c>
      <c r="Z92" s="11">
        <f t="shared" si="107"/>
        <v>0.54849302305697456</v>
      </c>
      <c r="AA92" s="11">
        <f t="shared" si="107"/>
        <v>8.555235256065602E-2</v>
      </c>
      <c r="AC92" s="15">
        <f>B92*'Table A8'!B42</f>
        <v>-2.552952970012428</v>
      </c>
      <c r="AD92" s="15">
        <f>C92*'Table A8'!C42</f>
        <v>-1.7127422018718932</v>
      </c>
      <c r="AE92" s="15">
        <f>D92*'Table A8'!D42</f>
        <v>-1.3878482999582669</v>
      </c>
      <c r="AF92" s="15">
        <f>E92*'Table A8'!E42</f>
        <v>-0.2480530242262087</v>
      </c>
      <c r="AG92" s="15">
        <f>F92*'Table A8'!F42</f>
        <v>0.46678056546434804</v>
      </c>
      <c r="AH92" s="15">
        <f>G92*'Table A8'!G42</f>
        <v>1.5525098588259447</v>
      </c>
      <c r="AI92" s="15">
        <f>H92*'Table A8'!H42</f>
        <v>2.3794794551962433</v>
      </c>
      <c r="AJ92" s="15">
        <f>I92*'Table A8'!I42</f>
        <v>0.93812293826673177</v>
      </c>
      <c r="AK92" s="15">
        <f>J92*'Table A8'!J42</f>
        <v>0.83960654411838609</v>
      </c>
      <c r="AL92" s="15">
        <f>K92*'Table A8'!K42</f>
        <v>1.736527230284304</v>
      </c>
      <c r="AM92" s="15">
        <f>L92*'Table A8'!L42</f>
        <v>-0.62704907688064215</v>
      </c>
      <c r="AN92" s="15">
        <f>M92*'Table A8'!M42</f>
        <v>0.20015203667767806</v>
      </c>
      <c r="AO92" s="15">
        <f>N92*'Table A8'!N42</f>
        <v>1.962755333858442</v>
      </c>
      <c r="AP92" s="15">
        <f>O92*'Table A8'!O42</f>
        <v>0.38520108017866289</v>
      </c>
      <c r="AR92" s="15">
        <f>Q92*'Table A8'!Q42</f>
        <v>-0.33244343170713769</v>
      </c>
      <c r="AS92" s="15">
        <f>R92*'Table A8'!R42</f>
        <v>0.68584796113766677</v>
      </c>
      <c r="AT92" s="15">
        <f>S92*'Table A8'!S42</f>
        <v>0.427282706516877</v>
      </c>
      <c r="AU92" s="15">
        <f>T92*'Table A8'!T42</f>
        <v>0.81212150866944977</v>
      </c>
      <c r="AW92" s="15">
        <f>V92*'Table A8'!V42</f>
        <v>1.5963658439664197</v>
      </c>
      <c r="AX92" s="15">
        <f>W92*'Table A8'!W42</f>
        <v>-1.0257719700028904</v>
      </c>
      <c r="AY92" s="15">
        <f>X92*'Table A8'!X42</f>
        <v>-1.3390227157817007</v>
      </c>
      <c r="AZ92" s="15">
        <f>Y92*'Table A8'!Y42</f>
        <v>-1.9603439233583813</v>
      </c>
      <c r="BA92" s="15">
        <f>Z92*'Table A8'!Z42</f>
        <v>0.43122521472739339</v>
      </c>
      <c r="BB92" s="15">
        <f>AA92*'Table A8'!AA42</f>
        <v>6.4412366242917921E-2</v>
      </c>
    </row>
    <row r="93" spans="1:54" x14ac:dyDescent="0.25">
      <c r="A93" s="13">
        <v>2007</v>
      </c>
      <c r="B93" s="11">
        <f t="shared" ref="B93:O93" si="108">LN(B43/B42)*100</f>
        <v>2.45641915001731</v>
      </c>
      <c r="C93" s="11">
        <f t="shared" si="108"/>
        <v>1.1260580563404563</v>
      </c>
      <c r="D93" s="11">
        <f t="shared" si="108"/>
        <v>-0.77284979981899693</v>
      </c>
      <c r="E93" s="11">
        <f t="shared" si="108"/>
        <v>-7.8283363626153735</v>
      </c>
      <c r="F93" s="11">
        <f t="shared" si="108"/>
        <v>-0.42835566726125857</v>
      </c>
      <c r="G93" s="11">
        <f t="shared" si="108"/>
        <v>2.4606919783451082</v>
      </c>
      <c r="H93" s="11">
        <f t="shared" si="108"/>
        <v>0.97936064727624994</v>
      </c>
      <c r="I93" s="11">
        <f t="shared" si="108"/>
        <v>-1.0819744216456311</v>
      </c>
      <c r="J93" s="11">
        <f t="shared" si="108"/>
        <v>-2.7886834987008511</v>
      </c>
      <c r="K93" s="11">
        <f t="shared" si="108"/>
        <v>3.2580785439377764</v>
      </c>
      <c r="L93" s="11">
        <f t="shared" si="108"/>
        <v>-0.19260992319875767</v>
      </c>
      <c r="M93" s="11">
        <f t="shared" si="108"/>
        <v>-0.56056202843334502</v>
      </c>
      <c r="N93" s="11">
        <f t="shared" si="108"/>
        <v>-1.1000984846315918</v>
      </c>
      <c r="O93" s="11">
        <f t="shared" si="108"/>
        <v>0.41792976932134385</v>
      </c>
      <c r="Q93" s="11">
        <f t="shared" ref="Q93:T93" si="109">LN(Q43/Q42)*100</f>
        <v>-0.81795967270963321</v>
      </c>
      <c r="R93" s="11">
        <f t="shared" si="109"/>
        <v>-0.30382846949494313</v>
      </c>
      <c r="S93" s="11">
        <f t="shared" si="109"/>
        <v>0.65359709797856691</v>
      </c>
      <c r="T93" s="11">
        <f t="shared" si="109"/>
        <v>0.3398113071302174</v>
      </c>
      <c r="V93" s="11">
        <f t="shared" ref="V93:AA93" si="110">LN(V43/V42)*100</f>
        <v>1.2548052044225504</v>
      </c>
      <c r="W93" s="11">
        <f t="shared" si="110"/>
        <v>-0.73315692284495693</v>
      </c>
      <c r="X93" s="11">
        <f t="shared" si="110"/>
        <v>2.671476628296972</v>
      </c>
      <c r="Y93" s="11">
        <f t="shared" si="110"/>
        <v>-0.321665367228956</v>
      </c>
      <c r="Z93" s="11">
        <f t="shared" si="110"/>
        <v>-1.7152735098251679</v>
      </c>
      <c r="AA93" s="11">
        <f t="shared" si="110"/>
        <v>0.90450204313565186</v>
      </c>
      <c r="AC93" s="15">
        <f>B93*'Table A8'!B43</f>
        <v>1.8641764929481366</v>
      </c>
      <c r="AD93" s="15">
        <f>C93*'Table A8'!C43</f>
        <v>0.90287334957377785</v>
      </c>
      <c r="AE93" s="15">
        <f>D93*'Table A8'!D43</f>
        <v>-0.61372002603626552</v>
      </c>
      <c r="AF93" s="15">
        <f>E93*'Table A8'!E43</f>
        <v>-5.7608727292486535</v>
      </c>
      <c r="AG93" s="15">
        <f>F93*'Table A8'!F43</f>
        <v>-0.27183450644399471</v>
      </c>
      <c r="AH93" s="15">
        <f>G93*'Table A8'!G43</f>
        <v>0.97197333144631781</v>
      </c>
      <c r="AI93" s="15">
        <f>H93*'Table A8'!H43</f>
        <v>0.8423480927223026</v>
      </c>
      <c r="AJ93" s="15">
        <f>I93*'Table A8'!I43</f>
        <v>-0.91123885790995041</v>
      </c>
      <c r="AK93" s="15">
        <f>J93*'Table A8'!J43</f>
        <v>-2.5399329306167355</v>
      </c>
      <c r="AL93" s="15">
        <f>K93*'Table A8'!K43</f>
        <v>2.6090692979853713</v>
      </c>
      <c r="AM93" s="15">
        <f>L93*'Table A8'!L43</f>
        <v>-0.16296725601846884</v>
      </c>
      <c r="AN93" s="15">
        <f>M93*'Table A8'!M43</f>
        <v>-0.43875189965477912</v>
      </c>
      <c r="AO93" s="15">
        <f>N93*'Table A8'!N43</f>
        <v>-0.78404018999693548</v>
      </c>
      <c r="AP93" s="15">
        <f>O93*'Table A8'!O43</f>
        <v>0.31762662468422131</v>
      </c>
      <c r="AR93" s="15">
        <f>Q93*'Table A8'!Q43</f>
        <v>-0.60970714003776061</v>
      </c>
      <c r="AS93" s="15">
        <f>R93*'Table A8'!R43</f>
        <v>-0.20487153698044017</v>
      </c>
      <c r="AT93" s="15">
        <f>S93*'Table A8'!S43</f>
        <v>0.44967480340925398</v>
      </c>
      <c r="AU93" s="15">
        <f>T93*'Table A8'!T43</f>
        <v>0.23531933018767556</v>
      </c>
      <c r="AW93" s="15">
        <f>V93*'Table A8'!V43</f>
        <v>0.92039961744394072</v>
      </c>
      <c r="AX93" s="15">
        <f>W93*'Table A8'!W43</f>
        <v>-0.62171707057252346</v>
      </c>
      <c r="AY93" s="15">
        <f>X93*'Table A8'!X43</f>
        <v>1.218460490166249</v>
      </c>
      <c r="AZ93" s="15">
        <f>Y93*'Table A8'!Y43</f>
        <v>-0.21435780072137628</v>
      </c>
      <c r="BA93" s="15">
        <f>Z93*'Table A8'!Z43</f>
        <v>-1.337570282961666</v>
      </c>
      <c r="BB93" s="15">
        <f>AA93*'Table A8'!AA43</f>
        <v>0.66453765109176344</v>
      </c>
    </row>
    <row r="94" spans="1:54" x14ac:dyDescent="0.25">
      <c r="A94" s="13">
        <v>2008</v>
      </c>
      <c r="B94" s="11">
        <f t="shared" ref="B94:O94" si="111">LN(B44/B43)*100</f>
        <v>1.8410743106120169</v>
      </c>
      <c r="C94" s="11">
        <f t="shared" si="111"/>
        <v>-1.4530560996068942</v>
      </c>
      <c r="D94" s="11">
        <f t="shared" si="111"/>
        <v>0.85604448015825574</v>
      </c>
      <c r="E94" s="11">
        <f t="shared" si="111"/>
        <v>0.5579283790186409</v>
      </c>
      <c r="F94" s="11">
        <f t="shared" si="111"/>
        <v>-2.4161395738043931</v>
      </c>
      <c r="G94" s="11">
        <f t="shared" si="111"/>
        <v>2.6446805826750799</v>
      </c>
      <c r="H94" s="11">
        <f t="shared" si="111"/>
        <v>-1.2129937465907334</v>
      </c>
      <c r="I94" s="11">
        <f t="shared" si="111"/>
        <v>-1.4784451252054382</v>
      </c>
      <c r="J94" s="11">
        <f t="shared" si="111"/>
        <v>-1.3468585751229152</v>
      </c>
      <c r="K94" s="11">
        <f t="shared" si="111"/>
        <v>1.2957008330868693</v>
      </c>
      <c r="L94" s="11">
        <f t="shared" si="111"/>
        <v>1.4606152389362101</v>
      </c>
      <c r="M94" s="11">
        <f t="shared" si="111"/>
        <v>-0.3519537043506954</v>
      </c>
      <c r="N94" s="11">
        <f t="shared" si="111"/>
        <v>0.18591205520030507</v>
      </c>
      <c r="O94" s="11">
        <f t="shared" si="111"/>
        <v>0.45771431205155111</v>
      </c>
      <c r="Q94" s="11">
        <f t="shared" ref="Q94:T94" si="112">LN(Q44/Q43)*100</f>
        <v>-1.1585280437201755</v>
      </c>
      <c r="R94" s="11">
        <f t="shared" si="112"/>
        <v>-0.17258011491178388</v>
      </c>
      <c r="S94" s="11">
        <f t="shared" si="112"/>
        <v>0.33567638778591341</v>
      </c>
      <c r="T94" s="11">
        <f t="shared" si="112"/>
        <v>6.3586267509126257E-2</v>
      </c>
      <c r="V94" s="11">
        <f t="shared" ref="V94:AA94" si="113">LN(V44/V43)*100</f>
        <v>0.75853713892565644</v>
      </c>
      <c r="W94" s="11">
        <f t="shared" si="113"/>
        <v>0.39959014236485196</v>
      </c>
      <c r="X94" s="11">
        <f t="shared" si="113"/>
        <v>-0.82776658577819617</v>
      </c>
      <c r="Y94" s="11">
        <f t="shared" si="113"/>
        <v>2.2116916880249953</v>
      </c>
      <c r="Z94" s="11">
        <f t="shared" si="113"/>
        <v>-1.4265577158822458</v>
      </c>
      <c r="AA94" s="11">
        <f t="shared" si="113"/>
        <v>0.37007708110806875</v>
      </c>
      <c r="AC94" s="15">
        <f>B94*'Table A8'!B44</f>
        <v>1.4286736650349252</v>
      </c>
      <c r="AD94" s="15">
        <f>C94*'Table A8'!C44</f>
        <v>-1.176684829461663</v>
      </c>
      <c r="AE94" s="15">
        <f>D94*'Table A8'!D44</f>
        <v>0.6825242640301773</v>
      </c>
      <c r="AF94" s="15">
        <f>E94*'Table A8'!E44</f>
        <v>0.44913234511000594</v>
      </c>
      <c r="AG94" s="15">
        <f>F94*'Table A8'!F44</f>
        <v>-1.5241008431558112</v>
      </c>
      <c r="AH94" s="15">
        <f>G94*'Table A8'!G44</f>
        <v>1.0189954285047083</v>
      </c>
      <c r="AI94" s="15">
        <f>H94*'Table A8'!H44</f>
        <v>-1.0120006827806489</v>
      </c>
      <c r="AJ94" s="15">
        <f>I94*'Table A8'!I44</f>
        <v>-1.1820168776017479</v>
      </c>
      <c r="AK94" s="15">
        <f>J94*'Table A8'!J44</f>
        <v>-1.1619348927585389</v>
      </c>
      <c r="AL94" s="15">
        <f>K94*'Table A8'!K44</f>
        <v>1.0040385755590151</v>
      </c>
      <c r="AM94" s="15">
        <f>L94*'Table A8'!L44</f>
        <v>1.1997493572622031</v>
      </c>
      <c r="AN94" s="15">
        <f>M94*'Table A8'!M44</f>
        <v>-0.295570720913714</v>
      </c>
      <c r="AO94" s="15">
        <f>N94*'Table A8'!N44</f>
        <v>0.1307147660113345</v>
      </c>
      <c r="AP94" s="15">
        <f>O94*'Table A8'!O44</f>
        <v>0.34484196269963857</v>
      </c>
      <c r="AR94" s="15">
        <f>Q94*'Table A8'!Q44</f>
        <v>-0.86773750474641143</v>
      </c>
      <c r="AS94" s="15">
        <f>R94*'Table A8'!R44</f>
        <v>-0.11726818808255714</v>
      </c>
      <c r="AT94" s="15">
        <f>S94*'Table A8'!S44</f>
        <v>0.23165027521105885</v>
      </c>
      <c r="AU94" s="15">
        <f>T94*'Table A8'!T44</f>
        <v>4.4275118066604613E-2</v>
      </c>
      <c r="AW94" s="15">
        <f>V94*'Table A8'!V44</f>
        <v>0.5664755353496802</v>
      </c>
      <c r="AX94" s="15">
        <f>W94*'Table A8'!W44</f>
        <v>0.33601535071460403</v>
      </c>
      <c r="AY94" s="15">
        <f>X94*'Table A8'!X44</f>
        <v>-0.35287689551724505</v>
      </c>
      <c r="AZ94" s="15">
        <f>Y94*'Table A8'!Y44</f>
        <v>1.5351352006581493</v>
      </c>
      <c r="BA94" s="15">
        <f>Z94*'Table A8'!Z44</f>
        <v>-1.1279791859480917</v>
      </c>
      <c r="BB94" s="15">
        <f>AA94*'Table A8'!AA44</f>
        <v>0.27341294752264117</v>
      </c>
    </row>
    <row r="95" spans="1:54" x14ac:dyDescent="0.25">
      <c r="A95" s="13">
        <v>2009</v>
      </c>
      <c r="B95" s="11">
        <f t="shared" ref="B95:O95" si="114">LN(B45/B44)*100</f>
        <v>0.63111938638762588</v>
      </c>
      <c r="C95" s="11">
        <f t="shared" si="114"/>
        <v>-3.9032399258025077</v>
      </c>
      <c r="D95" s="11">
        <f t="shared" si="114"/>
        <v>1.894620098825113</v>
      </c>
      <c r="E95" s="11">
        <f t="shared" si="114"/>
        <v>-2.4633960335384888</v>
      </c>
      <c r="F95" s="11">
        <f t="shared" si="114"/>
        <v>1.1411631330809491</v>
      </c>
      <c r="G95" s="11">
        <f t="shared" si="114"/>
        <v>-1.9201897300170987</v>
      </c>
      <c r="H95" s="11">
        <f t="shared" si="114"/>
        <v>-1.619883688217362</v>
      </c>
      <c r="I95" s="11">
        <f t="shared" si="114"/>
        <v>0.72644570193392011</v>
      </c>
      <c r="J95" s="11">
        <f t="shared" si="114"/>
        <v>-5.5135911414952561E-2</v>
      </c>
      <c r="K95" s="11">
        <f t="shared" si="114"/>
        <v>3.2104865225527051</v>
      </c>
      <c r="L95" s="11">
        <f t="shared" si="114"/>
        <v>2.0096701699122397</v>
      </c>
      <c r="M95" s="11">
        <f t="shared" si="114"/>
        <v>0.73267753864609719</v>
      </c>
      <c r="N95" s="11">
        <f t="shared" si="114"/>
        <v>-2.8468693911732967</v>
      </c>
      <c r="O95" s="11">
        <f t="shared" si="114"/>
        <v>-0.22859527826506326</v>
      </c>
      <c r="Q95" s="11">
        <f t="shared" ref="Q95:T95" si="115">LN(Q45/Q44)*100</f>
        <v>-0.78328054198997832</v>
      </c>
      <c r="R95" s="11">
        <f t="shared" si="115"/>
        <v>-0.35625260336033093</v>
      </c>
      <c r="S95" s="11">
        <f t="shared" si="115"/>
        <v>0.55349731406831915</v>
      </c>
      <c r="T95" s="11">
        <f t="shared" si="115"/>
        <v>1.4931928325928954</v>
      </c>
      <c r="V95" s="11">
        <f t="shared" ref="V95:AA95" si="116">LN(V45/V44)*100</f>
        <v>3.0841348893723133</v>
      </c>
      <c r="W95" s="11">
        <f t="shared" si="116"/>
        <v>3.9000979858864491</v>
      </c>
      <c r="X95" s="11">
        <f t="shared" si="116"/>
        <v>-2.1885540395940062</v>
      </c>
      <c r="Y95" s="11">
        <f t="shared" si="116"/>
        <v>2.8508097781307176</v>
      </c>
      <c r="Z95" s="11">
        <f t="shared" si="116"/>
        <v>1.9613453281685151</v>
      </c>
      <c r="AA95" s="11">
        <f t="shared" si="116"/>
        <v>1.7264357653964157</v>
      </c>
      <c r="AC95" s="15">
        <f>B95*'Table A8'!B45</f>
        <v>0.45850823421061021</v>
      </c>
      <c r="AD95" s="15">
        <f>C95*'Table A8'!C45</f>
        <v>-3.4668577020977871</v>
      </c>
      <c r="AE95" s="15">
        <f>D95*'Table A8'!D45</f>
        <v>1.5967858192898052</v>
      </c>
      <c r="AF95" s="15">
        <f>E95*'Table A8'!E45</f>
        <v>-1.6019464406100792</v>
      </c>
      <c r="AG95" s="15">
        <f>F95*'Table A8'!F45</f>
        <v>0.77975676883421252</v>
      </c>
      <c r="AH95" s="15">
        <f>G95*'Table A8'!G45</f>
        <v>-0.70240540324025469</v>
      </c>
      <c r="AI95" s="15">
        <f>H95*'Table A8'!H45</f>
        <v>-1.3773871000912228</v>
      </c>
      <c r="AJ95" s="15">
        <f>I95*'Table A8'!I45</f>
        <v>0.61399190727454922</v>
      </c>
      <c r="AK95" s="15">
        <f>J95*'Table A8'!J45</f>
        <v>-4.5128743493138675E-2</v>
      </c>
      <c r="AL95" s="15">
        <f>K95*'Table A8'!K45</f>
        <v>2.6309937052319419</v>
      </c>
      <c r="AM95" s="15">
        <f>L95*'Table A8'!L45</f>
        <v>1.7958412638335772</v>
      </c>
      <c r="AN95" s="15">
        <f>M95*'Table A8'!M45</f>
        <v>0.63215418034385262</v>
      </c>
      <c r="AO95" s="15">
        <f>N95*'Table A8'!N45</f>
        <v>-1.9922391999430731</v>
      </c>
      <c r="AP95" s="15">
        <f>O95*'Table A8'!O45</f>
        <v>-0.17165219444923602</v>
      </c>
      <c r="AR95" s="15">
        <f>Q95*'Table A8'!Q45</f>
        <v>-0.6269377458087787</v>
      </c>
      <c r="AS95" s="15">
        <f>R95*'Table A8'!R45</f>
        <v>-0.24089801039225578</v>
      </c>
      <c r="AT95" s="15">
        <f>S95*'Table A8'!S45</f>
        <v>0.38844441501314636</v>
      </c>
      <c r="AU95" s="15">
        <f>T95*'Table A8'!T45</f>
        <v>1.0576284833255478</v>
      </c>
      <c r="AW95" s="15">
        <f>V95*'Table A8'!V45</f>
        <v>2.3424004484782719</v>
      </c>
      <c r="AX95" s="15">
        <f>W95*'Table A8'!W45</f>
        <v>3.3224934741766661</v>
      </c>
      <c r="AY95" s="15">
        <f>X95*'Table A8'!X45</f>
        <v>-1.0487550957734477</v>
      </c>
      <c r="AZ95" s="15">
        <f>Y95*'Table A8'!Y45</f>
        <v>2.0634161174110135</v>
      </c>
      <c r="BA95" s="15">
        <f>Z95*'Table A8'!Z45</f>
        <v>1.5855515632914277</v>
      </c>
      <c r="BB95" s="15">
        <f>AA95*'Table A8'!AA45</f>
        <v>1.3084656665939436</v>
      </c>
    </row>
    <row r="96" spans="1:54" x14ac:dyDescent="0.25">
      <c r="A96" s="13">
        <v>2010</v>
      </c>
      <c r="B96" s="11">
        <f t="shared" ref="B96:O96" si="117">LN(B46/B45)*100</f>
        <v>-0.55603222812654474</v>
      </c>
      <c r="C96" s="11">
        <f t="shared" si="117"/>
        <v>0.20200953124495513</v>
      </c>
      <c r="D96" s="11">
        <f t="shared" si="117"/>
        <v>-2.0401917851054319E-2</v>
      </c>
      <c r="E96" s="11">
        <f t="shared" si="117"/>
        <v>-6.002792594834256</v>
      </c>
      <c r="F96" s="11">
        <f t="shared" si="117"/>
        <v>1.8595902782235396</v>
      </c>
      <c r="G96" s="11">
        <f t="shared" si="117"/>
        <v>-7.2213341973424425E-2</v>
      </c>
      <c r="H96" s="11">
        <f t="shared" si="117"/>
        <v>1.355117749433761</v>
      </c>
      <c r="I96" s="11">
        <f t="shared" si="117"/>
        <v>0.98776397305138952</v>
      </c>
      <c r="J96" s="11">
        <f t="shared" si="117"/>
        <v>3.9683027149058567</v>
      </c>
      <c r="K96" s="11">
        <f t="shared" si="117"/>
        <v>5.8764364654211132</v>
      </c>
      <c r="L96" s="11">
        <f t="shared" si="117"/>
        <v>3.6000037652747654</v>
      </c>
      <c r="M96" s="11">
        <f t="shared" si="117"/>
        <v>-2.000200026670447E-2</v>
      </c>
      <c r="N96" s="11">
        <f t="shared" si="117"/>
        <v>1.6844276560074745</v>
      </c>
      <c r="O96" s="11">
        <f t="shared" si="117"/>
        <v>1.4048366563455317</v>
      </c>
      <c r="Q96" s="11">
        <f t="shared" ref="Q96:T96" si="118">LN(Q46/Q45)*100</f>
        <v>2.0919362223741933</v>
      </c>
      <c r="R96" s="11">
        <f t="shared" si="118"/>
        <v>1.4174581760093594</v>
      </c>
      <c r="S96" s="11">
        <f t="shared" si="118"/>
        <v>0.26002406870809069</v>
      </c>
      <c r="T96" s="11">
        <f t="shared" si="118"/>
        <v>0.68650155196801121</v>
      </c>
      <c r="V96" s="11">
        <f t="shared" ref="V96:AA96" si="119">LN(V46/V45)*100</f>
        <v>0.71950368590512281</v>
      </c>
      <c r="W96" s="11">
        <f t="shared" si="119"/>
        <v>2.4776042099437348</v>
      </c>
      <c r="X96" s="11">
        <f t="shared" si="119"/>
        <v>-1.6473286341512647</v>
      </c>
      <c r="Y96" s="11">
        <f t="shared" si="119"/>
        <v>2.8418571717959713</v>
      </c>
      <c r="Z96" s="11">
        <f t="shared" si="119"/>
        <v>0.15083717475971439</v>
      </c>
      <c r="AA96" s="11">
        <f t="shared" si="119"/>
        <v>0.69261661076349734</v>
      </c>
      <c r="AC96" s="15">
        <f>B96*'Table A8'!B46</f>
        <v>-0.40612593942362829</v>
      </c>
      <c r="AD96" s="15">
        <f>C96*'Table A8'!C46</f>
        <v>0.1671224851989514</v>
      </c>
      <c r="AE96" s="15">
        <f>D96*'Table A8'!D46</f>
        <v>-1.7166173679877106E-2</v>
      </c>
      <c r="AF96" s="15">
        <f>E96*'Table A8'!E46</f>
        <v>-2.9419686507282687</v>
      </c>
      <c r="AG96" s="15">
        <f>F96*'Table A8'!F46</f>
        <v>1.2701001600266777</v>
      </c>
      <c r="AH96" s="15">
        <f>G96*'Table A8'!G46</f>
        <v>-2.442255225541214E-2</v>
      </c>
      <c r="AI96" s="15">
        <f>H96*'Table A8'!H46</f>
        <v>1.1507659928191498</v>
      </c>
      <c r="AJ96" s="15">
        <f>I96*'Table A8'!I46</f>
        <v>0.87515888012353116</v>
      </c>
      <c r="AK96" s="15">
        <f>J96*'Table A8'!J46</f>
        <v>3.2345635429197639</v>
      </c>
      <c r="AL96" s="15">
        <f>K96*'Table A8'!K46</f>
        <v>4.9279796199021453</v>
      </c>
      <c r="AM96" s="15">
        <f>L96*'Table A8'!L46</f>
        <v>3.3793235344634223</v>
      </c>
      <c r="AN96" s="15">
        <f>M96*'Table A8'!M46</f>
        <v>-1.7135713628485719E-2</v>
      </c>
      <c r="AO96" s="15">
        <f>N96*'Table A8'!N46</f>
        <v>1.1351357973834371</v>
      </c>
      <c r="AP96" s="15">
        <f>O96*'Table A8'!O46</f>
        <v>1.0460413743148829</v>
      </c>
      <c r="AR96" s="15">
        <f>Q96*'Table A8'!Q46</f>
        <v>1.6597421988316849</v>
      </c>
      <c r="AS96" s="15">
        <f>R96*'Table A8'!R46</f>
        <v>0.94558634921584372</v>
      </c>
      <c r="AT96" s="15">
        <f>S96*'Table A8'!S46</f>
        <v>0.18331696843920392</v>
      </c>
      <c r="AU96" s="15">
        <f>T96*'Table A8'!T46</f>
        <v>0.48425819475823512</v>
      </c>
      <c r="AW96" s="15">
        <f>V96*'Table A8'!V46</f>
        <v>0.53790095558266982</v>
      </c>
      <c r="AX96" s="15">
        <f>W96*'Table A8'!W46</f>
        <v>2.1396589957074093</v>
      </c>
      <c r="AY96" s="15">
        <f>X96*'Table A8'!X46</f>
        <v>-0.90026509856366621</v>
      </c>
      <c r="AZ96" s="15">
        <f>Y96*'Table A8'!Y46</f>
        <v>2.0927436213105532</v>
      </c>
      <c r="BA96" s="15">
        <f>Z96*'Table A8'!Z46</f>
        <v>0.12080549326505526</v>
      </c>
      <c r="BB96" s="15">
        <f>AA96*'Table A8'!AA46</f>
        <v>0.52895130564008297</v>
      </c>
    </row>
    <row r="97" spans="1:54" x14ac:dyDescent="0.25">
      <c r="A97" s="13">
        <v>2011</v>
      </c>
      <c r="B97" s="11">
        <f t="shared" ref="B97:O97" si="120">LN(B47/B46)*100</f>
        <v>0.61999129650450968</v>
      </c>
      <c r="C97" s="11">
        <f t="shared" si="120"/>
        <v>-1.282754093570847</v>
      </c>
      <c r="D97" s="11">
        <f t="shared" si="120"/>
        <v>-2.8351614434356769</v>
      </c>
      <c r="E97" s="11">
        <f t="shared" si="120"/>
        <v>-5.0268603863779049</v>
      </c>
      <c r="F97" s="11">
        <f t="shared" si="120"/>
        <v>4.2889180868445589</v>
      </c>
      <c r="G97" s="11">
        <f t="shared" si="120"/>
        <v>-0.34113849178941896</v>
      </c>
      <c r="H97" s="11">
        <f t="shared" si="120"/>
        <v>0.45780638481081637</v>
      </c>
      <c r="I97" s="11">
        <f t="shared" si="120"/>
        <v>1.2716993193829853</v>
      </c>
      <c r="J97" s="11">
        <f t="shared" si="120"/>
        <v>4.528567377767418</v>
      </c>
      <c r="K97" s="11">
        <f t="shared" si="120"/>
        <v>2.6564338710359277</v>
      </c>
      <c r="L97" s="11">
        <f t="shared" si="120"/>
        <v>0.34920520597875193</v>
      </c>
      <c r="M97" s="11">
        <f t="shared" si="120"/>
        <v>0.44908014198233515</v>
      </c>
      <c r="N97" s="11">
        <f t="shared" si="120"/>
        <v>1.2037086293860499</v>
      </c>
      <c r="O97" s="11">
        <f t="shared" si="120"/>
        <v>0.79689837331553981</v>
      </c>
      <c r="Q97" s="11">
        <f t="shared" ref="Q97:T97" si="121">LN(Q47/Q46)*100</f>
        <v>-0.1801802289262911</v>
      </c>
      <c r="R97" s="11">
        <f t="shared" si="121"/>
        <v>0.96048762409252331</v>
      </c>
      <c r="S97" s="11">
        <f t="shared" si="121"/>
        <v>0.65227751068454853</v>
      </c>
      <c r="T97" s="11">
        <f t="shared" si="121"/>
        <v>0.57881298547458104</v>
      </c>
      <c r="V97" s="11">
        <f t="shared" ref="V97:AA97" si="122">LN(V47/V46)*100</f>
        <v>1.4444462987286342</v>
      </c>
      <c r="W97" s="11">
        <f t="shared" si="122"/>
        <v>2.39795684168064</v>
      </c>
      <c r="X97" s="11">
        <f t="shared" si="122"/>
        <v>-1.5977378864838874</v>
      </c>
      <c r="Y97" s="11">
        <f t="shared" si="122"/>
        <v>-1.1536387906899184</v>
      </c>
      <c r="Z97" s="11">
        <f t="shared" si="122"/>
        <v>1.0197029273560005</v>
      </c>
      <c r="AA97" s="11">
        <f t="shared" si="122"/>
        <v>1.2896801067930062</v>
      </c>
      <c r="AC97" s="15">
        <f>B97*'Table A8'!B47</f>
        <v>0.48322121649561484</v>
      </c>
      <c r="AD97" s="15">
        <f>C97*'Table A8'!C47</f>
        <v>-0.89318167535338078</v>
      </c>
      <c r="AE97" s="15">
        <f>D97*'Table A8'!D47</f>
        <v>-2.2565049928304552</v>
      </c>
      <c r="AF97" s="15">
        <f>E97*'Table A8'!E47</f>
        <v>-2.8567647575785635</v>
      </c>
      <c r="AG97" s="15">
        <f>F97*'Table A8'!F47</f>
        <v>2.9649290734356435</v>
      </c>
      <c r="AH97" s="15">
        <f>G97*'Table A8'!G47</f>
        <v>-0.11571417641497091</v>
      </c>
      <c r="AI97" s="15">
        <f>H97*'Table A8'!H47</f>
        <v>0.37059426850435584</v>
      </c>
      <c r="AJ97" s="15">
        <f>I97*'Table A8'!I47</f>
        <v>1.0708979968524119</v>
      </c>
      <c r="AK97" s="15">
        <f>J97*'Table A8'!J47</f>
        <v>3.7904108951913287</v>
      </c>
      <c r="AL97" s="15">
        <f>K97*'Table A8'!K47</f>
        <v>2.059267536827051</v>
      </c>
      <c r="AM97" s="15">
        <f>L97*'Table A8'!L47</f>
        <v>0.2967545840407434</v>
      </c>
      <c r="AN97" s="15">
        <f>M97*'Table A8'!M47</f>
        <v>0.36757209621254133</v>
      </c>
      <c r="AO97" s="15">
        <f>N97*'Table A8'!N47</f>
        <v>0.79986438422703021</v>
      </c>
      <c r="AP97" s="15">
        <f>O97*'Table A8'!O47</f>
        <v>0.58420619747762226</v>
      </c>
      <c r="AR97" s="15">
        <f>Q97*'Table A8'!Q47</f>
        <v>-0.13126129677280307</v>
      </c>
      <c r="AS97" s="15">
        <f>R97*'Table A8'!R47</f>
        <v>0.65601304725519349</v>
      </c>
      <c r="AT97" s="15">
        <f>S97*'Table A8'!S47</f>
        <v>0.47042254070569639</v>
      </c>
      <c r="AU97" s="15">
        <f>T97*'Table A8'!T47</f>
        <v>0.41055205059712035</v>
      </c>
      <c r="AW97" s="15">
        <f>V97*'Table A8'!V47</f>
        <v>1.0803013868191456</v>
      </c>
      <c r="AX97" s="15">
        <f>W97*'Table A8'!W47</f>
        <v>2.0749520551062579</v>
      </c>
      <c r="AY97" s="15">
        <f>X97*'Table A8'!X47</f>
        <v>-0.81612451241596973</v>
      </c>
      <c r="AZ97" s="15">
        <f>Y97*'Table A8'!Y47</f>
        <v>-0.81066197821780561</v>
      </c>
      <c r="BA97" s="15">
        <f>Z97*'Table A8'!Z47</f>
        <v>0.79118750133552085</v>
      </c>
      <c r="BB97" s="15">
        <f>AA97*'Table A8'!AA47</f>
        <v>0.97409538466075751</v>
      </c>
    </row>
    <row r="98" spans="1:54" x14ac:dyDescent="0.25">
      <c r="A98" s="13">
        <v>2012</v>
      </c>
      <c r="B98" s="11">
        <f t="shared" ref="B98:O98" si="123">LN(B48/B47)*100</f>
        <v>4.6229343307758217</v>
      </c>
      <c r="C98" s="11">
        <f t="shared" si="123"/>
        <v>4.6045552270949228</v>
      </c>
      <c r="D98" s="11">
        <f t="shared" si="123"/>
        <v>-1.6828465083947819</v>
      </c>
      <c r="E98" s="11">
        <f t="shared" si="123"/>
        <v>-1.6007765554556459</v>
      </c>
      <c r="F98" s="11">
        <f t="shared" si="123"/>
        <v>1.7986451880527252</v>
      </c>
      <c r="G98" s="11">
        <f t="shared" si="123"/>
        <v>0.48551306569683883</v>
      </c>
      <c r="H98" s="11">
        <f t="shared" si="123"/>
        <v>-1.6580054355616467</v>
      </c>
      <c r="I98" s="11">
        <f t="shared" si="123"/>
        <v>-1.0569204078744641</v>
      </c>
      <c r="J98" s="11">
        <f t="shared" si="123"/>
        <v>-2.4408964878925143</v>
      </c>
      <c r="K98" s="11">
        <f t="shared" si="123"/>
        <v>-3.6484160337624756</v>
      </c>
      <c r="L98" s="11">
        <f t="shared" si="123"/>
        <v>-0.98466995168435323</v>
      </c>
      <c r="M98" s="11">
        <f t="shared" si="123"/>
        <v>-0.57919075434235701</v>
      </c>
      <c r="N98" s="11">
        <f t="shared" si="123"/>
        <v>2.2034962729956278</v>
      </c>
      <c r="O98" s="11">
        <f t="shared" si="123"/>
        <v>1.3443372216217129</v>
      </c>
      <c r="Q98" s="11">
        <f t="shared" ref="Q98:T98" si="124">LN(Q48/Q47)*100</f>
        <v>0.60930119080642786</v>
      </c>
      <c r="R98" s="11">
        <f t="shared" si="124"/>
        <v>-0.21929833350103259</v>
      </c>
      <c r="S98" s="11">
        <f t="shared" si="124"/>
        <v>0.4119470295238804</v>
      </c>
      <c r="T98" s="11">
        <f t="shared" si="124"/>
        <v>0.30870574011941504</v>
      </c>
      <c r="V98" s="11">
        <f t="shared" ref="V98:AA98" si="125">LN(V48/V47)*100</f>
        <v>0.67319398765272564</v>
      </c>
      <c r="W98" s="11">
        <f t="shared" si="125"/>
        <v>-1.1718108267313534</v>
      </c>
      <c r="X98" s="11">
        <f t="shared" si="125"/>
        <v>7.4052861312027591</v>
      </c>
      <c r="Y98" s="11">
        <f t="shared" si="125"/>
        <v>-4.7895967094342762</v>
      </c>
      <c r="Z98" s="11">
        <f t="shared" si="125"/>
        <v>-0.76881213390135128</v>
      </c>
      <c r="AA98" s="11">
        <f t="shared" si="125"/>
        <v>0.64876051165348436</v>
      </c>
      <c r="AC98" s="15">
        <f>B98*'Table A8'!B48</f>
        <v>3.5060333964603831</v>
      </c>
      <c r="AD98" s="15">
        <f>C98*'Table A8'!C48</f>
        <v>3.2121377264214184</v>
      </c>
      <c r="AE98" s="15">
        <f>D98*'Table A8'!D48</f>
        <v>-1.3163225388663984</v>
      </c>
      <c r="AF98" s="15">
        <f>E98*'Table A8'!E48</f>
        <v>-0.97055082557275807</v>
      </c>
      <c r="AG98" s="15">
        <f>F98*'Table A8'!F48</f>
        <v>1.3203854325495055</v>
      </c>
      <c r="AH98" s="15">
        <f>G98*'Table A8'!G48</f>
        <v>0.17284265138807461</v>
      </c>
      <c r="AI98" s="15">
        <f>H98*'Table A8'!H48</f>
        <v>-1.3093268924630324</v>
      </c>
      <c r="AJ98" s="15">
        <f>I98*'Table A8'!I48</f>
        <v>-0.84796724323768258</v>
      </c>
      <c r="AK98" s="15">
        <f>J98*'Table A8'!J48</f>
        <v>-2.0359517605511459</v>
      </c>
      <c r="AL98" s="15">
        <f>K98*'Table A8'!K48</f>
        <v>-2.8585339624528996</v>
      </c>
      <c r="AM98" s="15">
        <f>L98*'Table A8'!L48</f>
        <v>-0.81570058797531819</v>
      </c>
      <c r="AN98" s="15">
        <f>M98*'Table A8'!M48</f>
        <v>-0.45425930863071062</v>
      </c>
      <c r="AO98" s="15">
        <f>N98*'Table A8'!N48</f>
        <v>1.4946315219729343</v>
      </c>
      <c r="AP98" s="15">
        <f>O98*'Table A8'!O48</f>
        <v>0.97961853339574223</v>
      </c>
      <c r="AR98" s="15">
        <f>Q98*'Table A8'!Q48</f>
        <v>0.45386845703170814</v>
      </c>
      <c r="AS98" s="15">
        <f>R98*'Table A8'!R48</f>
        <v>-0.1580921686208944</v>
      </c>
      <c r="AT98" s="15">
        <f>S98*'Table A8'!S48</f>
        <v>0.3025338984823378</v>
      </c>
      <c r="AU98" s="15">
        <f>T98*'Table A8'!T48</f>
        <v>0.22584911947136405</v>
      </c>
      <c r="AW98" s="15">
        <f>V98*'Table A8'!V48</f>
        <v>0.51310845738890742</v>
      </c>
      <c r="AX98" s="15">
        <f>W98*'Table A8'!W48</f>
        <v>-0.99088323508403242</v>
      </c>
      <c r="AY98" s="15">
        <f>X98*'Table A8'!X48</f>
        <v>3.484187124730898</v>
      </c>
      <c r="AZ98" s="15">
        <f>Y98*'Table A8'!Y48</f>
        <v>-3.2894950200394608</v>
      </c>
      <c r="BA98" s="15">
        <f>Z98*'Table A8'!Z48</f>
        <v>-0.58644989573995077</v>
      </c>
      <c r="BB98" s="15">
        <f>AA98*'Table A8'!AA48</f>
        <v>0.48819228501924694</v>
      </c>
    </row>
    <row r="99" spans="1:54" x14ac:dyDescent="0.25">
      <c r="A99" s="13">
        <v>2013</v>
      </c>
      <c r="B99" s="11">
        <f t="shared" ref="B99:O99" si="126">LN(B49/B48)*100</f>
        <v>-2.5349116198002437</v>
      </c>
      <c r="C99" s="11">
        <f t="shared" si="126"/>
        <v>0.72682922215097379</v>
      </c>
      <c r="D99" s="11">
        <f t="shared" si="126"/>
        <v>-9.6107647955058925E-2</v>
      </c>
      <c r="E99" s="11">
        <f t="shared" si="126"/>
        <v>-7.4419838677378571</v>
      </c>
      <c r="F99" s="11">
        <f t="shared" si="126"/>
        <v>1.5742235499843715</v>
      </c>
      <c r="G99" s="11">
        <f t="shared" si="126"/>
        <v>-0.34064549069229555</v>
      </c>
      <c r="H99" s="11">
        <f t="shared" si="126"/>
        <v>1.7695956069181533</v>
      </c>
      <c r="I99" s="11">
        <f t="shared" si="126"/>
        <v>3.2071107512100219</v>
      </c>
      <c r="J99" s="11">
        <f t="shared" si="126"/>
        <v>0.99174366573461448</v>
      </c>
      <c r="K99" s="11">
        <f t="shared" si="126"/>
        <v>-3.476446161142007</v>
      </c>
      <c r="L99" s="11">
        <f t="shared" si="126"/>
        <v>-4.7744089232140938</v>
      </c>
      <c r="M99" s="11">
        <f t="shared" si="126"/>
        <v>0.58914744275600728</v>
      </c>
      <c r="N99" s="11">
        <f t="shared" si="126"/>
        <v>-0.28291420305246101</v>
      </c>
      <c r="O99" s="11">
        <f t="shared" si="126"/>
        <v>-0.95839321219280926</v>
      </c>
      <c r="Q99" s="11">
        <f t="shared" ref="Q99:T99" si="127">LN(Q49/Q48)*100</f>
        <v>-9.9631372194891835E-2</v>
      </c>
      <c r="R99" s="11">
        <f t="shared" si="127"/>
        <v>0.95342861475616025</v>
      </c>
      <c r="S99" s="11">
        <f t="shared" si="127"/>
        <v>1.5399825014912203</v>
      </c>
      <c r="T99" s="11">
        <f t="shared" si="127"/>
        <v>1.2659689238945246</v>
      </c>
      <c r="V99" s="11">
        <f t="shared" ref="V99:AA99" si="128">LN(V49/V48)*100</f>
        <v>1.1596415036251821</v>
      </c>
      <c r="W99" s="11">
        <f t="shared" si="128"/>
        <v>-8.9941544063471685E-2</v>
      </c>
      <c r="X99" s="11">
        <f t="shared" si="128"/>
        <v>-1.7618019052814917</v>
      </c>
      <c r="Y99" s="11">
        <f t="shared" si="128"/>
        <v>-5.0696831103692865</v>
      </c>
      <c r="Z99" s="11">
        <f t="shared" si="128"/>
        <v>-1.7288000702328519</v>
      </c>
      <c r="AA99" s="11">
        <f t="shared" si="128"/>
        <v>0.12117541622081714</v>
      </c>
      <c r="AC99" s="15">
        <f>B99*'Table A8'!B49</f>
        <v>-1.8276712778759756</v>
      </c>
      <c r="AD99" s="15">
        <f>C99*'Table A8'!C49</f>
        <v>0.49169996878513378</v>
      </c>
      <c r="AE99" s="15">
        <f>D99*'Table A8'!D49</f>
        <v>-7.3676122922348167E-2</v>
      </c>
      <c r="AF99" s="15">
        <f>E99*'Table A8'!E49</f>
        <v>-5.8709810732583962</v>
      </c>
      <c r="AG99" s="15">
        <f>F99*'Table A8'!F49</f>
        <v>1.1244678817538367</v>
      </c>
      <c r="AH99" s="15">
        <f>G99*'Table A8'!G49</f>
        <v>-0.12648167069404934</v>
      </c>
      <c r="AI99" s="15">
        <f>H99*'Table A8'!H49</f>
        <v>1.3767453821823232</v>
      </c>
      <c r="AJ99" s="15">
        <f>I99*'Table A8'!I49</f>
        <v>2.499622119493091</v>
      </c>
      <c r="AK99" s="15">
        <f>J99*'Table A8'!J49</f>
        <v>0.82165962706112816</v>
      </c>
      <c r="AL99" s="15">
        <f>K99*'Table A8'!K49</f>
        <v>-2.7968009366387445</v>
      </c>
      <c r="AM99" s="15">
        <f>L99*'Table A8'!L49</f>
        <v>-3.9952253869455538</v>
      </c>
      <c r="AN99" s="15">
        <f>M99*'Table A8'!M49</f>
        <v>0.44981407254421152</v>
      </c>
      <c r="AO99" s="15">
        <f>N99*'Table A8'!N49</f>
        <v>-0.19187241251017906</v>
      </c>
      <c r="AP99" s="15">
        <f>O99*'Table A8'!O49</f>
        <v>-0.69215157784564685</v>
      </c>
      <c r="AR99" s="15">
        <f>Q99*'Table A8'!Q49</f>
        <v>-7.7473355018747886E-2</v>
      </c>
      <c r="AS99" s="15">
        <f>R99*'Table A8'!R49</f>
        <v>0.72603589013681602</v>
      </c>
      <c r="AT99" s="15">
        <f>S99*'Table A8'!S49</f>
        <v>1.1260352050903801</v>
      </c>
      <c r="AU99" s="15">
        <f>T99*'Table A8'!T49</f>
        <v>0.94795753021222007</v>
      </c>
      <c r="AW99" s="15">
        <f>V99*'Table A8'!V49</f>
        <v>0.88387875406311378</v>
      </c>
      <c r="AX99" s="15">
        <f>W99*'Table A8'!W49</f>
        <v>-7.2798685764973989E-2</v>
      </c>
      <c r="AY99" s="15">
        <f>X99*'Table A8'!X49</f>
        <v>-0.83315612100761738</v>
      </c>
      <c r="AZ99" s="15">
        <f>Y99*'Table A8'!Y49</f>
        <v>-3.3642417120410584</v>
      </c>
      <c r="BA99" s="15">
        <f>Z99*'Table A8'!Z49</f>
        <v>-1.2879560523234745</v>
      </c>
      <c r="BB99" s="15">
        <f>AA99*'Table A8'!AA49</f>
        <v>8.9924276377468401E-2</v>
      </c>
    </row>
    <row r="100" spans="1:54" x14ac:dyDescent="0.25">
      <c r="A100" s="13">
        <v>2014</v>
      </c>
      <c r="B100" s="11">
        <f t="shared" ref="B100:O100" si="129">LN(B50/B49)*100</f>
        <v>-1.4718516336835279</v>
      </c>
      <c r="C100" s="11">
        <f t="shared" si="129"/>
        <v>-3.7410846442599697</v>
      </c>
      <c r="D100" s="11">
        <f t="shared" si="129"/>
        <v>4.7975831876873887</v>
      </c>
      <c r="E100" s="11">
        <f t="shared" si="129"/>
        <v>-5.4179197083617074</v>
      </c>
      <c r="F100" s="11">
        <f t="shared" si="129"/>
        <v>4.3764056546430785</v>
      </c>
      <c r="G100" s="11">
        <f t="shared" si="129"/>
        <v>0.44364271887269208</v>
      </c>
      <c r="H100" s="11">
        <f t="shared" si="129"/>
        <v>0.40473595673092982</v>
      </c>
      <c r="I100" s="11">
        <f t="shared" si="129"/>
        <v>-0.86451574358066274</v>
      </c>
      <c r="J100" s="11">
        <f t="shared" si="129"/>
        <v>1.30720815673527</v>
      </c>
      <c r="K100" s="11">
        <f t="shared" si="129"/>
        <v>-1.1229181451725017</v>
      </c>
      <c r="L100" s="11">
        <f t="shared" si="129"/>
        <v>-0.79154764267107047</v>
      </c>
      <c r="M100" s="11">
        <f t="shared" si="129"/>
        <v>-0.54909537453259072</v>
      </c>
      <c r="N100" s="11">
        <f t="shared" si="129"/>
        <v>0.10113269470387058</v>
      </c>
      <c r="O100" s="11">
        <f t="shared" si="129"/>
        <v>0</v>
      </c>
      <c r="Q100" s="11">
        <f t="shared" ref="Q100:T100" si="130">LN(Q50/Q49)*100</f>
        <v>-1.6178818454813972</v>
      </c>
      <c r="R100" s="11">
        <f t="shared" si="130"/>
        <v>-0.38623469653469444</v>
      </c>
      <c r="S100" s="11">
        <f t="shared" si="130"/>
        <v>0.72602920511007196</v>
      </c>
      <c r="T100" s="11">
        <f t="shared" si="130"/>
        <v>0.59677514896420958</v>
      </c>
      <c r="V100" s="11">
        <f t="shared" ref="V100:AA100" si="131">LN(V50/V49)*100</f>
        <v>-0.96371465569536963</v>
      </c>
      <c r="W100" s="11">
        <f t="shared" si="131"/>
        <v>7.9952033041718024E-2</v>
      </c>
      <c r="X100" s="11">
        <f t="shared" si="131"/>
        <v>-2.2677963021273082</v>
      </c>
      <c r="Y100" s="11">
        <f t="shared" si="131"/>
        <v>1.5904136622715073</v>
      </c>
      <c r="Z100" s="11">
        <f t="shared" si="131"/>
        <v>-1.946207749869679</v>
      </c>
      <c r="AA100" s="11">
        <f t="shared" si="131"/>
        <v>0.22177428444591191</v>
      </c>
      <c r="AC100" s="15">
        <f>B100*'Table A8'!B50</f>
        <v>-1.0176382195287912</v>
      </c>
      <c r="AD100" s="15">
        <f>C100*'Table A8'!C50</f>
        <v>-2.3905530876821208</v>
      </c>
      <c r="AE100" s="15">
        <f>D100*'Table A8'!D50</f>
        <v>3.6140194152849099</v>
      </c>
      <c r="AF100" s="15">
        <f>E100*'Table A8'!E50</f>
        <v>-5.0923027338891682</v>
      </c>
      <c r="AG100" s="15">
        <f>F100*'Table A8'!F50</f>
        <v>2.9672030338480075</v>
      </c>
      <c r="AH100" s="15">
        <f>G100*'Table A8'!G50</f>
        <v>0.16720894074311765</v>
      </c>
      <c r="AI100" s="15">
        <f>H100*'Table A8'!H50</f>
        <v>0.31116100353473886</v>
      </c>
      <c r="AJ100" s="15">
        <f>I100*'Table A8'!I50</f>
        <v>-0.66515841311096191</v>
      </c>
      <c r="AK100" s="15">
        <f>J100*'Table A8'!J50</f>
        <v>1.096094039422524</v>
      </c>
      <c r="AL100" s="15">
        <f>K100*'Table A8'!K50</f>
        <v>-0.91562745557365788</v>
      </c>
      <c r="AM100" s="15">
        <f>L100*'Table A8'!L50</f>
        <v>-0.64431978113425137</v>
      </c>
      <c r="AN100" s="15">
        <f>M100*'Table A8'!M50</f>
        <v>-0.38634350552113084</v>
      </c>
      <c r="AO100" s="15">
        <f>N100*'Table A8'!N50</f>
        <v>6.5877837330101288E-2</v>
      </c>
      <c r="AP100" s="15">
        <f>O100*'Table A8'!O50</f>
        <v>0</v>
      </c>
      <c r="AR100" s="15">
        <f>Q100*'Table A8'!Q50</f>
        <v>-1.2473869028661573</v>
      </c>
      <c r="AS100" s="15">
        <f>R100*'Table A8'!R50</f>
        <v>-0.29608751836349673</v>
      </c>
      <c r="AT100" s="15">
        <f>S100*'Table A8'!S50</f>
        <v>0.52862186424064339</v>
      </c>
      <c r="AU100" s="15">
        <f>T100*'Table A8'!T50</f>
        <v>0.44626845639543594</v>
      </c>
      <c r="AW100" s="15">
        <f>V100*'Table A8'!V50</f>
        <v>-0.71873839021760666</v>
      </c>
      <c r="AX100" s="15">
        <f>W100*'Table A8'!W50</f>
        <v>6.3657808707815886E-2</v>
      </c>
      <c r="AY100" s="15">
        <f>X100*'Table A8'!X50</f>
        <v>-1.0724408712760041</v>
      </c>
      <c r="AZ100" s="15">
        <f>Y100*'Table A8'!Y50</f>
        <v>1.019137074783582</v>
      </c>
      <c r="BA100" s="15">
        <f>Z100*'Table A8'!Z50</f>
        <v>-1.4150876549302436</v>
      </c>
      <c r="BB100" s="15">
        <f>AA100*'Table A8'!AA50</f>
        <v>0.16120772736373337</v>
      </c>
    </row>
    <row r="101" spans="1:54" x14ac:dyDescent="0.25">
      <c r="A101" s="13">
        <v>2015</v>
      </c>
      <c r="B101" s="11">
        <f t="shared" ref="B101:O101" si="132">LN(B51/B50)*100</f>
        <v>2.1375499522684995</v>
      </c>
      <c r="C101" s="11">
        <f t="shared" si="132"/>
        <v>9.5560427647243174</v>
      </c>
      <c r="D101" s="11">
        <f t="shared" si="132"/>
        <v>-3.2287572868427095</v>
      </c>
      <c r="E101" s="11">
        <f t="shared" si="132"/>
        <v>-7.117991177294912</v>
      </c>
      <c r="F101" s="11">
        <f t="shared" si="132"/>
        <v>-3.464647335010195</v>
      </c>
      <c r="G101" s="11">
        <f t="shared" si="132"/>
        <v>5.0582726985053252</v>
      </c>
      <c r="H101" s="11">
        <f t="shared" si="132"/>
        <v>1.6027589412030401</v>
      </c>
      <c r="I101" s="11">
        <f t="shared" si="132"/>
        <v>1.2397877621059266</v>
      </c>
      <c r="J101" s="11">
        <f t="shared" si="132"/>
        <v>-0.5698021114637779</v>
      </c>
      <c r="K101" s="11">
        <f t="shared" si="132"/>
        <v>-0.82901041747273518</v>
      </c>
      <c r="L101" s="11">
        <f t="shared" si="132"/>
        <v>-1.1330419645515706</v>
      </c>
      <c r="M101" s="11">
        <f t="shared" si="132"/>
        <v>0.9564683856162286</v>
      </c>
      <c r="N101" s="11">
        <f t="shared" si="132"/>
        <v>-6.0667342608958882E-2</v>
      </c>
      <c r="O101" s="11">
        <f t="shared" si="132"/>
        <v>0.82778586956981115</v>
      </c>
      <c r="Q101" s="11">
        <f t="shared" ref="Q101:T101" si="133">LN(Q51/Q50)*100</f>
        <v>-0.39587931720171848</v>
      </c>
      <c r="R101" s="11">
        <f t="shared" si="133"/>
        <v>0.11900041071113186</v>
      </c>
      <c r="S101" s="11">
        <f t="shared" si="133"/>
        <v>-0.46324352730334045</v>
      </c>
      <c r="T101" s="11">
        <f t="shared" si="133"/>
        <v>0.17129330602747755</v>
      </c>
      <c r="V101" s="11">
        <f t="shared" ref="V101:AA101" si="134">LN(V51/V50)*100</f>
        <v>-3.0910308834010365E-2</v>
      </c>
      <c r="W101" s="11">
        <f t="shared" si="134"/>
        <v>0.84556584376715915</v>
      </c>
      <c r="X101" s="11">
        <f t="shared" si="134"/>
        <v>-5.6780040347900185</v>
      </c>
      <c r="Y101" s="11">
        <f t="shared" si="134"/>
        <v>-4.0144749718471608</v>
      </c>
      <c r="Z101" s="11">
        <f t="shared" si="134"/>
        <v>0.89027503128177465</v>
      </c>
      <c r="AA101" s="11">
        <f t="shared" si="134"/>
        <v>-0.41370322866007253</v>
      </c>
      <c r="AC101" s="15">
        <f>B101*'Table A8'!B51</f>
        <v>1.4616566573612</v>
      </c>
      <c r="AD101" s="15">
        <f>C101*'Table A8'!C51</f>
        <v>6.3127218503768834</v>
      </c>
      <c r="AE101" s="15">
        <f>D101*'Table A8'!D51</f>
        <v>-2.4247967224188747</v>
      </c>
      <c r="AF101" s="15">
        <f>E101*'Table A8'!E51</f>
        <v>-6.0965594433530921</v>
      </c>
      <c r="AG101" s="15">
        <f>F101*'Table A8'!F51</f>
        <v>-2.0250863673134591</v>
      </c>
      <c r="AH101" s="15">
        <f>G101*'Table A8'!G51</f>
        <v>1.874090034796223</v>
      </c>
      <c r="AI101" s="15">
        <f>H101*'Table A8'!H51</f>
        <v>1.1999856192787162</v>
      </c>
      <c r="AJ101" s="15">
        <f>I101*'Table A8'!I51</f>
        <v>0.92550156441207421</v>
      </c>
      <c r="AK101" s="15">
        <f>J101*'Table A8'!J51</f>
        <v>-0.47720926835091398</v>
      </c>
      <c r="AL101" s="15">
        <f>K101*'Table A8'!K51</f>
        <v>-0.64629652146174432</v>
      </c>
      <c r="AM101" s="15">
        <f>L101*'Table A8'!L51</f>
        <v>-0.89714262753193352</v>
      </c>
      <c r="AN101" s="15">
        <f>M101*'Table A8'!M51</f>
        <v>0.64379887035828354</v>
      </c>
      <c r="AO101" s="15">
        <f>N101*'Table A8'!N51</f>
        <v>-3.794135606764288E-2</v>
      </c>
      <c r="AP101" s="15">
        <f>O101*'Table A8'!O51</f>
        <v>0.56570886326400893</v>
      </c>
      <c r="AR101" s="15">
        <f>Q101*'Table A8'!Q51</f>
        <v>-0.29873053276041678</v>
      </c>
      <c r="AS101" s="15">
        <f>R101*'Table A8'!R51</f>
        <v>8.9202707869064451E-2</v>
      </c>
      <c r="AT101" s="15">
        <f>S101*'Table A8'!S51</f>
        <v>-0.33585155729492183</v>
      </c>
      <c r="AU101" s="15">
        <f>T101*'Table A8'!T51</f>
        <v>0.12641445984827843</v>
      </c>
      <c r="AW101" s="15">
        <f>V101*'Table A8'!V51</f>
        <v>-2.2913811938651881E-2</v>
      </c>
      <c r="AX101" s="15">
        <f>W101*'Table A8'!W51</f>
        <v>0.67484609991056976</v>
      </c>
      <c r="AY101" s="15">
        <f>X101*'Table A8'!X51</f>
        <v>-2.5664578237250883</v>
      </c>
      <c r="AZ101" s="15">
        <f>Y101*'Table A8'!Y51</f>
        <v>-2.4472239428380296</v>
      </c>
      <c r="BA101" s="15">
        <f>Z101*'Table A8'!Z51</f>
        <v>0.63779303241026342</v>
      </c>
      <c r="BB101" s="15">
        <f>AA101*'Table A8'!AA51</f>
        <v>-0.29732851043799413</v>
      </c>
    </row>
    <row r="102" spans="1:54" x14ac:dyDescent="0.25">
      <c r="A102" s="13">
        <v>2016</v>
      </c>
      <c r="B102" s="11">
        <f t="shared" ref="B102:O102" si="135">LN(B52/B51)*100</f>
        <v>3.6041771347265565</v>
      </c>
      <c r="C102" s="11">
        <f t="shared" si="135"/>
        <v>-3.8354953876463904</v>
      </c>
      <c r="D102" s="11">
        <f t="shared" si="135"/>
        <v>5.0451543496098195</v>
      </c>
      <c r="E102" s="11">
        <f t="shared" si="135"/>
        <v>-4.9266241302917981</v>
      </c>
      <c r="F102" s="11">
        <f t="shared" si="135"/>
        <v>-4.5642357878701043</v>
      </c>
      <c r="G102" s="11">
        <f t="shared" si="135"/>
        <v>-2.156577791456058</v>
      </c>
      <c r="H102" s="11">
        <f t="shared" si="135"/>
        <v>-0.62802379571503864</v>
      </c>
      <c r="I102" s="11">
        <f t="shared" si="135"/>
        <v>-1.4395880283732403</v>
      </c>
      <c r="J102" s="11">
        <f t="shared" si="135"/>
        <v>2.020270731751947</v>
      </c>
      <c r="K102" s="11">
        <f t="shared" si="135"/>
        <v>-4.4112574618321059</v>
      </c>
      <c r="L102" s="11">
        <f t="shared" si="135"/>
        <v>1.7247893409553392</v>
      </c>
      <c r="M102" s="11">
        <f t="shared" si="135"/>
        <v>-0.84640784121293622</v>
      </c>
      <c r="N102" s="11">
        <f t="shared" si="135"/>
        <v>1.1364330079049787</v>
      </c>
      <c r="O102" s="11">
        <f t="shared" si="135"/>
        <v>0.53140948237687669</v>
      </c>
      <c r="Q102" s="11">
        <f t="shared" ref="Q102:T102" si="136">LN(Q52/Q51)*100</f>
        <v>1.6942720730312135</v>
      </c>
      <c r="R102" s="11">
        <f t="shared" si="136"/>
        <v>-0.8959741371471982</v>
      </c>
      <c r="S102" s="11">
        <f t="shared" si="136"/>
        <v>0.93435150031526626</v>
      </c>
      <c r="T102" s="11">
        <f t="shared" si="136"/>
        <v>0.67225457608267325</v>
      </c>
      <c r="V102" s="11">
        <f t="shared" ref="V102:AA102" si="137">LN(V52/V51)*100</f>
        <v>3.0046921352296643</v>
      </c>
      <c r="W102" s="11">
        <f t="shared" si="137"/>
        <v>-0.94551587707552132</v>
      </c>
      <c r="X102" s="11">
        <f t="shared" si="137"/>
        <v>-1.3212331472134802</v>
      </c>
      <c r="Y102" s="11">
        <f t="shared" si="137"/>
        <v>0.15011261262671913</v>
      </c>
      <c r="Z102" s="11">
        <f t="shared" si="137"/>
        <v>3.0149976950883315</v>
      </c>
      <c r="AA102" s="11">
        <f t="shared" si="137"/>
        <v>1.1060947359424975</v>
      </c>
      <c r="AC102" s="15">
        <f>B102*'Table A8'!B52</f>
        <v>2.4789530332649257</v>
      </c>
      <c r="AD102" s="15">
        <f>C102*'Table A8'!C52</f>
        <v>-2.3875958788098783</v>
      </c>
      <c r="AE102" s="15">
        <f>D102*'Table A8'!D52</f>
        <v>3.6476465947678993</v>
      </c>
      <c r="AF102" s="15">
        <f>E102*'Table A8'!E52</f>
        <v>-4.0472217230347125</v>
      </c>
      <c r="AG102" s="15">
        <f>F102*'Table A8'!F52</f>
        <v>-2.4217835090438773</v>
      </c>
      <c r="AH102" s="15">
        <f>G102*'Table A8'!G52</f>
        <v>-0.78671957832316997</v>
      </c>
      <c r="AI102" s="15">
        <f>H102*'Table A8'!H52</f>
        <v>-0.45902259228812176</v>
      </c>
      <c r="AJ102" s="15">
        <f>I102*'Table A8'!I52</f>
        <v>-1.060976376911078</v>
      </c>
      <c r="AK102" s="15">
        <f>J102*'Table A8'!J52</f>
        <v>1.6822794383298463</v>
      </c>
      <c r="AL102" s="15">
        <f>K102*'Table A8'!K52</f>
        <v>-3.1893391449046122</v>
      </c>
      <c r="AM102" s="15">
        <f>L102*'Table A8'!L52</f>
        <v>1.4003564659216399</v>
      </c>
      <c r="AN102" s="15">
        <f>M102*'Table A8'!M52</f>
        <v>-0.55592067010865653</v>
      </c>
      <c r="AO102" s="15">
        <f>N102*'Table A8'!N52</f>
        <v>0.72254410642598554</v>
      </c>
      <c r="AP102" s="15">
        <f>O102*'Table A8'!O52</f>
        <v>0.35615063508898276</v>
      </c>
      <c r="AR102" s="15">
        <f>Q102*'Table A8'!Q52</f>
        <v>1.2495256538605199</v>
      </c>
      <c r="AS102" s="15">
        <f>R102*'Table A8'!R52</f>
        <v>-0.66167690028320592</v>
      </c>
      <c r="AT102" s="15">
        <f>S102*'Table A8'!S52</f>
        <v>0.68824331513222514</v>
      </c>
      <c r="AU102" s="15">
        <f>T102*'Table A8'!T52</f>
        <v>0.49558607348814671</v>
      </c>
      <c r="AW102" s="15">
        <f>V102*'Table A8'!V52</f>
        <v>2.2934815068208025</v>
      </c>
      <c r="AX102" s="15">
        <f>W102*'Table A8'!W52</f>
        <v>-0.77068999140425742</v>
      </c>
      <c r="AY102" s="15">
        <f>X102*'Table A8'!X52</f>
        <v>-0.58755238056583459</v>
      </c>
      <c r="AZ102" s="15">
        <f>Y102*'Table A8'!Y52</f>
        <v>8.6359786044151524E-2</v>
      </c>
      <c r="BA102" s="15">
        <f>Z102*'Table A8'!Z52</f>
        <v>2.1246688757287471</v>
      </c>
      <c r="BB102" s="15">
        <f>AA102*'Table A8'!AA52</f>
        <v>0.80468392039816694</v>
      </c>
    </row>
    <row r="103" spans="1:54" x14ac:dyDescent="0.25">
      <c r="A103" s="13">
        <v>2017</v>
      </c>
      <c r="B103" s="11">
        <f t="shared" ref="B103:O104" si="138">LN(B53/B52)*100</f>
        <v>-2.1530118550363215</v>
      </c>
      <c r="C103" s="11">
        <f t="shared" si="138"/>
        <v>-3.3039854078200155</v>
      </c>
      <c r="D103" s="11">
        <f t="shared" si="138"/>
        <v>0.12991557316199073</v>
      </c>
      <c r="E103" s="11">
        <f t="shared" si="138"/>
        <v>4.6788161498758978</v>
      </c>
      <c r="F103" s="11">
        <f t="shared" si="138"/>
        <v>1.656208829897823</v>
      </c>
      <c r="G103" s="11">
        <f t="shared" si="138"/>
        <v>-1.5722960465236313</v>
      </c>
      <c r="H103" s="11">
        <f t="shared" si="138"/>
        <v>0.60814703158679539</v>
      </c>
      <c r="I103" s="11">
        <f t="shared" si="138"/>
        <v>0.24968801985871458</v>
      </c>
      <c r="J103" s="11">
        <f t="shared" si="138"/>
        <v>-4.6986791224336866</v>
      </c>
      <c r="K103" s="11">
        <f t="shared" si="138"/>
        <v>1.4100124378781627</v>
      </c>
      <c r="L103" s="11">
        <f t="shared" si="138"/>
        <v>0.41912046184680524</v>
      </c>
      <c r="M103" s="11">
        <f t="shared" si="138"/>
        <v>-0.17014466397575703</v>
      </c>
      <c r="N103" s="11">
        <f t="shared" si="138"/>
        <v>1.9900661706336173</v>
      </c>
      <c r="O103" s="11">
        <f t="shared" si="138"/>
        <v>0.26963615477425329</v>
      </c>
      <c r="Q103" s="11">
        <f t="shared" ref="Q103:T103" si="139">LN(Q53/Q52)*100</f>
        <v>0.12991557316199073</v>
      </c>
      <c r="R103" s="11">
        <f t="shared" si="139"/>
        <v>2.7517886036739281</v>
      </c>
      <c r="S103" s="11">
        <f t="shared" si="139"/>
        <v>-0.38072383429539547</v>
      </c>
      <c r="T103" s="11">
        <f t="shared" si="139"/>
        <v>0.62802379571504563</v>
      </c>
      <c r="V103" s="11">
        <f t="shared" ref="V103:AA103" si="140">LN(V53/V52)*100</f>
        <v>-2.4087795529089866</v>
      </c>
      <c r="W103" s="11">
        <f t="shared" si="140"/>
        <v>-2.142794741362045</v>
      </c>
      <c r="X103" s="11">
        <f t="shared" si="140"/>
        <v>2.9073247485707165</v>
      </c>
      <c r="Y103" s="11">
        <f t="shared" si="140"/>
        <v>9.9950033308342318E-2</v>
      </c>
      <c r="Z103" s="11">
        <f t="shared" si="140"/>
        <v>-1.6739324004297995</v>
      </c>
      <c r="AA103" s="11">
        <f t="shared" si="140"/>
        <v>-1.1971371781219959</v>
      </c>
      <c r="AC103" s="15">
        <f>B103*'Table A8'!B53</f>
        <v>-1.4694305910622893</v>
      </c>
      <c r="AD103" s="15">
        <f>C103*'Table A8'!C53</f>
        <v>-1.8535358137870288</v>
      </c>
      <c r="AE103" s="15">
        <f>D103*'Table A8'!D53</f>
        <v>8.9459863679346815E-2</v>
      </c>
      <c r="AF103" s="15">
        <f>E103*'Table A8'!E53</f>
        <v>3.9821404251593764</v>
      </c>
      <c r="AG103" s="15">
        <f>F103*'Table A8'!F53</f>
        <v>0.89832766933657915</v>
      </c>
      <c r="AH103" s="15">
        <f>G103*'Table A8'!G53</f>
        <v>-0.57011454646946869</v>
      </c>
      <c r="AI103" s="15">
        <f>H103*'Table A8'!H53</f>
        <v>0.44704888291945327</v>
      </c>
      <c r="AJ103" s="15">
        <f>I103*'Table A8'!I53</f>
        <v>0.18639210682453045</v>
      </c>
      <c r="AK103" s="15">
        <f>J103*'Table A8'!J53</f>
        <v>-3.8392907109405656</v>
      </c>
      <c r="AL103" s="15">
        <f>K103*'Table A8'!K53</f>
        <v>0.994622773679256</v>
      </c>
      <c r="AM103" s="15">
        <f>L103*'Table A8'!L53</f>
        <v>0.34975602541115897</v>
      </c>
      <c r="AN103" s="15">
        <f>M103*'Table A8'!M53</f>
        <v>-0.11059403158424208</v>
      </c>
      <c r="AO103" s="15">
        <f>N103*'Table A8'!N53</f>
        <v>1.2774234749297191</v>
      </c>
      <c r="AP103" s="15">
        <f>O103*'Table A8'!O53</f>
        <v>0.17968553354156239</v>
      </c>
      <c r="AR103" s="15">
        <f>Q103*'Table A8'!Q53</f>
        <v>9.5215123570423013E-2</v>
      </c>
      <c r="AS103" s="15">
        <f>R103*'Table A8'!R53</f>
        <v>2.0068794286593956</v>
      </c>
      <c r="AT103" s="15">
        <f>S103*'Table A8'!S53</f>
        <v>-0.28459106613580815</v>
      </c>
      <c r="AU103" s="15">
        <f>T103*'Table A8'!T53</f>
        <v>0.46392117789470422</v>
      </c>
      <c r="AW103" s="15">
        <f>V103*'Table A8'!V53</f>
        <v>-1.863672740085683</v>
      </c>
      <c r="AX103" s="15">
        <f>W103*'Table A8'!W53</f>
        <v>-1.7598773210806475</v>
      </c>
      <c r="AY103" s="15">
        <f>X103*'Table A8'!X53</f>
        <v>1.2838746089688284</v>
      </c>
      <c r="AZ103" s="15">
        <f>Y103*'Table A8'!Y53</f>
        <v>5.8020994335492716E-2</v>
      </c>
      <c r="BA103" s="15">
        <f>Z103*'Table A8'!Z53</f>
        <v>-1.1707483208606018</v>
      </c>
      <c r="BB103" s="15">
        <f>AA103*'Table A8'!AA53</f>
        <v>-0.87654384182092537</v>
      </c>
    </row>
    <row r="104" spans="1:54" x14ac:dyDescent="0.25">
      <c r="A104" s="13">
        <v>2018</v>
      </c>
      <c r="B104" s="11">
        <f t="shared" si="138"/>
        <v>1.1176706470871602</v>
      </c>
      <c r="C104" s="11">
        <f t="shared" si="138"/>
        <v>1.965061695918402</v>
      </c>
      <c r="D104" s="11">
        <f t="shared" si="138"/>
        <v>5.5553655861162632</v>
      </c>
      <c r="E104" s="11">
        <f t="shared" si="138"/>
        <v>2.7205518409567411</v>
      </c>
      <c r="F104" s="11">
        <f t="shared" si="138"/>
        <v>0.39265781283371931</v>
      </c>
      <c r="G104" s="11">
        <f t="shared" si="138"/>
        <v>-2.0318810882029323</v>
      </c>
      <c r="H104" s="11">
        <f t="shared" si="138"/>
        <v>1.1758447812463051</v>
      </c>
      <c r="I104" s="11">
        <f t="shared" si="138"/>
        <v>0.73544358517869945</v>
      </c>
      <c r="J104" s="11">
        <f t="shared" si="138"/>
        <v>0.81420074007696686</v>
      </c>
      <c r="K104" s="11">
        <f t="shared" si="138"/>
        <v>-2.2031494705061965</v>
      </c>
      <c r="L104" s="11">
        <f t="shared" si="138"/>
        <v>3.4259981755784659</v>
      </c>
      <c r="M104" s="11">
        <f t="shared" si="138"/>
        <v>3.2036646435830498</v>
      </c>
      <c r="N104" s="11">
        <f t="shared" si="138"/>
        <v>-3.2479443913196295</v>
      </c>
      <c r="O104" s="11">
        <f t="shared" si="138"/>
        <v>1.0910641858474412</v>
      </c>
      <c r="Q104" s="11">
        <f t="shared" ref="Q104:T104" si="141">LN(Q54/Q53)*100</f>
        <v>-0.24998763081389916</v>
      </c>
      <c r="R104" s="11">
        <f t="shared" si="141"/>
        <v>1.122194227919125</v>
      </c>
      <c r="S104" s="11">
        <f t="shared" si="141"/>
        <v>-0.51326032265203136</v>
      </c>
      <c r="T104" s="11">
        <f t="shared" si="141"/>
        <v>7.9467571481147872E-2</v>
      </c>
      <c r="V104" s="11">
        <f t="shared" ref="V104:AA104" si="142">LN(V54/V53)*100</f>
        <v>-0.51350631478132702</v>
      </c>
      <c r="W104" s="11">
        <f t="shared" si="142"/>
        <v>-1.5443527362284271</v>
      </c>
      <c r="X104" s="11">
        <f t="shared" si="142"/>
        <v>-3.5091319811270063</v>
      </c>
      <c r="Y104" s="11">
        <f t="shared" si="142"/>
        <v>-4.4324625071457078</v>
      </c>
      <c r="Z104" s="11">
        <f t="shared" si="142"/>
        <v>0.99160986561725106</v>
      </c>
      <c r="AA104" s="11">
        <f t="shared" si="142"/>
        <v>-0.78232555469595744</v>
      </c>
      <c r="AC104" s="15">
        <f>B104*'Table A8'!B54</f>
        <v>0.76772796748417027</v>
      </c>
      <c r="AD104" s="15">
        <f>C104*'Table A8'!C54</f>
        <v>1.1102598581938969</v>
      </c>
      <c r="AE104" s="15">
        <f>D104*'Table A8'!D54</f>
        <v>3.8132029383102033</v>
      </c>
      <c r="AF104" s="15">
        <f>E104*'Table A8'!E54</f>
        <v>2.3306967621476402</v>
      </c>
      <c r="AG104" s="15">
        <f>F104*'Table A8'!F54</f>
        <v>0.21816068081041445</v>
      </c>
      <c r="AH104" s="15">
        <f>G104*'Table A8'!G54</f>
        <v>-0.72030184576793943</v>
      </c>
      <c r="AI104" s="15">
        <f>H104*'Table A8'!H54</f>
        <v>0.87976706532848548</v>
      </c>
      <c r="AJ104" s="15">
        <f>I104*'Table A8'!I54</f>
        <v>0.55518636245140018</v>
      </c>
      <c r="AK104" s="15">
        <f>J104*'Table A8'!J54</f>
        <v>0.66715608641906665</v>
      </c>
      <c r="AL104" s="15">
        <f>K104*'Table A8'!K54</f>
        <v>-1.5750315564648798</v>
      </c>
      <c r="AM104" s="15">
        <f>L104*'Table A8'!L54</f>
        <v>2.8888016616477623</v>
      </c>
      <c r="AN104" s="15">
        <f>M104*'Table A8'!M54</f>
        <v>2.0823820183289823</v>
      </c>
      <c r="AO104" s="15">
        <f>N104*'Table A8'!N54</f>
        <v>-2.052051266435742</v>
      </c>
      <c r="AP104" s="15">
        <f>O104*'Table A8'!O54</f>
        <v>0.73232228154080259</v>
      </c>
      <c r="AR104" s="15">
        <f>Q104*'Table A8'!Q54</f>
        <v>-0.18599079732554097</v>
      </c>
      <c r="AS104" s="15">
        <f>R104*'Table A8'!R54</f>
        <v>0.82144617483679949</v>
      </c>
      <c r="AT104" s="15">
        <f>S104*'Table A8'!S54</f>
        <v>-0.38453463373090191</v>
      </c>
      <c r="AU104" s="15">
        <f>T104*'Table A8'!T54</f>
        <v>5.9012618581900413E-2</v>
      </c>
      <c r="AW104" s="15">
        <f>V104*'Table A8'!V54</f>
        <v>-0.3987376534277004</v>
      </c>
      <c r="AX104" s="15">
        <f>W104*'Table A8'!W54</f>
        <v>-1.2581841742052995</v>
      </c>
      <c r="AY104" s="15">
        <f>X104*'Table A8'!X54</f>
        <v>-1.547176290478897</v>
      </c>
      <c r="AZ104" s="15">
        <f>Y104*'Table A8'!Y54</f>
        <v>-2.5819094104123748</v>
      </c>
      <c r="BA104" s="15">
        <f>Z104*'Table A8'!Z54</f>
        <v>0.69422606691863742</v>
      </c>
      <c r="BB104" s="15">
        <f>AA104*'Table A8'!AA54</f>
        <v>-0.57274053859291041</v>
      </c>
    </row>
  </sheetData>
  <hyperlinks>
    <hyperlink ref="A1" location="Contents!A1" display="Back to Contents" xr:uid="{00000000-0004-0000-0500-000000000000}"/>
    <hyperlink ref="AC3" location="'Table A3'!W56" display="data" xr:uid="{00000000-0004-0000-0500-000001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C104"/>
  <sheetViews>
    <sheetView workbookViewId="0">
      <pane xSplit="1" ySplit="4" topLeftCell="BB60" activePane="bottomRight" state="frozen"/>
      <selection pane="topRight" activeCell="B1" sqref="B1"/>
      <selection pane="bottomLeft" activeCell="A5" sqref="A5"/>
      <selection pane="bottomRight" activeCell="CC98" sqref="CC98"/>
    </sheetView>
  </sheetViews>
  <sheetFormatPr defaultColWidth="8.88671875" defaultRowHeight="12" x14ac:dyDescent="0.25"/>
  <cols>
    <col min="1" max="1" width="20.6640625" style="13" customWidth="1"/>
    <col min="2" max="2" width="9.88671875" style="13" bestFit="1" customWidth="1"/>
    <col min="3" max="15" width="8.88671875" style="13"/>
    <col min="16" max="16" width="3.6640625" style="13" customWidth="1"/>
    <col min="17" max="20" width="8.6640625" style="13" customWidth="1"/>
    <col min="21" max="21" width="3.6640625" style="13" customWidth="1"/>
    <col min="22" max="27" width="8.6640625" style="13" customWidth="1"/>
    <col min="28" max="28" width="3.6640625" style="13" customWidth="1"/>
    <col min="29" max="42" width="8.88671875" style="13"/>
    <col min="43" max="43" width="3.6640625" style="13" customWidth="1"/>
    <col min="44" max="47" width="8.6640625" style="13" customWidth="1"/>
    <col min="48" max="48" width="3.6640625" style="13" customWidth="1"/>
    <col min="49" max="54" width="8.6640625" style="13" customWidth="1"/>
    <col min="55" max="55" width="3.6640625" style="13" customWidth="1"/>
    <col min="56" max="69" width="8.88671875" style="13"/>
    <col min="70" max="70" width="3.6640625" style="13" customWidth="1"/>
    <col min="71" max="74" width="8.88671875" style="13"/>
    <col min="75" max="75" width="3.6640625" style="13" customWidth="1"/>
    <col min="76" max="16384" width="8.88671875" style="13"/>
  </cols>
  <sheetData>
    <row r="1" spans="1:81" ht="13.2" x14ac:dyDescent="0.25">
      <c r="A1" s="25" t="s">
        <v>12</v>
      </c>
      <c r="B1" s="9" t="s">
        <v>30</v>
      </c>
      <c r="AC1" s="9" t="s">
        <v>31</v>
      </c>
      <c r="BD1" s="9" t="s">
        <v>35</v>
      </c>
    </row>
    <row r="2" spans="1:81" x14ac:dyDescent="0.25">
      <c r="B2" s="9" t="s">
        <v>104</v>
      </c>
      <c r="AC2" s="9" t="s">
        <v>7</v>
      </c>
      <c r="BD2" s="9" t="s">
        <v>3</v>
      </c>
    </row>
    <row r="3" spans="1:81" ht="13.2" x14ac:dyDescent="0.25">
      <c r="A3" s="16"/>
      <c r="B3" s="9"/>
      <c r="AC3" s="36" t="s">
        <v>32</v>
      </c>
    </row>
    <row r="4" spans="1:81" x14ac:dyDescent="0.25"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7" t="s">
        <v>51</v>
      </c>
      <c r="H4" s="47" t="s">
        <v>52</v>
      </c>
      <c r="I4" s="47" t="s">
        <v>53</v>
      </c>
      <c r="J4" s="47" t="s">
        <v>54</v>
      </c>
      <c r="K4" s="47" t="s">
        <v>55</v>
      </c>
      <c r="L4" s="47" t="s">
        <v>56</v>
      </c>
      <c r="M4" s="47" t="s">
        <v>57</v>
      </c>
      <c r="N4" s="47" t="s">
        <v>58</v>
      </c>
      <c r="O4" s="47" t="s">
        <v>65</v>
      </c>
      <c r="Q4" s="50">
        <v>45</v>
      </c>
      <c r="R4" s="50">
        <v>46</v>
      </c>
      <c r="S4" s="50">
        <v>47</v>
      </c>
      <c r="T4" s="50" t="s">
        <v>84</v>
      </c>
      <c r="U4" s="50"/>
      <c r="V4" s="50" t="s">
        <v>85</v>
      </c>
      <c r="W4" s="50" t="s">
        <v>86</v>
      </c>
      <c r="X4" s="50" t="s">
        <v>87</v>
      </c>
      <c r="Y4" s="50" t="s">
        <v>88</v>
      </c>
      <c r="Z4" s="50" t="s">
        <v>89</v>
      </c>
      <c r="AA4" s="50" t="s">
        <v>90</v>
      </c>
      <c r="AC4" s="47" t="s">
        <v>46</v>
      </c>
      <c r="AD4" s="47" t="s">
        <v>47</v>
      </c>
      <c r="AE4" s="47" t="s">
        <v>48</v>
      </c>
      <c r="AF4" s="47" t="s">
        <v>49</v>
      </c>
      <c r="AG4" s="47" t="s">
        <v>50</v>
      </c>
      <c r="AH4" s="47" t="s">
        <v>51</v>
      </c>
      <c r="AI4" s="47" t="s">
        <v>52</v>
      </c>
      <c r="AJ4" s="47" t="s">
        <v>53</v>
      </c>
      <c r="AK4" s="47" t="s">
        <v>54</v>
      </c>
      <c r="AL4" s="47" t="s">
        <v>55</v>
      </c>
      <c r="AM4" s="47" t="s">
        <v>56</v>
      </c>
      <c r="AN4" s="47" t="s">
        <v>57</v>
      </c>
      <c r="AO4" s="47" t="s">
        <v>58</v>
      </c>
      <c r="AP4" s="47" t="s">
        <v>65</v>
      </c>
      <c r="AR4" s="50">
        <v>45</v>
      </c>
      <c r="AS4" s="50">
        <v>46</v>
      </c>
      <c r="AT4" s="50">
        <v>47</v>
      </c>
      <c r="AU4" s="50" t="s">
        <v>84</v>
      </c>
      <c r="AV4" s="50"/>
      <c r="AW4" s="50" t="s">
        <v>85</v>
      </c>
      <c r="AX4" s="50" t="s">
        <v>86</v>
      </c>
      <c r="AY4" s="50" t="s">
        <v>87</v>
      </c>
      <c r="AZ4" s="50" t="s">
        <v>88</v>
      </c>
      <c r="BA4" s="50" t="s">
        <v>89</v>
      </c>
      <c r="BB4" s="50" t="s">
        <v>90</v>
      </c>
      <c r="BD4" s="47" t="s">
        <v>46</v>
      </c>
      <c r="BE4" s="47" t="s">
        <v>47</v>
      </c>
      <c r="BF4" s="47" t="s">
        <v>48</v>
      </c>
      <c r="BG4" s="47" t="s">
        <v>49</v>
      </c>
      <c r="BH4" s="47" t="s">
        <v>50</v>
      </c>
      <c r="BI4" s="47" t="s">
        <v>51</v>
      </c>
      <c r="BJ4" s="47" t="s">
        <v>52</v>
      </c>
      <c r="BK4" s="47" t="s">
        <v>53</v>
      </c>
      <c r="BL4" s="47" t="s">
        <v>54</v>
      </c>
      <c r="BM4" s="47" t="s">
        <v>55</v>
      </c>
      <c r="BN4" s="47" t="s">
        <v>56</v>
      </c>
      <c r="BO4" s="47" t="s">
        <v>57</v>
      </c>
      <c r="BP4" s="47" t="s">
        <v>58</v>
      </c>
      <c r="BQ4" s="47" t="s">
        <v>65</v>
      </c>
      <c r="BS4" s="50">
        <v>45</v>
      </c>
      <c r="BT4" s="50">
        <v>46</v>
      </c>
      <c r="BU4" s="50">
        <v>47</v>
      </c>
      <c r="BV4" s="50" t="s">
        <v>84</v>
      </c>
      <c r="BW4" s="50"/>
      <c r="BX4" s="50" t="s">
        <v>85</v>
      </c>
      <c r="BY4" s="50" t="s">
        <v>86</v>
      </c>
      <c r="BZ4" s="50" t="s">
        <v>87</v>
      </c>
      <c r="CA4" s="50" t="s">
        <v>88</v>
      </c>
      <c r="CB4" s="50" t="s">
        <v>89</v>
      </c>
      <c r="CC4" s="50" t="s">
        <v>90</v>
      </c>
    </row>
    <row r="5" spans="1:81" x14ac:dyDescent="0.25">
      <c r="A5" s="17" t="str">
        <f>Base_year</f>
        <v>2016=100</v>
      </c>
    </row>
    <row r="6" spans="1:81" x14ac:dyDescent="0.25">
      <c r="A6" s="13">
        <v>1970</v>
      </c>
      <c r="B6" s="33">
        <v>63.97</v>
      </c>
      <c r="C6" s="33">
        <v>382.56</v>
      </c>
      <c r="D6" s="33">
        <v>54.1</v>
      </c>
      <c r="E6" s="33">
        <v>235.62</v>
      </c>
      <c r="F6" s="33">
        <v>106.94</v>
      </c>
      <c r="G6" s="33">
        <v>54.47</v>
      </c>
      <c r="H6" s="33">
        <v>55.04</v>
      </c>
      <c r="I6" s="33">
        <v>123.11</v>
      </c>
      <c r="J6" s="33">
        <v>25.94</v>
      </c>
      <c r="K6" s="33">
        <v>162.77000000000001</v>
      </c>
      <c r="L6" s="33">
        <v>104</v>
      </c>
      <c r="M6" s="33">
        <v>46.29</v>
      </c>
      <c r="N6" s="33">
        <v>58.69</v>
      </c>
      <c r="O6" s="33">
        <v>80.22</v>
      </c>
      <c r="Q6" s="33">
        <v>0.23</v>
      </c>
      <c r="R6" s="33">
        <v>26.72</v>
      </c>
      <c r="S6" s="33">
        <v>16.53</v>
      </c>
      <c r="T6" s="33">
        <v>17.73</v>
      </c>
      <c r="V6" s="33">
        <v>2.67</v>
      </c>
      <c r="W6" s="33">
        <v>5.59</v>
      </c>
      <c r="X6" s="33">
        <v>5.26</v>
      </c>
      <c r="Y6" s="33">
        <v>5.48</v>
      </c>
      <c r="Z6" s="33">
        <v>8.76</v>
      </c>
      <c r="AA6" s="33">
        <v>4.49</v>
      </c>
      <c r="BD6" s="15">
        <f>'Table A1'!B6/B6*100</f>
        <v>109.23870564327028</v>
      </c>
      <c r="BE6" s="15">
        <f>'Table A1'!C6/C6*100</f>
        <v>78.160288582183185</v>
      </c>
      <c r="BF6" s="15">
        <f>'Table A1'!D6/D6*100</f>
        <v>184.63955637707949</v>
      </c>
      <c r="BG6" s="15">
        <f>'Table A1'!E6/E6*100</f>
        <v>62.838468720821659</v>
      </c>
      <c r="BH6" s="15">
        <f>'Table A1'!F6/F6*100</f>
        <v>44.211707499532451</v>
      </c>
      <c r="BI6" s="15">
        <f>'Table A1'!G6/G6*100</f>
        <v>66.458601064806317</v>
      </c>
      <c r="BJ6" s="15">
        <f>'Table A1'!H6/H6*100</f>
        <v>145.71220930232559</v>
      </c>
      <c r="BK6" s="15">
        <f>'Table A1'!I6/I6*100</f>
        <v>117.26910892697589</v>
      </c>
      <c r="BL6" s="15">
        <f>'Table A1'!J6/J6*100</f>
        <v>196.49190439475711</v>
      </c>
      <c r="BM6" s="15">
        <f>'Table A1'!K6/K6*100</f>
        <v>43.97616268354119</v>
      </c>
      <c r="BN6" s="15">
        <f>'Table A1'!L6/L6*100</f>
        <v>137.50961538461536</v>
      </c>
      <c r="BO6" s="15">
        <f>'Table A1'!M6/M6*100</f>
        <v>120.11233527759775</v>
      </c>
      <c r="BP6" s="15">
        <f>'Table A1'!N6/N6*100</f>
        <v>145.62957914465838</v>
      </c>
      <c r="BQ6" s="15">
        <f>'Table A1'!O6/O6*100</f>
        <v>103.54026427324857</v>
      </c>
      <c r="BS6" s="15">
        <f>'Table A1'!Q6/Q6*100</f>
        <v>10813.043478260868</v>
      </c>
      <c r="BT6" s="15">
        <f>'Table A1'!R6/R6*100</f>
        <v>166.42964071856287</v>
      </c>
      <c r="BU6" s="15">
        <f>'Table A1'!S6/S6*100</f>
        <v>181.9721718088324</v>
      </c>
      <c r="BV6" s="15">
        <f>'Table A1'!T6/T6*100</f>
        <v>188.32487309644671</v>
      </c>
      <c r="BX6" s="15" t="e">
        <f>'Table A1'!V6/V6*100</f>
        <v>#N/A</v>
      </c>
      <c r="BY6" s="15" t="e">
        <f>'Table A1'!W6/W6*100</f>
        <v>#N/A</v>
      </c>
      <c r="BZ6" s="15" t="e">
        <f>'Table A1'!X6/X6*100</f>
        <v>#N/A</v>
      </c>
      <c r="CA6" s="15" t="e">
        <f>'Table A1'!Y6/Y6*100</f>
        <v>#N/A</v>
      </c>
      <c r="CB6" s="15" t="e">
        <f>'Table A1'!Z6/Z6*100</f>
        <v>#N/A</v>
      </c>
      <c r="CC6" s="15">
        <f>'Table A1'!AA6/AA6*100</f>
        <v>188.8641425389755</v>
      </c>
    </row>
    <row r="7" spans="1:81" x14ac:dyDescent="0.25">
      <c r="A7" s="13">
        <v>1971</v>
      </c>
      <c r="B7" s="33">
        <v>66.14</v>
      </c>
      <c r="C7" s="33">
        <v>384.74</v>
      </c>
      <c r="D7" s="33">
        <v>56.22</v>
      </c>
      <c r="E7" s="33">
        <v>245.06</v>
      </c>
      <c r="F7" s="33">
        <v>112.58</v>
      </c>
      <c r="G7" s="33">
        <v>57.52</v>
      </c>
      <c r="H7" s="33">
        <v>57.61</v>
      </c>
      <c r="I7" s="33">
        <v>128.13999999999999</v>
      </c>
      <c r="J7" s="33">
        <v>27.32</v>
      </c>
      <c r="K7" s="33">
        <v>167.27</v>
      </c>
      <c r="L7" s="33">
        <v>106.58</v>
      </c>
      <c r="M7" s="33">
        <v>46.9</v>
      </c>
      <c r="N7" s="33">
        <v>59.87</v>
      </c>
      <c r="O7" s="33">
        <v>82.94</v>
      </c>
      <c r="Q7" s="33">
        <v>0.28000000000000003</v>
      </c>
      <c r="R7" s="33">
        <v>27.98</v>
      </c>
      <c r="S7" s="33">
        <v>17.5</v>
      </c>
      <c r="T7" s="33">
        <v>18.7</v>
      </c>
      <c r="V7" s="33">
        <v>2.97</v>
      </c>
      <c r="W7" s="33">
        <v>6.1</v>
      </c>
      <c r="X7" s="33">
        <v>5.51</v>
      </c>
      <c r="Y7" s="33">
        <v>5.84</v>
      </c>
      <c r="Z7" s="33">
        <v>9.2200000000000006</v>
      </c>
      <c r="AA7" s="33">
        <v>4.83</v>
      </c>
      <c r="BD7" s="15">
        <f>'Table A1'!B7/B7*100</f>
        <v>106.41064408829754</v>
      </c>
      <c r="BE7" s="15">
        <f>'Table A1'!C7/C7*100</f>
        <v>79.926703747985655</v>
      </c>
      <c r="BF7" s="15">
        <f>'Table A1'!D7/D7*100</f>
        <v>173.40803984347207</v>
      </c>
      <c r="BG7" s="15">
        <f>'Table A1'!E7/E7*100</f>
        <v>63.274300171386599</v>
      </c>
      <c r="BH7" s="15">
        <f>'Table A1'!F7/F7*100</f>
        <v>43.062710961094332</v>
      </c>
      <c r="BI7" s="15">
        <f>'Table A1'!G7/G7*100</f>
        <v>64.499304589707933</v>
      </c>
      <c r="BJ7" s="15">
        <f>'Table A1'!H7/H7*100</f>
        <v>145.63443846554418</v>
      </c>
      <c r="BK7" s="15">
        <f>'Table A1'!I7/I7*100</f>
        <v>104.00343374434216</v>
      </c>
      <c r="BL7" s="15">
        <f>'Table A1'!J7/J7*100</f>
        <v>186.93265007320645</v>
      </c>
      <c r="BM7" s="15">
        <f>'Table A1'!K7/K7*100</f>
        <v>41.896335266335861</v>
      </c>
      <c r="BN7" s="15">
        <f>'Table A1'!L7/L7*100</f>
        <v>127.51923437793207</v>
      </c>
      <c r="BO7" s="15">
        <f>'Table A1'!M7/M7*100</f>
        <v>119.40298507462688</v>
      </c>
      <c r="BP7" s="15">
        <f>'Table A1'!N7/N7*100</f>
        <v>142.42525471855686</v>
      </c>
      <c r="BQ7" s="15">
        <f>'Table A1'!O7/O7*100</f>
        <v>99.180130214612987</v>
      </c>
      <c r="BS7" s="15">
        <f>'Table A1'!Q7/Q7*100</f>
        <v>9185.7142857142844</v>
      </c>
      <c r="BT7" s="15">
        <f>'Table A1'!R7/R7*100</f>
        <v>164.33166547533949</v>
      </c>
      <c r="BU7" s="15">
        <f>'Table A1'!S7/S7*100</f>
        <v>177.65714285714284</v>
      </c>
      <c r="BV7" s="15">
        <f>'Table A1'!T7/T7*100</f>
        <v>184.59893048128345</v>
      </c>
      <c r="BX7" s="15" t="e">
        <f>'Table A1'!V7/V7*100</f>
        <v>#N/A</v>
      </c>
      <c r="BY7" s="15" t="e">
        <f>'Table A1'!W7/W7*100</f>
        <v>#N/A</v>
      </c>
      <c r="BZ7" s="15" t="e">
        <f>'Table A1'!X7/X7*100</f>
        <v>#N/A</v>
      </c>
      <c r="CA7" s="15" t="e">
        <f>'Table A1'!Y7/Y7*100</f>
        <v>#N/A</v>
      </c>
      <c r="CB7" s="15" t="e">
        <f>'Table A1'!Z7/Z7*100</f>
        <v>#N/A</v>
      </c>
      <c r="CC7" s="15">
        <f>'Table A1'!AA7/AA7*100</f>
        <v>197.30848861283644</v>
      </c>
    </row>
    <row r="8" spans="1:81" x14ac:dyDescent="0.25">
      <c r="A8" s="13">
        <v>1972</v>
      </c>
      <c r="B8" s="33">
        <v>68.22</v>
      </c>
      <c r="C8" s="33">
        <v>383.06</v>
      </c>
      <c r="D8" s="33">
        <v>58.05</v>
      </c>
      <c r="E8" s="33">
        <v>257.32</v>
      </c>
      <c r="F8" s="33">
        <v>114.73</v>
      </c>
      <c r="G8" s="33">
        <v>58.75</v>
      </c>
      <c r="H8" s="33">
        <v>59.75</v>
      </c>
      <c r="I8" s="33">
        <v>131.94999999999999</v>
      </c>
      <c r="J8" s="33">
        <v>28.21</v>
      </c>
      <c r="K8" s="33">
        <v>168.66</v>
      </c>
      <c r="L8" s="33">
        <v>106.7</v>
      </c>
      <c r="M8" s="33">
        <v>45.92</v>
      </c>
      <c r="N8" s="33">
        <v>60.15</v>
      </c>
      <c r="O8" s="33">
        <v>84.33</v>
      </c>
      <c r="Q8" s="33">
        <v>0.54</v>
      </c>
      <c r="R8" s="33">
        <v>29.39</v>
      </c>
      <c r="S8" s="33">
        <v>18.55</v>
      </c>
      <c r="T8" s="33">
        <v>19.760000000000002</v>
      </c>
      <c r="V8" s="33">
        <v>3.18</v>
      </c>
      <c r="W8" s="33">
        <v>6.37</v>
      </c>
      <c r="X8" s="33">
        <v>5.78</v>
      </c>
      <c r="Y8" s="33">
        <v>6.1</v>
      </c>
      <c r="Z8" s="33">
        <v>9.4700000000000006</v>
      </c>
      <c r="AA8" s="33">
        <v>5.07</v>
      </c>
      <c r="BD8" s="15">
        <f>'Table A1'!B8/B8*100</f>
        <v>107.27059513339199</v>
      </c>
      <c r="BE8" s="15">
        <f>'Table A1'!C8/C8*100</f>
        <v>81.556414138777228</v>
      </c>
      <c r="BF8" s="15">
        <f>'Table A1'!D8/D8*100</f>
        <v>176.72695951765721</v>
      </c>
      <c r="BG8" s="15">
        <f>'Table A1'!E8/E8*100</f>
        <v>61.118451733250431</v>
      </c>
      <c r="BH8" s="15">
        <f>'Table A1'!F8/F8*100</f>
        <v>44.347598710014822</v>
      </c>
      <c r="BI8" s="15">
        <f>'Table A1'!G8/G8*100</f>
        <v>66.553191489361708</v>
      </c>
      <c r="BJ8" s="15">
        <f>'Table A1'!H8/H8*100</f>
        <v>148.95397489539747</v>
      </c>
      <c r="BK8" s="15">
        <f>'Table A1'!I8/I8*100</f>
        <v>101.60666919287608</v>
      </c>
      <c r="BL8" s="15">
        <f>'Table A1'!J8/J8*100</f>
        <v>188.12477844735909</v>
      </c>
      <c r="BM8" s="15">
        <f>'Table A1'!K8/K8*100</f>
        <v>41.610340329657305</v>
      </c>
      <c r="BN8" s="15">
        <f>'Table A1'!L8/L8*100</f>
        <v>121.19025304592314</v>
      </c>
      <c r="BO8" s="15">
        <f>'Table A1'!M8/M8*100</f>
        <v>122.82229965156795</v>
      </c>
      <c r="BP8" s="15">
        <f>'Table A1'!N8/N8*100</f>
        <v>146.06816292601829</v>
      </c>
      <c r="BQ8" s="15">
        <f>'Table A1'!O8/O8*100</f>
        <v>99.561247480137553</v>
      </c>
      <c r="BS8" s="15">
        <f>'Table A1'!Q8/Q8*100</f>
        <v>5374.074074074073</v>
      </c>
      <c r="BT8" s="15">
        <f>'Table A1'!R8/R8*100</f>
        <v>165.73664511738687</v>
      </c>
      <c r="BU8" s="15">
        <f>'Table A1'!S8/S8*100</f>
        <v>172.02156334231807</v>
      </c>
      <c r="BV8" s="15">
        <f>'Table A1'!T8/T8*100</f>
        <v>183.75506072874495</v>
      </c>
      <c r="BX8" s="15" t="e">
        <f>'Table A1'!V8/V8*100</f>
        <v>#N/A</v>
      </c>
      <c r="BY8" s="15" t="e">
        <f>'Table A1'!W8/W8*100</f>
        <v>#N/A</v>
      </c>
      <c r="BZ8" s="15" t="e">
        <f>'Table A1'!X8/X8*100</f>
        <v>#N/A</v>
      </c>
      <c r="CA8" s="15" t="e">
        <f>'Table A1'!Y8/Y8*100</f>
        <v>#N/A</v>
      </c>
      <c r="CB8" s="15" t="e">
        <f>'Table A1'!Z8/Z8*100</f>
        <v>#N/A</v>
      </c>
      <c r="CC8" s="15">
        <f>'Table A1'!AA8/AA8*100</f>
        <v>207.88954635108476</v>
      </c>
    </row>
    <row r="9" spans="1:81" x14ac:dyDescent="0.25">
      <c r="A9" s="13">
        <v>1973</v>
      </c>
      <c r="B9" s="33">
        <v>70.510000000000005</v>
      </c>
      <c r="C9" s="33">
        <v>386.53</v>
      </c>
      <c r="D9" s="33">
        <v>60.56</v>
      </c>
      <c r="E9" s="33">
        <v>254.91</v>
      </c>
      <c r="F9" s="33">
        <v>114.89</v>
      </c>
      <c r="G9" s="33">
        <v>59.16</v>
      </c>
      <c r="H9" s="33">
        <v>61.33</v>
      </c>
      <c r="I9" s="33">
        <v>133.52000000000001</v>
      </c>
      <c r="J9" s="33">
        <v>29.01</v>
      </c>
      <c r="K9" s="33">
        <v>170.72</v>
      </c>
      <c r="L9" s="33">
        <v>107.31</v>
      </c>
      <c r="M9" s="33">
        <v>45.36</v>
      </c>
      <c r="N9" s="33">
        <v>60.56</v>
      </c>
      <c r="O9" s="33">
        <v>85.18</v>
      </c>
      <c r="Q9" s="33">
        <v>0.69</v>
      </c>
      <c r="R9" s="33">
        <v>30.5</v>
      </c>
      <c r="S9" s="33">
        <v>19.850000000000001</v>
      </c>
      <c r="T9" s="33">
        <v>20.91</v>
      </c>
      <c r="V9" s="33">
        <v>3.41</v>
      </c>
      <c r="W9" s="33">
        <v>6.8</v>
      </c>
      <c r="X9" s="33">
        <v>6.22</v>
      </c>
      <c r="Y9" s="33">
        <v>6.61</v>
      </c>
      <c r="Z9" s="33">
        <v>10.14</v>
      </c>
      <c r="AA9" s="33">
        <v>5.44</v>
      </c>
      <c r="BD9" s="15">
        <f>'Table A1'!B9/B9*100</f>
        <v>109.03417954900011</v>
      </c>
      <c r="BE9" s="15">
        <f>'Table A1'!C9/C9*100</f>
        <v>85.017980493105327</v>
      </c>
      <c r="BF9" s="15">
        <f>'Table A1'!D9/D9*100</f>
        <v>187.40092470277409</v>
      </c>
      <c r="BG9" s="15">
        <f>'Table A1'!E9/E9*100</f>
        <v>66.486210819504919</v>
      </c>
      <c r="BH9" s="15">
        <f>'Table A1'!F9/F9*100</f>
        <v>49.934720167116367</v>
      </c>
      <c r="BI9" s="15">
        <f>'Table A1'!G9/G9*100</f>
        <v>74.357674104124413</v>
      </c>
      <c r="BJ9" s="15">
        <f>'Table A1'!H9/H9*100</f>
        <v>163.70454916028046</v>
      </c>
      <c r="BK9" s="15">
        <f>'Table A1'!I9/I9*100</f>
        <v>108.94997004194127</v>
      </c>
      <c r="BL9" s="15">
        <f>'Table A1'!J9/J9*100</f>
        <v>208.4108927955877</v>
      </c>
      <c r="BM9" s="15">
        <f>'Table A1'!K9/K9*100</f>
        <v>46.262886597938149</v>
      </c>
      <c r="BN9" s="15">
        <f>'Table A1'!L9/L9*100</f>
        <v>133.08172584102132</v>
      </c>
      <c r="BO9" s="15">
        <f>'Table A1'!M9/M9*100</f>
        <v>131.61375661375664</v>
      </c>
      <c r="BP9" s="15">
        <f>'Table A1'!N9/N9*100</f>
        <v>163.24306472919417</v>
      </c>
      <c r="BQ9" s="15">
        <f>'Table A1'!O9/O9*100</f>
        <v>107.71307818736793</v>
      </c>
      <c r="BS9" s="15">
        <f>'Table A1'!Q9/Q9*100</f>
        <v>4156.521739130435</v>
      </c>
      <c r="BT9" s="15">
        <f>'Table A1'!R9/R9*100</f>
        <v>163.21311475409837</v>
      </c>
      <c r="BU9" s="15">
        <f>'Table A1'!S9/S9*100</f>
        <v>167.55667506297226</v>
      </c>
      <c r="BV9" s="15">
        <f>'Table A1'!T9/T9*100</f>
        <v>178.38354854136776</v>
      </c>
      <c r="BX9" s="15" t="e">
        <f>'Table A1'!V9/V9*100</f>
        <v>#N/A</v>
      </c>
      <c r="BY9" s="15" t="e">
        <f>'Table A1'!W9/W9*100</f>
        <v>#N/A</v>
      </c>
      <c r="BZ9" s="15" t="e">
        <f>'Table A1'!X9/X9*100</f>
        <v>#N/A</v>
      </c>
      <c r="CA9" s="15" t="e">
        <f>'Table A1'!Y9/Y9*100</f>
        <v>#N/A</v>
      </c>
      <c r="CB9" s="15" t="e">
        <f>'Table A1'!Z9/Z9*100</f>
        <v>#N/A</v>
      </c>
      <c r="CC9" s="15">
        <f>'Table A1'!AA9/AA9*100</f>
        <v>218.93382352941174</v>
      </c>
    </row>
    <row r="10" spans="1:81" x14ac:dyDescent="0.25">
      <c r="A10" s="13">
        <v>1974</v>
      </c>
      <c r="B10" s="33">
        <v>72.97</v>
      </c>
      <c r="C10" s="33">
        <v>396.23</v>
      </c>
      <c r="D10" s="33">
        <v>63.35</v>
      </c>
      <c r="E10" s="33">
        <v>247.33</v>
      </c>
      <c r="F10" s="33">
        <v>114.89</v>
      </c>
      <c r="G10" s="33">
        <v>59.7</v>
      </c>
      <c r="H10" s="33">
        <v>63.64</v>
      </c>
      <c r="I10" s="33">
        <v>136.02000000000001</v>
      </c>
      <c r="J10" s="33">
        <v>30.52</v>
      </c>
      <c r="K10" s="33">
        <v>174.75</v>
      </c>
      <c r="L10" s="33">
        <v>109.22</v>
      </c>
      <c r="M10" s="33">
        <v>45.89</v>
      </c>
      <c r="N10" s="33">
        <v>61.93</v>
      </c>
      <c r="O10" s="33">
        <v>86.78</v>
      </c>
      <c r="Q10" s="33">
        <v>0.79</v>
      </c>
      <c r="R10" s="33">
        <v>32.01</v>
      </c>
      <c r="S10" s="33">
        <v>21.17</v>
      </c>
      <c r="T10" s="33">
        <v>22.17</v>
      </c>
      <c r="V10" s="33">
        <v>3.61</v>
      </c>
      <c r="W10" s="33">
        <v>7.37</v>
      </c>
      <c r="X10" s="33">
        <v>6.92</v>
      </c>
      <c r="Y10" s="33">
        <v>7.41</v>
      </c>
      <c r="Z10" s="33">
        <v>10.98</v>
      </c>
      <c r="AA10" s="33">
        <v>5.95</v>
      </c>
      <c r="BD10" s="15">
        <f>'Table A1'!B10/B10*100</f>
        <v>104.67315335069205</v>
      </c>
      <c r="BE10" s="15">
        <f>'Table A1'!C10/C10*100</f>
        <v>78.593241299245392</v>
      </c>
      <c r="BF10" s="15">
        <f>'Table A1'!D10/D10*100</f>
        <v>173.93843725335438</v>
      </c>
      <c r="BG10" s="15">
        <f>'Table A1'!E10/E10*100</f>
        <v>67.230016577042818</v>
      </c>
      <c r="BH10" s="15">
        <f>'Table A1'!F10/F10*100</f>
        <v>51.675515710679775</v>
      </c>
      <c r="BI10" s="15">
        <f>'Table A1'!G10/G10*100</f>
        <v>76.197654941373543</v>
      </c>
      <c r="BJ10" s="15">
        <f>'Table A1'!H10/H10*100</f>
        <v>147.39157762413575</v>
      </c>
      <c r="BK10" s="15">
        <f>'Table A1'!I10/I10*100</f>
        <v>101.50713130421995</v>
      </c>
      <c r="BL10" s="15">
        <f>'Table A1'!J10/J10*100</f>
        <v>207.27391874180861</v>
      </c>
      <c r="BM10" s="15">
        <f>'Table A1'!K10/K10*100</f>
        <v>47.599427753934201</v>
      </c>
      <c r="BN10" s="15">
        <f>'Table A1'!L10/L10*100</f>
        <v>138.9031312946347</v>
      </c>
      <c r="BO10" s="15">
        <f>'Table A1'!M10/M10*100</f>
        <v>124.6458923512748</v>
      </c>
      <c r="BP10" s="15">
        <f>'Table A1'!N10/N10*100</f>
        <v>153.65735507831423</v>
      </c>
      <c r="BQ10" s="15">
        <f>'Table A1'!O10/O10*100</f>
        <v>104.45955289237152</v>
      </c>
      <c r="BS10" s="15">
        <f>'Table A1'!Q10/Q10*100</f>
        <v>2935.4430379746836</v>
      </c>
      <c r="BT10" s="15">
        <f>'Table A1'!R10/R10*100</f>
        <v>142.01811933770699</v>
      </c>
      <c r="BU10" s="15">
        <f>'Table A1'!S10/S10*100</f>
        <v>152.10203117619272</v>
      </c>
      <c r="BV10" s="15">
        <f>'Table A1'!T10/T10*100</f>
        <v>155.79612088407757</v>
      </c>
      <c r="BX10" s="15" t="e">
        <f>'Table A1'!V10/V10*100</f>
        <v>#N/A</v>
      </c>
      <c r="BY10" s="15" t="e">
        <f>'Table A1'!W10/W10*100</f>
        <v>#N/A</v>
      </c>
      <c r="BZ10" s="15" t="e">
        <f>'Table A1'!X10/X10*100</f>
        <v>#N/A</v>
      </c>
      <c r="CA10" s="15" t="e">
        <f>'Table A1'!Y10/Y10*100</f>
        <v>#N/A</v>
      </c>
      <c r="CB10" s="15" t="e">
        <f>'Table A1'!Z10/Z10*100</f>
        <v>#N/A</v>
      </c>
      <c r="CC10" s="15">
        <f>'Table A1'!AA10/AA10*100</f>
        <v>208.90756302521004</v>
      </c>
    </row>
    <row r="11" spans="1:81" x14ac:dyDescent="0.25">
      <c r="A11" s="13">
        <v>1975</v>
      </c>
      <c r="B11" s="33">
        <v>74.319999999999993</v>
      </c>
      <c r="C11" s="33">
        <v>397.11</v>
      </c>
      <c r="D11" s="33">
        <v>64.67</v>
      </c>
      <c r="E11" s="33">
        <v>240.9</v>
      </c>
      <c r="F11" s="33">
        <v>115.95</v>
      </c>
      <c r="G11" s="33">
        <v>61.14</v>
      </c>
      <c r="H11" s="33">
        <v>64.58</v>
      </c>
      <c r="I11" s="33">
        <v>140.12</v>
      </c>
      <c r="J11" s="33">
        <v>32.26</v>
      </c>
      <c r="K11" s="33">
        <v>178.03</v>
      </c>
      <c r="L11" s="33">
        <v>111.21</v>
      </c>
      <c r="M11" s="33">
        <v>46.43</v>
      </c>
      <c r="N11" s="33">
        <v>63.12</v>
      </c>
      <c r="O11" s="33">
        <v>88.15</v>
      </c>
      <c r="Q11" s="33">
        <v>0.82</v>
      </c>
      <c r="R11" s="33">
        <v>33.04</v>
      </c>
      <c r="S11" s="33">
        <v>21.97</v>
      </c>
      <c r="T11" s="33">
        <v>22.96</v>
      </c>
      <c r="V11" s="33">
        <v>3.66</v>
      </c>
      <c r="W11" s="33">
        <v>7.87</v>
      </c>
      <c r="X11" s="33">
        <v>7.75</v>
      </c>
      <c r="Y11" s="33">
        <v>7.7</v>
      </c>
      <c r="Z11" s="33">
        <v>11.91</v>
      </c>
      <c r="AA11" s="33">
        <v>6.43</v>
      </c>
      <c r="BD11" s="15">
        <f>'Table A1'!B11/B11*100</f>
        <v>99.81162540365986</v>
      </c>
      <c r="BE11" s="15">
        <f>'Table A1'!C11/C11*100</f>
        <v>75.623882551434107</v>
      </c>
      <c r="BF11" s="15">
        <f>'Table A1'!D11/D11*100</f>
        <v>151.21385495593012</v>
      </c>
      <c r="BG11" s="15">
        <f>'Table A1'!E11/E11*100</f>
        <v>57.638024076380233</v>
      </c>
      <c r="BH11" s="15">
        <f>'Table A1'!F11/F11*100</f>
        <v>45.864596808969381</v>
      </c>
      <c r="BI11" s="15">
        <f>'Table A1'!G11/G11*100</f>
        <v>66.715734380111215</v>
      </c>
      <c r="BJ11" s="15">
        <f>'Table A1'!H11/H11*100</f>
        <v>134.87147723753483</v>
      </c>
      <c r="BK11" s="15">
        <f>'Table A1'!I11/I11*100</f>
        <v>87.696260348272901</v>
      </c>
      <c r="BL11" s="15">
        <f>'Table A1'!J11/J11*100</f>
        <v>185.2448853068816</v>
      </c>
      <c r="BM11" s="15">
        <f>'Table A1'!K11/K11*100</f>
        <v>44.812672021569398</v>
      </c>
      <c r="BN11" s="15">
        <f>'Table A1'!L11/L11*100</f>
        <v>133.71998920960345</v>
      </c>
      <c r="BO11" s="15">
        <f>'Table A1'!M11/M11*100</f>
        <v>113.93495584751238</v>
      </c>
      <c r="BP11" s="15">
        <f>'Table A1'!N11/N11*100</f>
        <v>142.04689480354881</v>
      </c>
      <c r="BQ11" s="15">
        <f>'Table A1'!O11/O11*100</f>
        <v>95.700510493477026</v>
      </c>
      <c r="BS11" s="15">
        <f>'Table A1'!Q11/Q11*100</f>
        <v>2839.0243902439029</v>
      </c>
      <c r="BT11" s="15">
        <f>'Table A1'!R11/R11*100</f>
        <v>132.96004842615014</v>
      </c>
      <c r="BU11" s="15">
        <f>'Table A1'!S11/S11*100</f>
        <v>138.96222121074194</v>
      </c>
      <c r="BV11" s="15">
        <f>'Table A1'!T11/T11*100</f>
        <v>144.64285714285714</v>
      </c>
      <c r="BX11" s="15" t="e">
        <f>'Table A1'!V11/V11*100</f>
        <v>#N/A</v>
      </c>
      <c r="BY11" s="15" t="e">
        <f>'Table A1'!W11/W11*100</f>
        <v>#N/A</v>
      </c>
      <c r="BZ11" s="15" t="e">
        <f>'Table A1'!X11/X11*100</f>
        <v>#N/A</v>
      </c>
      <c r="CA11" s="15" t="e">
        <f>'Table A1'!Y11/Y11*100</f>
        <v>#N/A</v>
      </c>
      <c r="CB11" s="15" t="e">
        <f>'Table A1'!Z11/Z11*100</f>
        <v>#N/A</v>
      </c>
      <c r="CC11" s="15">
        <f>'Table A1'!AA11/AA11*100</f>
        <v>191.13530326594091</v>
      </c>
    </row>
    <row r="12" spans="1:81" x14ac:dyDescent="0.25">
      <c r="A12" s="13">
        <v>1976</v>
      </c>
      <c r="B12" s="33">
        <v>74.489999999999995</v>
      </c>
      <c r="C12" s="33">
        <v>388.55</v>
      </c>
      <c r="D12" s="33">
        <v>64.83</v>
      </c>
      <c r="E12" s="33">
        <v>232.99</v>
      </c>
      <c r="F12" s="33">
        <v>117.92</v>
      </c>
      <c r="G12" s="33">
        <v>63.19</v>
      </c>
      <c r="H12" s="33">
        <v>64.58</v>
      </c>
      <c r="I12" s="33">
        <v>144.37</v>
      </c>
      <c r="J12" s="33">
        <v>34.200000000000003</v>
      </c>
      <c r="K12" s="33">
        <v>178.91</v>
      </c>
      <c r="L12" s="33">
        <v>112.42</v>
      </c>
      <c r="M12" s="33">
        <v>46.82</v>
      </c>
      <c r="N12" s="33">
        <v>64.03</v>
      </c>
      <c r="O12" s="33">
        <v>89.08</v>
      </c>
      <c r="Q12" s="33">
        <v>0.91</v>
      </c>
      <c r="R12" s="33">
        <v>33.46</v>
      </c>
      <c r="S12" s="33">
        <v>22.43</v>
      </c>
      <c r="T12" s="33">
        <v>23.38</v>
      </c>
      <c r="V12" s="33">
        <v>3.89</v>
      </c>
      <c r="W12" s="33">
        <v>8.58</v>
      </c>
      <c r="X12" s="33">
        <v>8.73</v>
      </c>
      <c r="Y12" s="33">
        <v>8.4600000000000009</v>
      </c>
      <c r="Z12" s="33">
        <v>13.25</v>
      </c>
      <c r="AA12" s="33">
        <v>7.09</v>
      </c>
      <c r="BD12" s="15">
        <f>'Table A1'!B12/B12*100</f>
        <v>102.53725332259364</v>
      </c>
      <c r="BE12" s="15">
        <f>'Table A1'!C12/C12*100</f>
        <v>77.289924076695399</v>
      </c>
      <c r="BF12" s="15">
        <f>'Table A1'!D12/D12*100</f>
        <v>157.47339194817215</v>
      </c>
      <c r="BG12" s="15">
        <f>'Table A1'!E12/E12*100</f>
        <v>63.633632344735823</v>
      </c>
      <c r="BH12" s="15">
        <f>'Table A1'!F12/F12*100</f>
        <v>50.856512890094976</v>
      </c>
      <c r="BI12" s="15">
        <f>'Table A1'!G12/G12*100</f>
        <v>72.780503244184217</v>
      </c>
      <c r="BJ12" s="15">
        <f>'Table A1'!H12/H12*100</f>
        <v>139.2071848869619</v>
      </c>
      <c r="BK12" s="15">
        <f>'Table A1'!I12/I12*100</f>
        <v>87.746761792616198</v>
      </c>
      <c r="BL12" s="15">
        <f>'Table A1'!J12/J12*100</f>
        <v>172.10526315789471</v>
      </c>
      <c r="BM12" s="15">
        <f>'Table A1'!K12/K12*100</f>
        <v>43.530266614498906</v>
      </c>
      <c r="BN12" s="15">
        <f>'Table A1'!L12/L12*100</f>
        <v>127.12150862835794</v>
      </c>
      <c r="BO12" s="15">
        <f>'Table A1'!M12/M12*100</f>
        <v>112.1315677061085</v>
      </c>
      <c r="BP12" s="15">
        <f>'Table A1'!N12/N12*100</f>
        <v>143.93253162580041</v>
      </c>
      <c r="BQ12" s="15">
        <f>'Table A1'!O12/O12*100</f>
        <v>96.4863044454423</v>
      </c>
      <c r="BS12" s="15">
        <f>'Table A1'!Q12/Q12*100</f>
        <v>2757.1428571428569</v>
      </c>
      <c r="BT12" s="15">
        <f>'Table A1'!R12/R12*100</f>
        <v>136.07292289300656</v>
      </c>
      <c r="BU12" s="15">
        <f>'Table A1'!S12/S12*100</f>
        <v>138.83192153366028</v>
      </c>
      <c r="BV12" s="15">
        <f>'Table A1'!T12/T12*100</f>
        <v>146.74935842600513</v>
      </c>
      <c r="BX12" s="15" t="e">
        <f>'Table A1'!V12/V12*100</f>
        <v>#N/A</v>
      </c>
      <c r="BY12" s="15" t="e">
        <f>'Table A1'!W12/W12*100</f>
        <v>#N/A</v>
      </c>
      <c r="BZ12" s="15" t="e">
        <f>'Table A1'!X12/X12*100</f>
        <v>#N/A</v>
      </c>
      <c r="CA12" s="15" t="e">
        <f>'Table A1'!Y12/Y12*100</f>
        <v>#N/A</v>
      </c>
      <c r="CB12" s="15" t="e">
        <f>'Table A1'!Z12/Z12*100</f>
        <v>#N/A</v>
      </c>
      <c r="CC12" s="15">
        <f>'Table A1'!AA12/AA12*100</f>
        <v>182.08744710860367</v>
      </c>
    </row>
    <row r="13" spans="1:81" x14ac:dyDescent="0.25">
      <c r="A13" s="13">
        <v>1977</v>
      </c>
      <c r="B13" s="33">
        <v>75.22</v>
      </c>
      <c r="C13" s="33">
        <v>380.41</v>
      </c>
      <c r="D13" s="33">
        <v>65.260000000000005</v>
      </c>
      <c r="E13" s="33">
        <v>223.33</v>
      </c>
      <c r="F13" s="33">
        <v>119.29</v>
      </c>
      <c r="G13" s="33">
        <v>64.94</v>
      </c>
      <c r="H13" s="33">
        <v>65.069999999999993</v>
      </c>
      <c r="I13" s="33">
        <v>147.69999999999999</v>
      </c>
      <c r="J13" s="33">
        <v>36.03</v>
      </c>
      <c r="K13" s="33">
        <v>181.24</v>
      </c>
      <c r="L13" s="33">
        <v>114.07</v>
      </c>
      <c r="M13" s="33">
        <v>47.39</v>
      </c>
      <c r="N13" s="33">
        <v>64.81</v>
      </c>
      <c r="O13" s="33">
        <v>90.03</v>
      </c>
      <c r="Q13" s="33">
        <v>0.94</v>
      </c>
      <c r="R13" s="33">
        <v>34.42</v>
      </c>
      <c r="S13" s="33">
        <v>23.09</v>
      </c>
      <c r="T13" s="33">
        <v>24.07</v>
      </c>
      <c r="V13" s="33">
        <v>4.37</v>
      </c>
      <c r="W13" s="33">
        <v>9.5399999999999991</v>
      </c>
      <c r="X13" s="33">
        <v>9.8800000000000008</v>
      </c>
      <c r="Y13" s="33">
        <v>9.52</v>
      </c>
      <c r="Z13" s="33">
        <v>14.92</v>
      </c>
      <c r="AA13" s="33">
        <v>7.97</v>
      </c>
      <c r="BD13" s="15">
        <f>'Table A1'!B13/B13*100</f>
        <v>103.13746344057431</v>
      </c>
      <c r="BE13" s="15">
        <f>'Table A1'!C13/C13*100</f>
        <v>81.546226439893786</v>
      </c>
      <c r="BF13" s="15">
        <f>'Table A1'!D13/D13*100</f>
        <v>161.64572479313512</v>
      </c>
      <c r="BG13" s="15">
        <f>'Table A1'!E13/E13*100</f>
        <v>65.083060941208075</v>
      </c>
      <c r="BH13" s="15">
        <f>'Table A1'!F13/F13*100</f>
        <v>51.362226506832087</v>
      </c>
      <c r="BI13" s="15">
        <f>'Table A1'!G13/G13*100</f>
        <v>72.359100708346176</v>
      </c>
      <c r="BJ13" s="15">
        <f>'Table A1'!H13/H13*100</f>
        <v>138.61994774857845</v>
      </c>
      <c r="BK13" s="15">
        <f>'Table A1'!I13/I13*100</f>
        <v>86.513202437373053</v>
      </c>
      <c r="BL13" s="15">
        <f>'Table A1'!J13/J13*100</f>
        <v>170.58007216208716</v>
      </c>
      <c r="BM13" s="15">
        <f>'Table A1'!K13/K13*100</f>
        <v>44.018980357536968</v>
      </c>
      <c r="BN13" s="15">
        <f>'Table A1'!L13/L13*100</f>
        <v>124.66906285614098</v>
      </c>
      <c r="BO13" s="15">
        <f>'Table A1'!M13/M13*100</f>
        <v>114.37012027853979</v>
      </c>
      <c r="BP13" s="15">
        <f>'Table A1'!N13/N13*100</f>
        <v>144.51473538034253</v>
      </c>
      <c r="BQ13" s="15">
        <f>'Table A1'!O13/O13*100</f>
        <v>97.245362656892141</v>
      </c>
      <c r="BS13" s="15">
        <f>'Table A1'!Q13/Q13*100</f>
        <v>2728.7234042553191</v>
      </c>
      <c r="BT13" s="15">
        <f>'Table A1'!R13/R13*100</f>
        <v>133.49796629866358</v>
      </c>
      <c r="BU13" s="15">
        <f>'Table A1'!S13/S13*100</f>
        <v>135.16673884798615</v>
      </c>
      <c r="BV13" s="15">
        <f>'Table A1'!T13/T13*100</f>
        <v>143.58122143747406</v>
      </c>
      <c r="BX13" s="15" t="e">
        <f>'Table A1'!V13/V13*100</f>
        <v>#N/A</v>
      </c>
      <c r="BY13" s="15" t="e">
        <f>'Table A1'!W13/W13*100</f>
        <v>#N/A</v>
      </c>
      <c r="BZ13" s="15" t="e">
        <f>'Table A1'!X13/X13*100</f>
        <v>#N/A</v>
      </c>
      <c r="CA13" s="15" t="e">
        <f>'Table A1'!Y13/Y13*100</f>
        <v>#N/A</v>
      </c>
      <c r="CB13" s="15" t="e">
        <f>'Table A1'!Z13/Z13*100</f>
        <v>#N/A</v>
      </c>
      <c r="CC13" s="15">
        <f>'Table A1'!AA13/AA13*100</f>
        <v>167.37766624843161</v>
      </c>
    </row>
    <row r="14" spans="1:81" x14ac:dyDescent="0.25">
      <c r="A14" s="13">
        <v>1978</v>
      </c>
      <c r="B14" s="33">
        <v>76.430000000000007</v>
      </c>
      <c r="C14" s="33">
        <v>373.21</v>
      </c>
      <c r="D14" s="33">
        <v>65.67</v>
      </c>
      <c r="E14" s="33">
        <v>215.57</v>
      </c>
      <c r="F14" s="33">
        <v>121.63</v>
      </c>
      <c r="G14" s="33">
        <v>67.09</v>
      </c>
      <c r="H14" s="33">
        <v>67.78</v>
      </c>
      <c r="I14" s="33">
        <v>147.06</v>
      </c>
      <c r="J14" s="33">
        <v>40.43</v>
      </c>
      <c r="K14" s="33">
        <v>179.99</v>
      </c>
      <c r="L14" s="33">
        <v>116.79</v>
      </c>
      <c r="M14" s="33">
        <v>48.68</v>
      </c>
      <c r="N14" s="33">
        <v>66.69</v>
      </c>
      <c r="O14" s="33">
        <v>91.25</v>
      </c>
      <c r="Q14" s="33">
        <v>1.79</v>
      </c>
      <c r="R14" s="33">
        <v>35.630000000000003</v>
      </c>
      <c r="S14" s="33">
        <v>23.78</v>
      </c>
      <c r="T14" s="33">
        <v>24.91</v>
      </c>
      <c r="V14" s="33">
        <v>4.82</v>
      </c>
      <c r="W14" s="33">
        <v>10.49</v>
      </c>
      <c r="X14" s="33">
        <v>11.07</v>
      </c>
      <c r="Y14" s="33">
        <v>10.34</v>
      </c>
      <c r="Z14" s="33">
        <v>16.559999999999999</v>
      </c>
      <c r="AA14" s="33">
        <v>8.84</v>
      </c>
      <c r="BD14" s="15">
        <f>'Table A1'!B14/B14*100</f>
        <v>103.85974093942167</v>
      </c>
      <c r="BE14" s="15">
        <f>'Table A1'!C14/C14*100</f>
        <v>82.69071032394632</v>
      </c>
      <c r="BF14" s="15">
        <f>'Table A1'!D14/D14*100</f>
        <v>165.81391807522462</v>
      </c>
      <c r="BG14" s="15">
        <f>'Table A1'!E14/E14*100</f>
        <v>67.936169225773526</v>
      </c>
      <c r="BH14" s="15">
        <f>'Table A1'!F14/F14*100</f>
        <v>51.19625092493628</v>
      </c>
      <c r="BI14" s="15">
        <f>'Table A1'!G14/G14*100</f>
        <v>71.083619019227896</v>
      </c>
      <c r="BJ14" s="15">
        <f>'Table A1'!H14/H14*100</f>
        <v>135.14311006196519</v>
      </c>
      <c r="BK14" s="15">
        <f>'Table A1'!I14/I14*100</f>
        <v>84.577723378212966</v>
      </c>
      <c r="BL14" s="15">
        <f>'Table A1'!J14/J14*100</f>
        <v>159.43606232995299</v>
      </c>
      <c r="BM14" s="15">
        <f>'Table A1'!K14/K14*100</f>
        <v>45.158064336907607</v>
      </c>
      <c r="BN14" s="15">
        <f>'Table A1'!L14/L14*100</f>
        <v>118.85435396866168</v>
      </c>
      <c r="BO14" s="15">
        <f>'Table A1'!M14/M14*100</f>
        <v>109.07970419063271</v>
      </c>
      <c r="BP14" s="15">
        <f>'Table A1'!N14/N14*100</f>
        <v>142.39016344279503</v>
      </c>
      <c r="BQ14" s="15">
        <f>'Table A1'!O14/O14*100</f>
        <v>96.493150684931507</v>
      </c>
      <c r="BS14" s="15">
        <f>'Table A1'!Q14/Q14*100</f>
        <v>1718.994413407821</v>
      </c>
      <c r="BT14" s="15">
        <f>'Table A1'!R14/R14*100</f>
        <v>141.34156609598651</v>
      </c>
      <c r="BU14" s="15">
        <f>'Table A1'!S14/S14*100</f>
        <v>137.1740958788898</v>
      </c>
      <c r="BV14" s="15">
        <f>'Table A1'!T14/T14*100</f>
        <v>150.42151746286632</v>
      </c>
      <c r="BX14" s="15" t="e">
        <f>'Table A1'!V14/V14*100</f>
        <v>#N/A</v>
      </c>
      <c r="BY14" s="15" t="e">
        <f>'Table A1'!W14/W14*100</f>
        <v>#N/A</v>
      </c>
      <c r="BZ14" s="15" t="e">
        <f>'Table A1'!X14/X14*100</f>
        <v>#N/A</v>
      </c>
      <c r="CA14" s="15" t="e">
        <f>'Table A1'!Y14/Y14*100</f>
        <v>#N/A</v>
      </c>
      <c r="CB14" s="15" t="e">
        <f>'Table A1'!Z14/Z14*100</f>
        <v>#N/A</v>
      </c>
      <c r="CC14" s="15">
        <f>'Table A1'!AA14/AA14*100</f>
        <v>162.66968325791856</v>
      </c>
    </row>
    <row r="15" spans="1:81" x14ac:dyDescent="0.25">
      <c r="A15" s="13">
        <v>1979</v>
      </c>
      <c r="B15" s="33">
        <v>77.430000000000007</v>
      </c>
      <c r="C15" s="33">
        <v>366.79</v>
      </c>
      <c r="D15" s="33">
        <v>67.2</v>
      </c>
      <c r="E15" s="33">
        <v>216.89</v>
      </c>
      <c r="F15" s="33">
        <v>124.69</v>
      </c>
      <c r="G15" s="33">
        <v>69.94</v>
      </c>
      <c r="H15" s="33">
        <v>71.62</v>
      </c>
      <c r="I15" s="33">
        <v>144.31</v>
      </c>
      <c r="J15" s="33">
        <v>47.28</v>
      </c>
      <c r="K15" s="33">
        <v>176.93</v>
      </c>
      <c r="L15" s="33">
        <v>120.16</v>
      </c>
      <c r="M15" s="33">
        <v>52.09</v>
      </c>
      <c r="N15" s="33">
        <v>69.45</v>
      </c>
      <c r="O15" s="33">
        <v>93.34</v>
      </c>
      <c r="Q15" s="33">
        <v>4.75</v>
      </c>
      <c r="R15" s="33">
        <v>37.25</v>
      </c>
      <c r="S15" s="33">
        <v>24.66</v>
      </c>
      <c r="T15" s="33">
        <v>26.15</v>
      </c>
      <c r="V15" s="33">
        <v>5.32</v>
      </c>
      <c r="W15" s="33">
        <v>11.82</v>
      </c>
      <c r="X15" s="33">
        <v>12.76</v>
      </c>
      <c r="Y15" s="33">
        <v>11.29</v>
      </c>
      <c r="Z15" s="33">
        <v>18.670000000000002</v>
      </c>
      <c r="AA15" s="33">
        <v>10</v>
      </c>
      <c r="BD15" s="15">
        <f>'Table A1'!B15/B15*100</f>
        <v>104.19733953248095</v>
      </c>
      <c r="BE15" s="15">
        <f>'Table A1'!C15/C15*100</f>
        <v>81.875187436953027</v>
      </c>
      <c r="BF15" s="15">
        <f>'Table A1'!D15/D15*100</f>
        <v>166.94940476190473</v>
      </c>
      <c r="BG15" s="15">
        <f>'Table A1'!E15/E15*100</f>
        <v>69.463783484715762</v>
      </c>
      <c r="BH15" s="15">
        <f>'Table A1'!F15/F15*100</f>
        <v>51.223033122142915</v>
      </c>
      <c r="BI15" s="15">
        <f>'Table A1'!G15/G15*100</f>
        <v>70.045753503002587</v>
      </c>
      <c r="BJ15" s="15">
        <f>'Table A1'!H15/H15*100</f>
        <v>128.59536442334542</v>
      </c>
      <c r="BK15" s="15">
        <f>'Table A1'!I15/I15*100</f>
        <v>86.05086272607582</v>
      </c>
      <c r="BL15" s="15">
        <f>'Table A1'!J15/J15*100</f>
        <v>135.91370558375635</v>
      </c>
      <c r="BM15" s="15">
        <f>'Table A1'!K15/K15*100</f>
        <v>45.317357146894253</v>
      </c>
      <c r="BN15" s="15">
        <f>'Table A1'!L15/L15*100</f>
        <v>111.60952063914782</v>
      </c>
      <c r="BO15" s="15">
        <f>'Table A1'!M15/M15*100</f>
        <v>98.675369552697248</v>
      </c>
      <c r="BP15" s="15">
        <f>'Table A1'!N15/N15*100</f>
        <v>131.40388768898487</v>
      </c>
      <c r="BQ15" s="15">
        <f>'Table A1'!O15/O15*100</f>
        <v>94.118277265909569</v>
      </c>
      <c r="BS15" s="15">
        <f>'Table A1'!Q15/Q15*100</f>
        <v>738.73684210526324</v>
      </c>
      <c r="BT15" s="15">
        <f>'Table A1'!R15/R15*100</f>
        <v>142.09395973154361</v>
      </c>
      <c r="BU15" s="15">
        <f>'Table A1'!S15/S15*100</f>
        <v>132.64395782643959</v>
      </c>
      <c r="BV15" s="15">
        <f>'Table A1'!T15/T15*100</f>
        <v>149.13957934990441</v>
      </c>
      <c r="BX15" s="15" t="e">
        <f>'Table A1'!V15/V15*100</f>
        <v>#N/A</v>
      </c>
      <c r="BY15" s="15" t="e">
        <f>'Table A1'!W15/W15*100</f>
        <v>#N/A</v>
      </c>
      <c r="BZ15" s="15" t="e">
        <f>'Table A1'!X15/X15*100</f>
        <v>#N/A</v>
      </c>
      <c r="CA15" s="15" t="e">
        <f>'Table A1'!Y15/Y15*100</f>
        <v>#N/A</v>
      </c>
      <c r="CB15" s="15" t="e">
        <f>'Table A1'!Z15/Z15*100</f>
        <v>#N/A</v>
      </c>
      <c r="CC15" s="15">
        <f>'Table A1'!AA15/AA15*100</f>
        <v>155.9</v>
      </c>
    </row>
    <row r="16" spans="1:81" x14ac:dyDescent="0.25">
      <c r="A16" s="13">
        <v>1980</v>
      </c>
      <c r="B16" s="33">
        <v>77.989999999999995</v>
      </c>
      <c r="C16" s="33">
        <v>355.57</v>
      </c>
      <c r="D16" s="33">
        <v>69.19</v>
      </c>
      <c r="E16" s="33">
        <v>222.49</v>
      </c>
      <c r="F16" s="33">
        <v>127.11</v>
      </c>
      <c r="G16" s="33">
        <v>72.959999999999994</v>
      </c>
      <c r="H16" s="33">
        <v>74.92</v>
      </c>
      <c r="I16" s="33">
        <v>140.72</v>
      </c>
      <c r="J16" s="33">
        <v>53.55</v>
      </c>
      <c r="K16" s="33">
        <v>173.4</v>
      </c>
      <c r="L16" s="33">
        <v>121.69</v>
      </c>
      <c r="M16" s="33">
        <v>55.22</v>
      </c>
      <c r="N16" s="33">
        <v>71.209999999999994</v>
      </c>
      <c r="O16" s="33">
        <v>94.95</v>
      </c>
      <c r="Q16" s="33">
        <v>7.14</v>
      </c>
      <c r="R16" s="33">
        <v>38.6</v>
      </c>
      <c r="S16" s="33">
        <v>25.52</v>
      </c>
      <c r="T16" s="33">
        <v>27.27</v>
      </c>
      <c r="V16" s="33">
        <v>5.83</v>
      </c>
      <c r="W16" s="33">
        <v>13.43</v>
      </c>
      <c r="X16" s="33">
        <v>14.94</v>
      </c>
      <c r="Y16" s="33">
        <v>12.18</v>
      </c>
      <c r="Z16" s="33">
        <v>21.08</v>
      </c>
      <c r="AA16" s="33">
        <v>11.41</v>
      </c>
      <c r="BD16" s="15">
        <f>'Table A1'!B16/B16*100</f>
        <v>102.80805231439929</v>
      </c>
      <c r="BE16" s="15">
        <f>'Table A1'!C16/C16*100</f>
        <v>72.534240796467657</v>
      </c>
      <c r="BF16" s="15">
        <f>'Table A1'!D16/D16*100</f>
        <v>146.24945801416388</v>
      </c>
      <c r="BG16" s="15">
        <f>'Table A1'!E16/E16*100</f>
        <v>59.391433322845963</v>
      </c>
      <c r="BH16" s="15">
        <f>'Table A1'!F16/F16*100</f>
        <v>45.134135787900242</v>
      </c>
      <c r="BI16" s="15">
        <f>'Table A1'!G16/G16*100</f>
        <v>60.293311403508774</v>
      </c>
      <c r="BJ16" s="15">
        <f>'Table A1'!H16/H16*100</f>
        <v>110.78483715963694</v>
      </c>
      <c r="BK16" s="15">
        <f>'Table A1'!I16/I16*100</f>
        <v>71.759522455940882</v>
      </c>
      <c r="BL16" s="15">
        <f>'Table A1'!J16/J16*100</f>
        <v>117.19887955182074</v>
      </c>
      <c r="BM16" s="15">
        <f>'Table A1'!K16/K16*100</f>
        <v>44.221453287197235</v>
      </c>
      <c r="BN16" s="15">
        <f>'Table A1'!L16/L16*100</f>
        <v>101.33125154080041</v>
      </c>
      <c r="BO16" s="15">
        <f>'Table A1'!M16/M16*100</f>
        <v>88.011590003621876</v>
      </c>
      <c r="BP16" s="15">
        <f>'Table A1'!N16/N16*100</f>
        <v>110.33562701867716</v>
      </c>
      <c r="BQ16" s="15">
        <f>'Table A1'!O16/O16*100</f>
        <v>84.634017904160089</v>
      </c>
      <c r="BS16" s="15">
        <f>'Table A1'!Q16/Q16*100</f>
        <v>465.68627450980398</v>
      </c>
      <c r="BT16" s="15">
        <f>'Table A1'!R16/R16*100</f>
        <v>122.04663212435231</v>
      </c>
      <c r="BU16" s="15">
        <f>'Table A1'!S16/S16*100</f>
        <v>127.82131661442004</v>
      </c>
      <c r="BV16" s="15">
        <f>'Table A1'!T16/T16*100</f>
        <v>135.05683901723503</v>
      </c>
      <c r="BX16" s="15" t="e">
        <f>'Table A1'!V16/V16*100</f>
        <v>#N/A</v>
      </c>
      <c r="BY16" s="15" t="e">
        <f>'Table A1'!W16/W16*100</f>
        <v>#N/A</v>
      </c>
      <c r="BZ16" s="15" t="e">
        <f>'Table A1'!X16/X16*100</f>
        <v>#N/A</v>
      </c>
      <c r="CA16" s="15" t="e">
        <f>'Table A1'!Y16/Y16*100</f>
        <v>#N/A</v>
      </c>
      <c r="CB16" s="15" t="e">
        <f>'Table A1'!Z16/Z16*100</f>
        <v>#N/A</v>
      </c>
      <c r="CC16" s="15">
        <f>'Table A1'!AA16/AA16*100</f>
        <v>141.80543382997371</v>
      </c>
    </row>
    <row r="17" spans="1:81" x14ac:dyDescent="0.25">
      <c r="A17" s="13">
        <v>1981</v>
      </c>
      <c r="B17" s="33">
        <v>77.58</v>
      </c>
      <c r="C17" s="33">
        <v>337.12</v>
      </c>
      <c r="D17" s="33">
        <v>70.13</v>
      </c>
      <c r="E17" s="33">
        <v>228.71</v>
      </c>
      <c r="F17" s="33">
        <v>127.76</v>
      </c>
      <c r="G17" s="33">
        <v>75.430000000000007</v>
      </c>
      <c r="H17" s="33">
        <v>76.55</v>
      </c>
      <c r="I17" s="33">
        <v>136.24</v>
      </c>
      <c r="J17" s="33">
        <v>59.39</v>
      </c>
      <c r="K17" s="33">
        <v>168.07</v>
      </c>
      <c r="L17" s="33">
        <v>120.6</v>
      </c>
      <c r="M17" s="33">
        <v>56.71</v>
      </c>
      <c r="N17" s="33">
        <v>71.55</v>
      </c>
      <c r="O17" s="33">
        <v>95.13</v>
      </c>
      <c r="Q17" s="33">
        <v>8.81</v>
      </c>
      <c r="R17" s="33">
        <v>38.950000000000003</v>
      </c>
      <c r="S17" s="33">
        <v>26.02</v>
      </c>
      <c r="T17" s="33">
        <v>27.83</v>
      </c>
      <c r="V17" s="33">
        <v>6.39</v>
      </c>
      <c r="W17" s="33">
        <v>15.18</v>
      </c>
      <c r="X17" s="33">
        <v>17.350000000000001</v>
      </c>
      <c r="Y17" s="33">
        <v>13.16</v>
      </c>
      <c r="Z17" s="33">
        <v>23.82</v>
      </c>
      <c r="AA17" s="33">
        <v>12.95</v>
      </c>
      <c r="BD17" s="15">
        <f>'Table A1'!B17/B17*100</f>
        <v>101.54679040989947</v>
      </c>
      <c r="BE17" s="15">
        <f>'Table A1'!C17/C17*100</f>
        <v>70.274679639297574</v>
      </c>
      <c r="BF17" s="15">
        <f>'Table A1'!D17/D17*100</f>
        <v>134.87808355910454</v>
      </c>
      <c r="BG17" s="15">
        <f>'Table A1'!E17/E17*100</f>
        <v>55.192164750120241</v>
      </c>
      <c r="BH17" s="15">
        <f>'Table A1'!F17/F17*100</f>
        <v>44.747964934251719</v>
      </c>
      <c r="BI17" s="15">
        <f>'Table A1'!G17/G17*100</f>
        <v>58.053824738167833</v>
      </c>
      <c r="BJ17" s="15">
        <f>'Table A1'!H17/H17*100</f>
        <v>97.975179621162638</v>
      </c>
      <c r="BK17" s="15">
        <f>'Table A1'!I17/I17*100</f>
        <v>71.697005284791544</v>
      </c>
      <c r="BL17" s="15">
        <f>'Table A1'!J17/J17*100</f>
        <v>99.275972385923566</v>
      </c>
      <c r="BM17" s="15">
        <f>'Table A1'!K17/K17*100</f>
        <v>42.11340512881538</v>
      </c>
      <c r="BN17" s="15">
        <f>'Table A1'!L17/L17*100</f>
        <v>91.384742951907128</v>
      </c>
      <c r="BO17" s="15">
        <f>'Table A1'!M17/M17*100</f>
        <v>79.174748721565862</v>
      </c>
      <c r="BP17" s="15">
        <f>'Table A1'!N17/N17*100</f>
        <v>100.02795248078267</v>
      </c>
      <c r="BQ17" s="15">
        <f>'Table A1'!O17/O17*100</f>
        <v>79.21791233049511</v>
      </c>
      <c r="BS17" s="15">
        <f>'Table A1'!Q17/Q17*100</f>
        <v>355.6186152099886</v>
      </c>
      <c r="BT17" s="15">
        <f>'Table A1'!R17/R17*100</f>
        <v>120.64184852374839</v>
      </c>
      <c r="BU17" s="15">
        <f>'Table A1'!S17/S17*100</f>
        <v>127.05611068408918</v>
      </c>
      <c r="BV17" s="15">
        <f>'Table A1'!T17/T17*100</f>
        <v>131.97987782968019</v>
      </c>
      <c r="BX17" s="15" t="e">
        <f>'Table A1'!V17/V17*100</f>
        <v>#N/A</v>
      </c>
      <c r="BY17" s="15" t="e">
        <f>'Table A1'!W17/W17*100</f>
        <v>#N/A</v>
      </c>
      <c r="BZ17" s="15" t="e">
        <f>'Table A1'!X17/X17*100</f>
        <v>#N/A</v>
      </c>
      <c r="CA17" s="15" t="e">
        <f>'Table A1'!Y17/Y17*100</f>
        <v>#N/A</v>
      </c>
      <c r="CB17" s="15" t="e">
        <f>'Table A1'!Z17/Z17*100</f>
        <v>#N/A</v>
      </c>
      <c r="CC17" s="15">
        <f>'Table A1'!AA17/AA17*100</f>
        <v>129.65250965250965</v>
      </c>
    </row>
    <row r="18" spans="1:81" x14ac:dyDescent="0.25">
      <c r="A18" s="13">
        <v>1982</v>
      </c>
      <c r="B18" s="33">
        <v>77.05</v>
      </c>
      <c r="C18" s="33">
        <v>322.70999999999998</v>
      </c>
      <c r="D18" s="33">
        <v>69.58</v>
      </c>
      <c r="E18" s="33">
        <v>227.97</v>
      </c>
      <c r="F18" s="33">
        <v>127.55</v>
      </c>
      <c r="G18" s="33">
        <v>77.27</v>
      </c>
      <c r="H18" s="33">
        <v>76.95</v>
      </c>
      <c r="I18" s="33">
        <v>132.26</v>
      </c>
      <c r="J18" s="33">
        <v>64.819999999999993</v>
      </c>
      <c r="K18" s="33">
        <v>163.58000000000001</v>
      </c>
      <c r="L18" s="33">
        <v>118.91</v>
      </c>
      <c r="M18" s="33">
        <v>57.71</v>
      </c>
      <c r="N18" s="33">
        <v>71.61</v>
      </c>
      <c r="O18" s="33">
        <v>94.76</v>
      </c>
      <c r="Q18" s="33">
        <v>10.49</v>
      </c>
      <c r="R18" s="33">
        <v>39.47</v>
      </c>
      <c r="S18" s="33">
        <v>26.63</v>
      </c>
      <c r="T18" s="33">
        <v>28.49</v>
      </c>
      <c r="V18" s="33">
        <v>7.01</v>
      </c>
      <c r="W18" s="33">
        <v>16.79</v>
      </c>
      <c r="X18" s="33">
        <v>19.45</v>
      </c>
      <c r="Y18" s="33">
        <v>14.24</v>
      </c>
      <c r="Z18" s="33">
        <v>26.34</v>
      </c>
      <c r="AA18" s="33">
        <v>14.37</v>
      </c>
      <c r="BD18" s="15">
        <f>'Table A1'!B18/B18*100</f>
        <v>103.93251135626215</v>
      </c>
      <c r="BE18" s="15">
        <f>'Table A1'!C18/C18*100</f>
        <v>72.018220693501917</v>
      </c>
      <c r="BF18" s="15">
        <f>'Table A1'!D18/D18*100</f>
        <v>132.06381144006897</v>
      </c>
      <c r="BG18" s="15">
        <f>'Table A1'!E18/E18*100</f>
        <v>54.93266657893583</v>
      </c>
      <c r="BH18" s="15">
        <f>'Table A1'!F18/F18*100</f>
        <v>44.821638573108586</v>
      </c>
      <c r="BI18" s="15">
        <f>'Table A1'!G18/G18*100</f>
        <v>56.671411932185848</v>
      </c>
      <c r="BJ18" s="15">
        <f>'Table A1'!H18/H18*100</f>
        <v>97.335932423651727</v>
      </c>
      <c r="BK18" s="15">
        <f>'Table A1'!I18/I18*100</f>
        <v>73.249659761076671</v>
      </c>
      <c r="BL18" s="15">
        <f>'Table A1'!J18/J18*100</f>
        <v>95.279234804072814</v>
      </c>
      <c r="BM18" s="15">
        <f>'Table A1'!K18/K18*100</f>
        <v>44.797652524758526</v>
      </c>
      <c r="BN18" s="15">
        <f>'Table A1'!L18/L18*100</f>
        <v>94.029097636868215</v>
      </c>
      <c r="BO18" s="15">
        <f>'Table A1'!M18/M18*100</f>
        <v>75.376884422110564</v>
      </c>
      <c r="BP18" s="15">
        <f>'Table A1'!N18/N18*100</f>
        <v>96.871945259042036</v>
      </c>
      <c r="BQ18" s="15">
        <f>'Table A1'!O18/O18*100</f>
        <v>79.421696918531026</v>
      </c>
      <c r="BS18" s="15">
        <f>'Table A1'!Q18/Q18*100</f>
        <v>288.17921830314583</v>
      </c>
      <c r="BT18" s="15">
        <f>'Table A1'!R18/R18*100</f>
        <v>123.15682797061058</v>
      </c>
      <c r="BU18" s="15">
        <f>'Table A1'!S18/S18*100</f>
        <v>129.85354862936538</v>
      </c>
      <c r="BV18" s="15">
        <f>'Table A1'!T18/T18*100</f>
        <v>132.88873288873287</v>
      </c>
      <c r="BX18" s="15" t="e">
        <f>'Table A1'!V18/V18*100</f>
        <v>#N/A</v>
      </c>
      <c r="BY18" s="15" t="e">
        <f>'Table A1'!W18/W18*100</f>
        <v>#N/A</v>
      </c>
      <c r="BZ18" s="15" t="e">
        <f>'Table A1'!X18/X18*100</f>
        <v>#N/A</v>
      </c>
      <c r="CA18" s="15" t="e">
        <f>'Table A1'!Y18/Y18*100</f>
        <v>#N/A</v>
      </c>
      <c r="CB18" s="15" t="e">
        <f>'Table A1'!Z18/Z18*100</f>
        <v>#N/A</v>
      </c>
      <c r="CC18" s="15">
        <f>'Table A1'!AA18/AA18*100</f>
        <v>126.58315935977733</v>
      </c>
    </row>
    <row r="19" spans="1:81" x14ac:dyDescent="0.25">
      <c r="A19" s="13">
        <v>1983</v>
      </c>
      <c r="B19" s="33">
        <v>76.45</v>
      </c>
      <c r="C19" s="33">
        <v>311.47000000000003</v>
      </c>
      <c r="D19" s="33">
        <v>68.709999999999994</v>
      </c>
      <c r="E19" s="33">
        <v>222.12</v>
      </c>
      <c r="F19" s="33">
        <v>127.34</v>
      </c>
      <c r="G19" s="33">
        <v>78.67</v>
      </c>
      <c r="H19" s="33">
        <v>77.34</v>
      </c>
      <c r="I19" s="33">
        <v>128.53</v>
      </c>
      <c r="J19" s="33">
        <v>69.45</v>
      </c>
      <c r="K19" s="33">
        <v>159.36000000000001</v>
      </c>
      <c r="L19" s="33">
        <v>117.07</v>
      </c>
      <c r="M19" s="33">
        <v>58.28</v>
      </c>
      <c r="N19" s="33">
        <v>71.45</v>
      </c>
      <c r="O19" s="33">
        <v>94.16</v>
      </c>
      <c r="Q19" s="33">
        <v>12.12</v>
      </c>
      <c r="R19" s="33">
        <v>40.29</v>
      </c>
      <c r="S19" s="33">
        <v>27.27</v>
      </c>
      <c r="T19" s="33">
        <v>29.25</v>
      </c>
      <c r="V19" s="33">
        <v>7.34</v>
      </c>
      <c r="W19" s="33">
        <v>17.82</v>
      </c>
      <c r="X19" s="33">
        <v>20.96</v>
      </c>
      <c r="Y19" s="33">
        <v>14.79</v>
      </c>
      <c r="Z19" s="33">
        <v>27.89</v>
      </c>
      <c r="AA19" s="33">
        <v>15.29</v>
      </c>
      <c r="BD19" s="15">
        <f>'Table A1'!B19/B19*100</f>
        <v>105.92544146500981</v>
      </c>
      <c r="BE19" s="15">
        <f>'Table A1'!C19/C19*100</f>
        <v>77.346132853886402</v>
      </c>
      <c r="BF19" s="15">
        <f>'Table A1'!D19/D19*100</f>
        <v>137.66555086595841</v>
      </c>
      <c r="BG19" s="15">
        <f>'Table A1'!E19/E19*100</f>
        <v>57.279848730415992</v>
      </c>
      <c r="BH19" s="15">
        <f>'Table A1'!F19/F19*100</f>
        <v>47.879692162713994</v>
      </c>
      <c r="BI19" s="15">
        <f>'Table A1'!G19/G19*100</f>
        <v>59.349180119486455</v>
      </c>
      <c r="BJ19" s="15">
        <f>'Table A1'!H19/H19*100</f>
        <v>103.56865787432116</v>
      </c>
      <c r="BK19" s="15">
        <f>'Table A1'!I19/I19*100</f>
        <v>76.464638605772976</v>
      </c>
      <c r="BL19" s="15">
        <f>'Table A1'!J19/J19*100</f>
        <v>98.286537077033842</v>
      </c>
      <c r="BM19" s="15">
        <f>'Table A1'!K19/K19*100</f>
        <v>48.682228915662648</v>
      </c>
      <c r="BN19" s="15">
        <f>'Table A1'!L19/L19*100</f>
        <v>92.090202442982843</v>
      </c>
      <c r="BO19" s="15">
        <f>'Table A1'!M19/M19*100</f>
        <v>74.296499656829099</v>
      </c>
      <c r="BP19" s="15">
        <f>'Table A1'!N19/N19*100</f>
        <v>92.750174947515745</v>
      </c>
      <c r="BQ19" s="15">
        <f>'Table A1'!O19/O19*100</f>
        <v>81.62701784197111</v>
      </c>
      <c r="BS19" s="15">
        <f>'Table A1'!Q19/Q19*100</f>
        <v>268.64686468646869</v>
      </c>
      <c r="BT19" s="15">
        <f>'Table A1'!R19/R19*100</f>
        <v>132.26607098535618</v>
      </c>
      <c r="BU19" s="15">
        <f>'Table A1'!S19/S19*100</f>
        <v>134.2867620095343</v>
      </c>
      <c r="BV19" s="15">
        <f>'Table A1'!T19/T19*100</f>
        <v>139.2820512820513</v>
      </c>
      <c r="BX19" s="15" t="e">
        <f>'Table A1'!V19/V19*100</f>
        <v>#N/A</v>
      </c>
      <c r="BY19" s="15" t="e">
        <f>'Table A1'!W19/W19*100</f>
        <v>#N/A</v>
      </c>
      <c r="BZ19" s="15" t="e">
        <f>'Table A1'!X19/X19*100</f>
        <v>#N/A</v>
      </c>
      <c r="CA19" s="15" t="e">
        <f>'Table A1'!Y19/Y19*100</f>
        <v>#N/A</v>
      </c>
      <c r="CB19" s="15" t="e">
        <f>'Table A1'!Z19/Z19*100</f>
        <v>#N/A</v>
      </c>
      <c r="CC19" s="15">
        <f>'Table A1'!AA19/AA19*100</f>
        <v>133.15892740353172</v>
      </c>
    </row>
    <row r="20" spans="1:81" x14ac:dyDescent="0.25">
      <c r="A20" s="13">
        <v>1984</v>
      </c>
      <c r="B20" s="33">
        <v>76.099999999999994</v>
      </c>
      <c r="C20" s="33">
        <v>300.83999999999997</v>
      </c>
      <c r="D20" s="33">
        <v>68.47</v>
      </c>
      <c r="E20" s="33">
        <v>212.88</v>
      </c>
      <c r="F20" s="33">
        <v>126.72</v>
      </c>
      <c r="G20" s="33">
        <v>79.58</v>
      </c>
      <c r="H20" s="33">
        <v>78.290000000000006</v>
      </c>
      <c r="I20" s="33">
        <v>125.2</v>
      </c>
      <c r="J20" s="33">
        <v>74.569999999999993</v>
      </c>
      <c r="K20" s="33">
        <v>155.65</v>
      </c>
      <c r="L20" s="33">
        <v>115.32</v>
      </c>
      <c r="M20" s="33">
        <v>58.91</v>
      </c>
      <c r="N20" s="33">
        <v>71.400000000000006</v>
      </c>
      <c r="O20" s="33">
        <v>93.67</v>
      </c>
      <c r="Q20" s="33">
        <v>13.88</v>
      </c>
      <c r="R20" s="33">
        <v>41.08</v>
      </c>
      <c r="S20" s="33">
        <v>28.15</v>
      </c>
      <c r="T20" s="33">
        <v>30.18</v>
      </c>
      <c r="V20" s="33">
        <v>7.63</v>
      </c>
      <c r="W20" s="33">
        <v>18.71</v>
      </c>
      <c r="X20" s="33">
        <v>22.15</v>
      </c>
      <c r="Y20" s="33">
        <v>15.25</v>
      </c>
      <c r="Z20" s="33">
        <v>29.24</v>
      </c>
      <c r="AA20" s="33">
        <v>16.05</v>
      </c>
      <c r="BD20" s="15">
        <f>'Table A1'!B20/B20*100</f>
        <v>107.33245729303549</v>
      </c>
      <c r="BE20" s="15">
        <f>'Table A1'!C20/C20*100</f>
        <v>82.971014492753639</v>
      </c>
      <c r="BF20" s="15">
        <f>'Table A1'!D20/D20*100</f>
        <v>144.57426610194247</v>
      </c>
      <c r="BG20" s="15">
        <f>'Table A1'!E20/E20*100</f>
        <v>58.544720030063893</v>
      </c>
      <c r="BH20" s="15">
        <f>'Table A1'!F20/F20*100</f>
        <v>51.191603535353536</v>
      </c>
      <c r="BI20" s="15">
        <f>'Table A1'!G20/G20*100</f>
        <v>62.440311636089461</v>
      </c>
      <c r="BJ20" s="15">
        <f>'Table A1'!H20/H20*100</f>
        <v>107.67658704815429</v>
      </c>
      <c r="BK20" s="15">
        <f>'Table A1'!I20/I20*100</f>
        <v>81.613418530351439</v>
      </c>
      <c r="BL20" s="15">
        <f>'Table A1'!J20/J20*100</f>
        <v>101.98471235081132</v>
      </c>
      <c r="BM20" s="15">
        <f>'Table A1'!K20/K20*100</f>
        <v>54.082878252489564</v>
      </c>
      <c r="BN20" s="15">
        <f>'Table A1'!L20/L20*100</f>
        <v>95.221990981616372</v>
      </c>
      <c r="BO20" s="15">
        <f>'Table A1'!M20/M20*100</f>
        <v>71.464946528602951</v>
      </c>
      <c r="BP20" s="15">
        <f>'Table A1'!N20/N20*100</f>
        <v>96.736694677871128</v>
      </c>
      <c r="BQ20" s="15">
        <f>'Table A1'!O20/O20*100</f>
        <v>85.043236895484142</v>
      </c>
      <c r="BS20" s="15">
        <f>'Table A1'!Q20/Q20*100</f>
        <v>239.48126801152739</v>
      </c>
      <c r="BT20" s="15">
        <f>'Table A1'!R20/R20*100</f>
        <v>139.99513145082764</v>
      </c>
      <c r="BU20" s="15">
        <f>'Table A1'!S20/S20*100</f>
        <v>133.42806394316165</v>
      </c>
      <c r="BV20" s="15">
        <f>'Table A1'!T20/T20*100</f>
        <v>141.35188866799206</v>
      </c>
      <c r="BX20" s="15" t="e">
        <f>'Table A1'!V20/V20*100</f>
        <v>#N/A</v>
      </c>
      <c r="BY20" s="15" t="e">
        <f>'Table A1'!W20/W20*100</f>
        <v>#N/A</v>
      </c>
      <c r="BZ20" s="15" t="e">
        <f>'Table A1'!X20/X20*100</f>
        <v>#N/A</v>
      </c>
      <c r="CA20" s="15" t="e">
        <f>'Table A1'!Y20/Y20*100</f>
        <v>#N/A</v>
      </c>
      <c r="CB20" s="15" t="e">
        <f>'Table A1'!Z20/Z20*100</f>
        <v>#N/A</v>
      </c>
      <c r="CC20" s="15">
        <f>'Table A1'!AA20/AA20*100</f>
        <v>135.38940809968847</v>
      </c>
    </row>
    <row r="21" spans="1:81" x14ac:dyDescent="0.25">
      <c r="A21" s="13">
        <v>1985</v>
      </c>
      <c r="B21" s="33">
        <v>76.400000000000006</v>
      </c>
      <c r="C21" s="33">
        <v>291.60000000000002</v>
      </c>
      <c r="D21" s="33">
        <v>69.290000000000006</v>
      </c>
      <c r="E21" s="33">
        <v>202.57</v>
      </c>
      <c r="F21" s="33">
        <v>127.6</v>
      </c>
      <c r="G21" s="33">
        <v>81.22</v>
      </c>
      <c r="H21" s="33">
        <v>82.78</v>
      </c>
      <c r="I21" s="33">
        <v>123.07</v>
      </c>
      <c r="J21" s="33">
        <v>80.62</v>
      </c>
      <c r="K21" s="33">
        <v>152.36000000000001</v>
      </c>
      <c r="L21" s="33">
        <v>114.45</v>
      </c>
      <c r="M21" s="33">
        <v>59.92</v>
      </c>
      <c r="N21" s="33">
        <v>71.73</v>
      </c>
      <c r="O21" s="33">
        <v>94.12</v>
      </c>
      <c r="Q21" s="33">
        <v>15.98</v>
      </c>
      <c r="R21" s="33">
        <v>42.46</v>
      </c>
      <c r="S21" s="33">
        <v>29.35</v>
      </c>
      <c r="T21" s="33">
        <v>31.5</v>
      </c>
      <c r="V21" s="33">
        <v>8.2899999999999991</v>
      </c>
      <c r="W21" s="33">
        <v>19.86</v>
      </c>
      <c r="X21" s="33">
        <v>23.32</v>
      </c>
      <c r="Y21" s="33">
        <v>16.46</v>
      </c>
      <c r="Z21" s="33">
        <v>31.22</v>
      </c>
      <c r="AA21" s="33">
        <v>17.079999999999998</v>
      </c>
      <c r="BD21" s="15">
        <f>'Table A1'!B21/B21*100</f>
        <v>106.51832460732984</v>
      </c>
      <c r="BE21" s="15">
        <f>'Table A1'!C21/C21*100</f>
        <v>88.823731138545952</v>
      </c>
      <c r="BF21" s="15">
        <f>'Table A1'!D21/D21*100</f>
        <v>144.73950064944435</v>
      </c>
      <c r="BG21" s="15">
        <f>'Table A1'!E21/E21*100</f>
        <v>68.396109986671277</v>
      </c>
      <c r="BH21" s="15">
        <f>'Table A1'!F21/F21*100</f>
        <v>52.562695924764888</v>
      </c>
      <c r="BI21" s="15">
        <f>'Table A1'!G21/G21*100</f>
        <v>63.272592957399652</v>
      </c>
      <c r="BJ21" s="15">
        <f>'Table A1'!H21/H21*100</f>
        <v>102.5610050736893</v>
      </c>
      <c r="BK21" s="15">
        <f>'Table A1'!I21/I21*100</f>
        <v>83.838465913707665</v>
      </c>
      <c r="BL21" s="15">
        <f>'Table A1'!J21/J21*100</f>
        <v>100.16125031009675</v>
      </c>
      <c r="BM21" s="15">
        <f>'Table A1'!K21/K21*100</f>
        <v>58.394591756366495</v>
      </c>
      <c r="BN21" s="15">
        <f>'Table A1'!L21/L21*100</f>
        <v>100.05242463958059</v>
      </c>
      <c r="BO21" s="15">
        <f>'Table A1'!M21/M21*100</f>
        <v>72.763684913217617</v>
      </c>
      <c r="BP21" s="15">
        <f>'Table A1'!N21/N21*100</f>
        <v>98.94047121148752</v>
      </c>
      <c r="BQ21" s="15">
        <f>'Table A1'!O21/O21*100</f>
        <v>87.0803229919252</v>
      </c>
      <c r="BS21" s="15">
        <f>'Table A1'!Q21/Q21*100</f>
        <v>216.95869837296618</v>
      </c>
      <c r="BT21" s="15">
        <f>'Table A1'!R21/R21*100</f>
        <v>143.09938765897314</v>
      </c>
      <c r="BU21" s="15">
        <f>'Table A1'!S21/S21*100</f>
        <v>135.87734241908007</v>
      </c>
      <c r="BV21" s="15">
        <f>'Table A1'!T21/T21*100</f>
        <v>143.17460317460316</v>
      </c>
      <c r="BX21" s="15" t="e">
        <f>'Table A1'!V21/V21*100</f>
        <v>#N/A</v>
      </c>
      <c r="BY21" s="15" t="e">
        <f>'Table A1'!W21/W21*100</f>
        <v>#N/A</v>
      </c>
      <c r="BZ21" s="15" t="e">
        <f>'Table A1'!X21/X21*100</f>
        <v>#N/A</v>
      </c>
      <c r="CA21" s="15" t="e">
        <f>'Table A1'!Y21/Y21*100</f>
        <v>#N/A</v>
      </c>
      <c r="CB21" s="15" t="e">
        <f>'Table A1'!Z21/Z21*100</f>
        <v>#N/A</v>
      </c>
      <c r="CC21" s="15">
        <f>'Table A1'!AA21/AA21*100</f>
        <v>140.92505854800939</v>
      </c>
    </row>
    <row r="22" spans="1:81" x14ac:dyDescent="0.25">
      <c r="A22" s="13">
        <v>1986</v>
      </c>
      <c r="B22" s="33">
        <v>76.44</v>
      </c>
      <c r="C22" s="33">
        <v>285.83</v>
      </c>
      <c r="D22" s="33">
        <v>70.64</v>
      </c>
      <c r="E22" s="33">
        <v>194.56</v>
      </c>
      <c r="F22" s="33">
        <v>128.06</v>
      </c>
      <c r="G22" s="33">
        <v>83.05</v>
      </c>
      <c r="H22" s="33">
        <v>84.72</v>
      </c>
      <c r="I22" s="33">
        <v>120.96</v>
      </c>
      <c r="J22" s="33">
        <v>87.48</v>
      </c>
      <c r="K22" s="33">
        <v>149.77000000000001</v>
      </c>
      <c r="L22" s="33">
        <v>114.02</v>
      </c>
      <c r="M22" s="33">
        <v>61.38</v>
      </c>
      <c r="N22" s="33">
        <v>72.16</v>
      </c>
      <c r="O22" s="33">
        <v>94.63</v>
      </c>
      <c r="Q22" s="33">
        <v>18.059999999999999</v>
      </c>
      <c r="R22" s="33">
        <v>44.05</v>
      </c>
      <c r="S22" s="33">
        <v>30.78</v>
      </c>
      <c r="T22" s="33">
        <v>33.03</v>
      </c>
      <c r="V22" s="33">
        <v>9.27</v>
      </c>
      <c r="W22" s="33">
        <v>21.85</v>
      </c>
      <c r="X22" s="33">
        <v>25.21</v>
      </c>
      <c r="Y22" s="33">
        <v>18.32</v>
      </c>
      <c r="Z22" s="33">
        <v>34.39</v>
      </c>
      <c r="AA22" s="33">
        <v>18.7</v>
      </c>
      <c r="BD22" s="15">
        <f>'Table A1'!B22/B22*100</f>
        <v>106.98587127158557</v>
      </c>
      <c r="BE22" s="15">
        <f>'Table A1'!C22/C22*100</f>
        <v>87.643004583143821</v>
      </c>
      <c r="BF22" s="15">
        <f>'Table A1'!D22/D22*100</f>
        <v>147.77746319365798</v>
      </c>
      <c r="BG22" s="15">
        <f>'Table A1'!E22/E22*100</f>
        <v>78.66981907894737</v>
      </c>
      <c r="BH22" s="15">
        <f>'Table A1'!F22/F22*100</f>
        <v>53.232859597063879</v>
      </c>
      <c r="BI22" s="15">
        <f>'Table A1'!G22/G22*100</f>
        <v>62.841661649608668</v>
      </c>
      <c r="BJ22" s="15">
        <f>'Table A1'!H22/H22*100</f>
        <v>106.11425873465534</v>
      </c>
      <c r="BK22" s="15">
        <f>'Table A1'!I22/I22*100</f>
        <v>83.316798941798936</v>
      </c>
      <c r="BL22" s="15">
        <f>'Table A1'!J22/J22*100</f>
        <v>91.392318244170085</v>
      </c>
      <c r="BM22" s="15">
        <f>'Table A1'!K22/K22*100</f>
        <v>58.536422514522272</v>
      </c>
      <c r="BN22" s="15">
        <f>'Table A1'!L22/L22*100</f>
        <v>98.237151376951417</v>
      </c>
      <c r="BO22" s="15">
        <f>'Table A1'!M22/M22*100</f>
        <v>73.639622026718797</v>
      </c>
      <c r="BP22" s="15">
        <f>'Table A1'!N22/N22*100</f>
        <v>100.84534368070955</v>
      </c>
      <c r="BQ22" s="15">
        <f>'Table A1'!O22/O22*100</f>
        <v>87.773433372080746</v>
      </c>
      <c r="BS22" s="15">
        <f>'Table A1'!Q22/Q22*100</f>
        <v>214.28571428571433</v>
      </c>
      <c r="BT22" s="15">
        <f>'Table A1'!R22/R22*100</f>
        <v>136.34506242905792</v>
      </c>
      <c r="BU22" s="15">
        <f>'Table A1'!S22/S22*100</f>
        <v>140.25341130604286</v>
      </c>
      <c r="BV22" s="15">
        <f>'Table A1'!T22/T22*100</f>
        <v>142.93066908870725</v>
      </c>
      <c r="BX22" s="15" t="e">
        <f>'Table A1'!V22/V22*100</f>
        <v>#N/A</v>
      </c>
      <c r="BY22" s="15" t="e">
        <f>'Table A1'!W22/W22*100</f>
        <v>#N/A</v>
      </c>
      <c r="BZ22" s="15" t="e">
        <f>'Table A1'!X22/X22*100</f>
        <v>#N/A</v>
      </c>
      <c r="CA22" s="15" t="e">
        <f>'Table A1'!Y22/Y22*100</f>
        <v>#N/A</v>
      </c>
      <c r="CB22" s="15" t="e">
        <f>'Table A1'!Z22/Z22*100</f>
        <v>#N/A</v>
      </c>
      <c r="CC22" s="15">
        <f>'Table A1'!AA22/AA22*100</f>
        <v>138.71657754010695</v>
      </c>
    </row>
    <row r="23" spans="1:81" x14ac:dyDescent="0.25">
      <c r="A23" s="13">
        <v>1987</v>
      </c>
      <c r="B23" s="33">
        <v>76.349999999999994</v>
      </c>
      <c r="C23" s="33">
        <v>281.49</v>
      </c>
      <c r="D23" s="33">
        <v>72.61</v>
      </c>
      <c r="E23" s="33">
        <v>184.47</v>
      </c>
      <c r="F23" s="33">
        <v>128.28</v>
      </c>
      <c r="G23" s="33">
        <v>84.91</v>
      </c>
      <c r="H23" s="33">
        <v>85.04</v>
      </c>
      <c r="I23" s="33">
        <v>118.55</v>
      </c>
      <c r="J23" s="33">
        <v>93.43</v>
      </c>
      <c r="K23" s="33">
        <v>147.02000000000001</v>
      </c>
      <c r="L23" s="33">
        <v>113.03</v>
      </c>
      <c r="M23" s="33">
        <v>62.7</v>
      </c>
      <c r="N23" s="33">
        <v>72.66</v>
      </c>
      <c r="O23" s="33">
        <v>94.88</v>
      </c>
      <c r="Q23" s="33">
        <v>20.67</v>
      </c>
      <c r="R23" s="33">
        <v>45.65</v>
      </c>
      <c r="S23" s="33">
        <v>32.520000000000003</v>
      </c>
      <c r="T23" s="33">
        <v>34.81</v>
      </c>
      <c r="V23" s="33">
        <v>10.8</v>
      </c>
      <c r="W23" s="33">
        <v>24.68</v>
      </c>
      <c r="X23" s="33">
        <v>27.3</v>
      </c>
      <c r="Y23" s="33">
        <v>21.27</v>
      </c>
      <c r="Z23" s="33">
        <v>38.840000000000003</v>
      </c>
      <c r="AA23" s="33">
        <v>20.91</v>
      </c>
      <c r="BD23" s="15">
        <f>'Table A1'!B23/B23*100</f>
        <v>110.38637851997382</v>
      </c>
      <c r="BE23" s="15">
        <f>'Table A1'!C23/C23*100</f>
        <v>92.333653060499486</v>
      </c>
      <c r="BF23" s="15">
        <f>'Table A1'!D23/D23*100</f>
        <v>157.67800578432721</v>
      </c>
      <c r="BG23" s="15">
        <f>'Table A1'!E23/E23*100</f>
        <v>72.6622214994308</v>
      </c>
      <c r="BH23" s="15">
        <f>'Table A1'!F23/F23*100</f>
        <v>57.507015902712808</v>
      </c>
      <c r="BI23" s="15">
        <f>'Table A1'!G23/G23*100</f>
        <v>66.529266281945596</v>
      </c>
      <c r="BJ23" s="15">
        <f>'Table A1'!H23/H23*100</f>
        <v>115.1222953904045</v>
      </c>
      <c r="BK23" s="15">
        <f>'Table A1'!I23/I23*100</f>
        <v>89.143821172501063</v>
      </c>
      <c r="BL23" s="15">
        <f>'Table A1'!J23/J23*100</f>
        <v>90.067430161618319</v>
      </c>
      <c r="BM23" s="15">
        <f>'Table A1'!K23/K23*100</f>
        <v>62.079989117126914</v>
      </c>
      <c r="BN23" s="15">
        <f>'Table A1'!L23/L23*100</f>
        <v>99.716889321419089</v>
      </c>
      <c r="BO23" s="15">
        <f>'Table A1'!M23/M23*100</f>
        <v>75.438596491228054</v>
      </c>
      <c r="BP23" s="15">
        <f>'Table A1'!N23/N23*100</f>
        <v>104.83071841453344</v>
      </c>
      <c r="BQ23" s="15">
        <f>'Table A1'!O23/O23*100</f>
        <v>91.74747048903879</v>
      </c>
      <c r="BS23" s="15">
        <f>'Table A1'!Q23/Q23*100</f>
        <v>210.06289308176099</v>
      </c>
      <c r="BT23" s="15">
        <f>'Table A1'!R23/R23*100</f>
        <v>147.31653888280394</v>
      </c>
      <c r="BU23" s="15">
        <f>'Table A1'!S23/S23*100</f>
        <v>137.97662976629763</v>
      </c>
      <c r="BV23" s="15">
        <f>'Table A1'!T23/T23*100</f>
        <v>146.73944268888249</v>
      </c>
      <c r="BX23" s="15" t="e">
        <f>'Table A1'!V23/V23*100</f>
        <v>#N/A</v>
      </c>
      <c r="BY23" s="15" t="e">
        <f>'Table A1'!W23/W23*100</f>
        <v>#N/A</v>
      </c>
      <c r="BZ23" s="15" t="e">
        <f>'Table A1'!X23/X23*100</f>
        <v>#N/A</v>
      </c>
      <c r="CA23" s="15" t="e">
        <f>'Table A1'!Y23/Y23*100</f>
        <v>#N/A</v>
      </c>
      <c r="CB23" s="15" t="e">
        <f>'Table A1'!Z23/Z23*100</f>
        <v>#N/A</v>
      </c>
      <c r="CC23" s="15">
        <f>'Table A1'!AA23/AA23*100</f>
        <v>131.65949306551889</v>
      </c>
    </row>
    <row r="24" spans="1:81" x14ac:dyDescent="0.25">
      <c r="A24" s="13">
        <v>1988</v>
      </c>
      <c r="B24" s="33">
        <v>76.84</v>
      </c>
      <c r="C24" s="33">
        <v>276.70999999999998</v>
      </c>
      <c r="D24" s="33">
        <v>76.790000000000006</v>
      </c>
      <c r="E24" s="33">
        <v>175.85</v>
      </c>
      <c r="F24" s="33">
        <v>128.76</v>
      </c>
      <c r="G24" s="33">
        <v>86.67</v>
      </c>
      <c r="H24" s="33">
        <v>86.98</v>
      </c>
      <c r="I24" s="33">
        <v>116.37</v>
      </c>
      <c r="J24" s="33">
        <v>99.22</v>
      </c>
      <c r="K24" s="33">
        <v>144.51</v>
      </c>
      <c r="L24" s="33">
        <v>111.92</v>
      </c>
      <c r="M24" s="33">
        <v>63.76</v>
      </c>
      <c r="N24" s="33">
        <v>73.63</v>
      </c>
      <c r="O24" s="33">
        <v>95.47</v>
      </c>
      <c r="Q24" s="33">
        <v>23.86</v>
      </c>
      <c r="R24" s="33">
        <v>47.9</v>
      </c>
      <c r="S24" s="33">
        <v>34.76</v>
      </c>
      <c r="T24" s="33">
        <v>37.130000000000003</v>
      </c>
      <c r="V24" s="33">
        <v>13.29</v>
      </c>
      <c r="W24" s="33">
        <v>28.62</v>
      </c>
      <c r="X24" s="33">
        <v>29.56</v>
      </c>
      <c r="Y24" s="33">
        <v>25.86</v>
      </c>
      <c r="Z24" s="33">
        <v>44.89</v>
      </c>
      <c r="AA24" s="33">
        <v>23.98</v>
      </c>
      <c r="BD24" s="15">
        <f>'Table A1'!B24/B24*100</f>
        <v>112.02498698594481</v>
      </c>
      <c r="BE24" s="15">
        <f>'Table A1'!C24/C24*100</f>
        <v>93.639550431860087</v>
      </c>
      <c r="BF24" s="15">
        <f>'Table A1'!D24/D24*100</f>
        <v>164.20106784737595</v>
      </c>
      <c r="BG24" s="15">
        <f>'Table A1'!E24/E24*100</f>
        <v>75.88285470571509</v>
      </c>
      <c r="BH24" s="15">
        <f>'Table A1'!F24/F24*100</f>
        <v>60.243864554209381</v>
      </c>
      <c r="BI24" s="15">
        <f>'Table A1'!G24/G24*100</f>
        <v>68.524287527402791</v>
      </c>
      <c r="BJ24" s="15">
        <f>'Table A1'!H24/H24*100</f>
        <v>123.47666130144862</v>
      </c>
      <c r="BK24" s="15">
        <f>'Table A1'!I24/I24*100</f>
        <v>99.407063676205212</v>
      </c>
      <c r="BL24" s="15">
        <f>'Table A1'!J24/J24*100</f>
        <v>94.476919975811327</v>
      </c>
      <c r="BM24" s="15">
        <f>'Table A1'!K24/K24*100</f>
        <v>69.939796553871702</v>
      </c>
      <c r="BN24" s="15">
        <f>'Table A1'!L24/L24*100</f>
        <v>109.90886347390993</v>
      </c>
      <c r="BO24" s="15">
        <f>'Table A1'!M24/M24*100</f>
        <v>81.712672521957344</v>
      </c>
      <c r="BP24" s="15">
        <f>'Table A1'!N24/N24*100</f>
        <v>114.17900312372673</v>
      </c>
      <c r="BQ24" s="15">
        <f>'Table A1'!O24/O24*100</f>
        <v>97.779407143605312</v>
      </c>
      <c r="BS24" s="15">
        <f>'Table A1'!Q24/Q24*100</f>
        <v>208.34031852472759</v>
      </c>
      <c r="BT24" s="15">
        <f>'Table A1'!R24/R24*100</f>
        <v>152.12943632567851</v>
      </c>
      <c r="BU24" s="15">
        <f>'Table A1'!S24/S24*100</f>
        <v>136.33486766398158</v>
      </c>
      <c r="BV24" s="15">
        <f>'Table A1'!T24/T24*100</f>
        <v>148.45138701858335</v>
      </c>
      <c r="BX24" s="15" t="e">
        <f>'Table A1'!V24/V24*100</f>
        <v>#N/A</v>
      </c>
      <c r="BY24" s="15" t="e">
        <f>'Table A1'!W24/W24*100</f>
        <v>#N/A</v>
      </c>
      <c r="BZ24" s="15" t="e">
        <f>'Table A1'!X24/X24*100</f>
        <v>#N/A</v>
      </c>
      <c r="CA24" s="15" t="e">
        <f>'Table A1'!Y24/Y24*100</f>
        <v>#N/A</v>
      </c>
      <c r="CB24" s="15" t="e">
        <f>'Table A1'!Z24/Z24*100</f>
        <v>#N/A</v>
      </c>
      <c r="CC24" s="15">
        <f>'Table A1'!AA24/AA24*100</f>
        <v>128.98248540450373</v>
      </c>
    </row>
    <row r="25" spans="1:81" x14ac:dyDescent="0.25">
      <c r="A25" s="13">
        <v>1989</v>
      </c>
      <c r="B25" s="33">
        <v>77.5</v>
      </c>
      <c r="C25" s="33">
        <v>270.94</v>
      </c>
      <c r="D25" s="33">
        <v>81.5</v>
      </c>
      <c r="E25" s="33">
        <v>169.98</v>
      </c>
      <c r="F25" s="33">
        <v>130.04</v>
      </c>
      <c r="G25" s="33">
        <v>88.39</v>
      </c>
      <c r="H25" s="33">
        <v>89.71</v>
      </c>
      <c r="I25" s="33">
        <v>114.74</v>
      </c>
      <c r="J25" s="33">
        <v>106.54</v>
      </c>
      <c r="K25" s="33">
        <v>144.66999999999999</v>
      </c>
      <c r="L25" s="33">
        <v>112.24</v>
      </c>
      <c r="M25" s="33">
        <v>65.819999999999993</v>
      </c>
      <c r="N25" s="33">
        <v>75.650000000000006</v>
      </c>
      <c r="O25" s="33">
        <v>96.86</v>
      </c>
      <c r="Q25" s="33">
        <v>26.64</v>
      </c>
      <c r="R25" s="33">
        <v>49.74</v>
      </c>
      <c r="S25" s="33">
        <v>36.93</v>
      </c>
      <c r="T25" s="33">
        <v>39.270000000000003</v>
      </c>
      <c r="V25" s="33">
        <v>16.09</v>
      </c>
      <c r="W25" s="33">
        <v>32.72</v>
      </c>
      <c r="X25" s="33">
        <v>31.47</v>
      </c>
      <c r="Y25" s="33">
        <v>30.78</v>
      </c>
      <c r="Z25" s="33">
        <v>51.55</v>
      </c>
      <c r="AA25" s="33">
        <v>27.13</v>
      </c>
      <c r="BD25" s="15">
        <f>'Table A1'!B25/B25*100</f>
        <v>111.20000000000002</v>
      </c>
      <c r="BE25" s="15">
        <f>'Table A1'!C25/C25*100</f>
        <v>92.754853473093675</v>
      </c>
      <c r="BF25" s="15">
        <f>'Table A1'!D25/D25*100</f>
        <v>159.86503067484662</v>
      </c>
      <c r="BG25" s="15">
        <f>'Table A1'!E25/E25*100</f>
        <v>82.686198376279577</v>
      </c>
      <c r="BH25" s="15">
        <f>'Table A1'!F25/F25*100</f>
        <v>62.56536450322978</v>
      </c>
      <c r="BI25" s="15">
        <f>'Table A1'!G25/G25*100</f>
        <v>70.471772824980192</v>
      </c>
      <c r="BJ25" s="15">
        <f>'Table A1'!H25/H25*100</f>
        <v>123.28614424255937</v>
      </c>
      <c r="BK25" s="15">
        <f>'Table A1'!I25/I25*100</f>
        <v>103.95677183196794</v>
      </c>
      <c r="BL25" s="15">
        <f>'Table A1'!J25/J25*100</f>
        <v>94.452787685376364</v>
      </c>
      <c r="BM25" s="15">
        <f>'Table A1'!K25/K25*100</f>
        <v>74.148061104582851</v>
      </c>
      <c r="BN25" s="15">
        <f>'Table A1'!L25/L25*100</f>
        <v>113.07020669992873</v>
      </c>
      <c r="BO25" s="15">
        <f>'Table A1'!M25/M25*100</f>
        <v>88.422971741112136</v>
      </c>
      <c r="BP25" s="15">
        <f>'Table A1'!N25/N25*100</f>
        <v>114.68605419695967</v>
      </c>
      <c r="BQ25" s="15">
        <f>'Table A1'!O25/O25*100</f>
        <v>100.29940119760479</v>
      </c>
      <c r="BS25" s="15">
        <f>'Table A1'!Q25/Q25*100</f>
        <v>204.31681681681678</v>
      </c>
      <c r="BT25" s="15">
        <f>'Table A1'!R25/R25*100</f>
        <v>151.16606353035783</v>
      </c>
      <c r="BU25" s="15">
        <f>'Table A1'!S25/S25*100</f>
        <v>132.35851611156241</v>
      </c>
      <c r="BV25" s="15">
        <f>'Table A1'!T25/T25*100</f>
        <v>146.04023427552841</v>
      </c>
      <c r="BX25" s="15" t="e">
        <f>'Table A1'!V25/V25*100</f>
        <v>#N/A</v>
      </c>
      <c r="BY25" s="15" t="e">
        <f>'Table A1'!W25/W25*100</f>
        <v>#N/A</v>
      </c>
      <c r="BZ25" s="15" t="e">
        <f>'Table A1'!X25/X25*100</f>
        <v>#N/A</v>
      </c>
      <c r="CA25" s="15" t="e">
        <f>'Table A1'!Y25/Y25*100</f>
        <v>#N/A</v>
      </c>
      <c r="CB25" s="15" t="e">
        <f>'Table A1'!Z25/Z25*100</f>
        <v>#N/A</v>
      </c>
      <c r="CC25" s="15">
        <f>'Table A1'!AA25/AA25*100</f>
        <v>118.50350165868042</v>
      </c>
    </row>
    <row r="26" spans="1:81" x14ac:dyDescent="0.25">
      <c r="A26" s="13">
        <v>1990</v>
      </c>
      <c r="B26" s="33">
        <v>78.05</v>
      </c>
      <c r="C26" s="33">
        <v>262.45999999999998</v>
      </c>
      <c r="D26" s="33">
        <v>84.51</v>
      </c>
      <c r="E26" s="33">
        <v>165.62</v>
      </c>
      <c r="F26" s="33">
        <v>131.75</v>
      </c>
      <c r="G26" s="33">
        <v>91.14</v>
      </c>
      <c r="H26" s="33">
        <v>91.98</v>
      </c>
      <c r="I26" s="33">
        <v>115.57</v>
      </c>
      <c r="J26" s="33">
        <v>113.23</v>
      </c>
      <c r="K26" s="33">
        <v>144.57</v>
      </c>
      <c r="L26" s="33">
        <v>113.44</v>
      </c>
      <c r="M26" s="33">
        <v>68.45</v>
      </c>
      <c r="N26" s="33">
        <v>77.64</v>
      </c>
      <c r="O26" s="33">
        <v>98.58</v>
      </c>
      <c r="Q26" s="33">
        <v>28.92</v>
      </c>
      <c r="R26" s="33">
        <v>50.74</v>
      </c>
      <c r="S26" s="33">
        <v>38.700000000000003</v>
      </c>
      <c r="T26" s="33">
        <v>40.89</v>
      </c>
      <c r="V26" s="33">
        <v>18.579999999999998</v>
      </c>
      <c r="W26" s="33">
        <v>37.06</v>
      </c>
      <c r="X26" s="33">
        <v>34.49</v>
      </c>
      <c r="Y26" s="33">
        <v>35.26</v>
      </c>
      <c r="Z26" s="33">
        <v>57.18</v>
      </c>
      <c r="AA26" s="33">
        <v>30.47</v>
      </c>
      <c r="BD26" s="15">
        <f>'Table A1'!B26/B26*100</f>
        <v>112.21012171684816</v>
      </c>
      <c r="BE26" s="15">
        <f>'Table A1'!C26/C26*100</f>
        <v>94.532500190505232</v>
      </c>
      <c r="BF26" s="15">
        <f>'Table A1'!D26/D26*100</f>
        <v>155.11773754585255</v>
      </c>
      <c r="BG26" s="15">
        <f>'Table A1'!E26/E26*100</f>
        <v>80.932254558628188</v>
      </c>
      <c r="BH26" s="15">
        <f>'Table A1'!F26/F26*100</f>
        <v>61.601518026565458</v>
      </c>
      <c r="BI26" s="15">
        <f>'Table A1'!G26/G26*100</f>
        <v>68.125960061443934</v>
      </c>
      <c r="BJ26" s="15">
        <f>'Table A1'!H26/H26*100</f>
        <v>118.50402261361165</v>
      </c>
      <c r="BK26" s="15">
        <f>'Table A1'!I26/I26*100</f>
        <v>102.34489919529291</v>
      </c>
      <c r="BL26" s="15">
        <f>'Table A1'!J26/J26*100</f>
        <v>89.755365185904793</v>
      </c>
      <c r="BM26" s="15">
        <f>'Table A1'!K26/K26*100</f>
        <v>74.821885591754864</v>
      </c>
      <c r="BN26" s="15">
        <f>'Table A1'!L26/L26*100</f>
        <v>112.31488011283497</v>
      </c>
      <c r="BO26" s="15">
        <f>'Table A1'!M26/M26*100</f>
        <v>83.272461650840029</v>
      </c>
      <c r="BP26" s="15">
        <f>'Table A1'!N26/N26*100</f>
        <v>112.39052035033488</v>
      </c>
      <c r="BQ26" s="15">
        <f>'Table A1'!O26/O26*100</f>
        <v>98.447961046865487</v>
      </c>
      <c r="BS26" s="15">
        <f>'Table A1'!Q26/Q26*100</f>
        <v>178.49239280774549</v>
      </c>
      <c r="BT26" s="15">
        <f>'Table A1'!R26/R26*100</f>
        <v>143.94954670871107</v>
      </c>
      <c r="BU26" s="15">
        <f>'Table A1'!S26/S26*100</f>
        <v>128.19121447028422</v>
      </c>
      <c r="BV26" s="15">
        <f>'Table A1'!T26/T26*100</f>
        <v>138.46906334067009</v>
      </c>
      <c r="BX26" s="15">
        <f>'Table A1'!V26/V26*100</f>
        <v>155.59741657696449</v>
      </c>
      <c r="BY26" s="15">
        <f>'Table A1'!W26/W26*100</f>
        <v>97.571505666486757</v>
      </c>
      <c r="BZ26" s="15">
        <f>'Table A1'!X26/X26*100</f>
        <v>58.973615540736446</v>
      </c>
      <c r="CA26" s="15">
        <f>'Table A1'!Y26/Y26*100</f>
        <v>159.86954055587069</v>
      </c>
      <c r="CB26" s="15">
        <f>'Table A1'!Z26/Z26*100</f>
        <v>87.670514165792241</v>
      </c>
      <c r="CC26" s="15">
        <f>'Table A1'!AA26/AA26*100</f>
        <v>110.30521824745651</v>
      </c>
    </row>
    <row r="27" spans="1:81" x14ac:dyDescent="0.25">
      <c r="A27" s="13">
        <v>1991</v>
      </c>
      <c r="B27" s="33">
        <v>78.599999999999994</v>
      </c>
      <c r="C27" s="33">
        <v>251.47</v>
      </c>
      <c r="D27" s="33">
        <v>87.5</v>
      </c>
      <c r="E27" s="33">
        <v>165.23</v>
      </c>
      <c r="F27" s="33">
        <v>135.55000000000001</v>
      </c>
      <c r="G27" s="33">
        <v>96.08</v>
      </c>
      <c r="H27" s="33">
        <v>92.39</v>
      </c>
      <c r="I27" s="33">
        <v>117.99</v>
      </c>
      <c r="J27" s="33">
        <v>119.39</v>
      </c>
      <c r="K27" s="33">
        <v>142.06</v>
      </c>
      <c r="L27" s="33">
        <v>113.35</v>
      </c>
      <c r="M27" s="33">
        <v>71.180000000000007</v>
      </c>
      <c r="N27" s="33">
        <v>78.650000000000006</v>
      </c>
      <c r="O27" s="33">
        <v>100.54</v>
      </c>
      <c r="Q27" s="33">
        <v>31.37</v>
      </c>
      <c r="R27" s="33">
        <v>52.5</v>
      </c>
      <c r="S27" s="33">
        <v>40.520000000000003</v>
      </c>
      <c r="T27" s="33">
        <v>42.75</v>
      </c>
      <c r="V27" s="33">
        <v>20.79</v>
      </c>
      <c r="W27" s="33">
        <v>40.79</v>
      </c>
      <c r="X27" s="33">
        <v>38.39</v>
      </c>
      <c r="Y27" s="33">
        <v>39.56</v>
      </c>
      <c r="Z27" s="33">
        <v>65.33</v>
      </c>
      <c r="AA27" s="33">
        <v>33.950000000000003</v>
      </c>
      <c r="BD27" s="15">
        <f>'Table A1'!B27/B27*100</f>
        <v>111.14503816793895</v>
      </c>
      <c r="BE27" s="15">
        <f>'Table A1'!C27/C27*100</f>
        <v>88.702429713285881</v>
      </c>
      <c r="BF27" s="15">
        <f>'Table A1'!D27/D27*100</f>
        <v>140.06857142857143</v>
      </c>
      <c r="BG27" s="15">
        <f>'Table A1'!E27/E27*100</f>
        <v>87.580947769775477</v>
      </c>
      <c r="BH27" s="15">
        <f>'Table A1'!F27/F27*100</f>
        <v>61.549243821468089</v>
      </c>
      <c r="BI27" s="15">
        <f>'Table A1'!G27/G27*100</f>
        <v>66.475853455453787</v>
      </c>
      <c r="BJ27" s="15">
        <f>'Table A1'!H27/H27*100</f>
        <v>109.28671934192012</v>
      </c>
      <c r="BK27" s="15">
        <f>'Table A1'!I27/I27*100</f>
        <v>91.507754894482588</v>
      </c>
      <c r="BL27" s="15">
        <f>'Table A1'!J27/J27*100</f>
        <v>81.782393835329586</v>
      </c>
      <c r="BM27" s="15">
        <f>'Table A1'!K27/K27*100</f>
        <v>71.814726172039983</v>
      </c>
      <c r="BN27" s="15">
        <f>'Table A1'!L27/L27*100</f>
        <v>100.69695632995148</v>
      </c>
      <c r="BO27" s="15">
        <f>'Table A1'!M27/M27*100</f>
        <v>74.768193312728286</v>
      </c>
      <c r="BP27" s="15">
        <f>'Table A1'!N27/N27*100</f>
        <v>100.52129688493325</v>
      </c>
      <c r="BQ27" s="15">
        <f>'Table A1'!O27/O27*100</f>
        <v>91.674955241694846</v>
      </c>
      <c r="BS27" s="15">
        <f>'Table A1'!Q27/Q27*100</f>
        <v>161.7787695250239</v>
      </c>
      <c r="BT27" s="15">
        <f>'Table A1'!R27/R27*100</f>
        <v>136.76190476190476</v>
      </c>
      <c r="BU27" s="15">
        <f>'Table A1'!S27/S27*100</f>
        <v>120.36031589338599</v>
      </c>
      <c r="BV27" s="15">
        <f>'Table A1'!T27/T27*100</f>
        <v>130.1988304093567</v>
      </c>
      <c r="BX27" s="15">
        <f>'Table A1'!V27/V27*100</f>
        <v>138.52813852813856</v>
      </c>
      <c r="BY27" s="15">
        <f>'Table A1'!W27/W27*100</f>
        <v>88.330473155185103</v>
      </c>
      <c r="BZ27" s="15">
        <f>'Table A1'!X27/X27*100</f>
        <v>52.852305287835364</v>
      </c>
      <c r="CA27" s="15">
        <f>'Table A1'!Y27/Y27*100</f>
        <v>142.41658240647121</v>
      </c>
      <c r="CB27" s="15">
        <f>'Table A1'!Z27/Z27*100</f>
        <v>76.70289300474515</v>
      </c>
      <c r="CC27" s="15">
        <f>'Table A1'!AA27/AA27*100</f>
        <v>98.703976435935175</v>
      </c>
    </row>
    <row r="28" spans="1:81" x14ac:dyDescent="0.25">
      <c r="A28" s="13">
        <v>1992</v>
      </c>
      <c r="B28" s="33">
        <v>78.83</v>
      </c>
      <c r="C28" s="33">
        <v>243.48</v>
      </c>
      <c r="D28" s="33">
        <v>89.82</v>
      </c>
      <c r="E28" s="33">
        <v>163.06</v>
      </c>
      <c r="F28" s="33">
        <v>137.43</v>
      </c>
      <c r="G28" s="33">
        <v>100.56</v>
      </c>
      <c r="H28" s="33">
        <v>92.06</v>
      </c>
      <c r="I28" s="33">
        <v>117.94</v>
      </c>
      <c r="J28" s="33">
        <v>123.58</v>
      </c>
      <c r="K28" s="33">
        <v>138.85</v>
      </c>
      <c r="L28" s="33">
        <v>111.8</v>
      </c>
      <c r="M28" s="33">
        <v>73.040000000000006</v>
      </c>
      <c r="N28" s="33">
        <v>78.319999999999993</v>
      </c>
      <c r="O28" s="33">
        <v>101.35</v>
      </c>
      <c r="Q28" s="33">
        <v>33.049999999999997</v>
      </c>
      <c r="R28" s="33">
        <v>53.23</v>
      </c>
      <c r="S28" s="33">
        <v>41.94</v>
      </c>
      <c r="T28" s="33">
        <v>44.02</v>
      </c>
      <c r="V28" s="33">
        <v>21.59</v>
      </c>
      <c r="W28" s="33">
        <v>44.22</v>
      </c>
      <c r="X28" s="33">
        <v>42.06</v>
      </c>
      <c r="Y28" s="33">
        <v>40.93</v>
      </c>
      <c r="Z28" s="33">
        <v>68.650000000000006</v>
      </c>
      <c r="AA28" s="33">
        <v>36.36</v>
      </c>
      <c r="BD28" s="15">
        <f>'Table A1'!B28/B28*100</f>
        <v>112.8123810731955</v>
      </c>
      <c r="BE28" s="15">
        <f>'Table A1'!C28/C28*100</f>
        <v>92.102020699852147</v>
      </c>
      <c r="BF28" s="15">
        <f>'Table A1'!D28/D28*100</f>
        <v>137.23001558672902</v>
      </c>
      <c r="BG28" s="15">
        <f>'Table A1'!E28/E28*100</f>
        <v>94.008340488163853</v>
      </c>
      <c r="BH28" s="15">
        <f>'Table A1'!F28/F28*100</f>
        <v>62.570035654515024</v>
      </c>
      <c r="BI28" s="15">
        <f>'Table A1'!G28/G28*100</f>
        <v>65.483293556085911</v>
      </c>
      <c r="BJ28" s="15">
        <f>'Table A1'!H28/H28*100</f>
        <v>108.9506843363024</v>
      </c>
      <c r="BK28" s="15">
        <f>'Table A1'!I28/I28*100</f>
        <v>87.417330846192982</v>
      </c>
      <c r="BL28" s="15">
        <f>'Table A1'!J28/J28*100</f>
        <v>80.312348276420124</v>
      </c>
      <c r="BM28" s="15">
        <f>'Table A1'!K28/K28*100</f>
        <v>73.763053655023413</v>
      </c>
      <c r="BN28" s="15">
        <f>'Table A1'!L28/L28*100</f>
        <v>98.139534883720941</v>
      </c>
      <c r="BO28" s="15">
        <f>'Table A1'!M28/M28*100</f>
        <v>71.495071193866366</v>
      </c>
      <c r="BP28" s="15">
        <f>'Table A1'!N28/N28*100</f>
        <v>99.961695607763033</v>
      </c>
      <c r="BQ28" s="15">
        <f>'Table A1'!O28/O28*100</f>
        <v>90.8732116428219</v>
      </c>
      <c r="BS28" s="15">
        <f>'Table A1'!Q28/Q28*100</f>
        <v>159.09228441754917</v>
      </c>
      <c r="BT28" s="15">
        <f>'Table A1'!R28/R28*100</f>
        <v>140.52226188239715</v>
      </c>
      <c r="BU28" s="15">
        <f>'Table A1'!S28/S28*100</f>
        <v>121.41154029566049</v>
      </c>
      <c r="BV28" s="15">
        <f>'Table A1'!T28/T28*100</f>
        <v>131.78100863243978</v>
      </c>
      <c r="BX28" s="15">
        <f>'Table A1'!V28/V28*100</f>
        <v>131.58869847151459</v>
      </c>
      <c r="BY28" s="15">
        <f>'Table A1'!W28/W28*100</f>
        <v>80.461329715061055</v>
      </c>
      <c r="BZ28" s="15">
        <f>'Table A1'!X28/X28*100</f>
        <v>46.909177365668093</v>
      </c>
      <c r="CA28" s="15">
        <f>'Table A1'!Y28/Y28*100</f>
        <v>135.13315416564868</v>
      </c>
      <c r="CB28" s="15">
        <f>'Table A1'!Z28/Z28*100</f>
        <v>71.653313911143471</v>
      </c>
      <c r="CC28" s="15">
        <f>'Table A1'!AA28/AA28*100</f>
        <v>90.649064906490651</v>
      </c>
    </row>
    <row r="29" spans="1:81" x14ac:dyDescent="0.25">
      <c r="A29" s="13">
        <v>1993</v>
      </c>
      <c r="B29" s="33">
        <v>79.53</v>
      </c>
      <c r="C29" s="33">
        <v>236.99</v>
      </c>
      <c r="D29" s="33">
        <v>90.78</v>
      </c>
      <c r="E29" s="33">
        <v>157.13999999999999</v>
      </c>
      <c r="F29" s="33">
        <v>137.13</v>
      </c>
      <c r="G29" s="33">
        <v>101.34</v>
      </c>
      <c r="H29" s="33">
        <v>91.99</v>
      </c>
      <c r="I29" s="33">
        <v>117.05</v>
      </c>
      <c r="J29" s="33">
        <v>126.86</v>
      </c>
      <c r="K29" s="33">
        <v>135.47999999999999</v>
      </c>
      <c r="L29" s="33">
        <v>109.82</v>
      </c>
      <c r="M29" s="33">
        <v>73.69</v>
      </c>
      <c r="N29" s="33">
        <v>80.3</v>
      </c>
      <c r="O29" s="33">
        <v>101.38</v>
      </c>
      <c r="Q29" s="33">
        <v>34.93</v>
      </c>
      <c r="R29" s="33">
        <v>53.83</v>
      </c>
      <c r="S29" s="33">
        <v>43.44</v>
      </c>
      <c r="T29" s="33">
        <v>45.34</v>
      </c>
      <c r="V29" s="33">
        <v>21.64</v>
      </c>
      <c r="W29" s="33">
        <v>40.58</v>
      </c>
      <c r="X29" s="33">
        <v>42.77</v>
      </c>
      <c r="Y29" s="33">
        <v>43.26</v>
      </c>
      <c r="Z29" s="33">
        <v>104.93</v>
      </c>
      <c r="AA29" s="33">
        <v>37.49</v>
      </c>
      <c r="BD29" s="15">
        <f>'Table A1'!B29/B29*100</f>
        <v>112.13378599270716</v>
      </c>
      <c r="BE29" s="15">
        <f>'Table A1'!C29/C29*100</f>
        <v>94.506097303683703</v>
      </c>
      <c r="BF29" s="15">
        <f>'Table A1'!D29/D29*100</f>
        <v>139.79951531174265</v>
      </c>
      <c r="BG29" s="15">
        <f>'Table A1'!E29/E29*100</f>
        <v>97.976326842306236</v>
      </c>
      <c r="BH29" s="15">
        <f>'Table A1'!F29/F29*100</f>
        <v>64.143513454386351</v>
      </c>
      <c r="BI29" s="15">
        <f>'Table A1'!G29/G29*100</f>
        <v>66.429840142095912</v>
      </c>
      <c r="BJ29" s="15">
        <f>'Table A1'!H29/H29*100</f>
        <v>113.89281443635177</v>
      </c>
      <c r="BK29" s="15">
        <f>'Table A1'!I29/I29*100</f>
        <v>87.296027338744125</v>
      </c>
      <c r="BL29" s="15">
        <f>'Table A1'!J29/J29*100</f>
        <v>82.5082768406117</v>
      </c>
      <c r="BM29" s="15">
        <f>'Table A1'!K29/K29*100</f>
        <v>78.764393268379095</v>
      </c>
      <c r="BN29" s="15">
        <f>'Table A1'!L29/L29*100</f>
        <v>99.8725186669095</v>
      </c>
      <c r="BO29" s="15">
        <f>'Table A1'!M29/M29*100</f>
        <v>69.738092007056594</v>
      </c>
      <c r="BP29" s="15">
        <f>'Table A1'!N29/N29*100</f>
        <v>98.829389788293895</v>
      </c>
      <c r="BQ29" s="15">
        <f>'Table A1'!O29/O29*100</f>
        <v>92.177944367725388</v>
      </c>
      <c r="BS29" s="15">
        <f>'Table A1'!Q29/Q29*100</f>
        <v>161.23675923275124</v>
      </c>
      <c r="BT29" s="15">
        <f>'Table A1'!R29/R29*100</f>
        <v>149.7120564740851</v>
      </c>
      <c r="BU29" s="15">
        <f>'Table A1'!S29/S29*100</f>
        <v>126.58839779005527</v>
      </c>
      <c r="BV29" s="15">
        <f>'Table A1'!T29/T29*100</f>
        <v>137.89148654609616</v>
      </c>
      <c r="BX29" s="15">
        <f>'Table A1'!V29/V29*100</f>
        <v>133.87245841035121</v>
      </c>
      <c r="BY29" s="15">
        <f>'Table A1'!W29/W29*100</f>
        <v>89.52686052242484</v>
      </c>
      <c r="BZ29" s="15">
        <f>'Table A1'!X29/X29*100</f>
        <v>46.644844517184936</v>
      </c>
      <c r="CA29" s="15">
        <f>'Table A1'!Y29/Y29*100</f>
        <v>129.77346278317151</v>
      </c>
      <c r="CB29" s="15">
        <f>'Table A1'!Z29/Z29*100</f>
        <v>47.536452873344132</v>
      </c>
      <c r="CC29" s="15">
        <f>'Table A1'!AA29/AA29*100</f>
        <v>89.517204587890106</v>
      </c>
    </row>
    <row r="30" spans="1:81" x14ac:dyDescent="0.25">
      <c r="A30" s="13">
        <v>1994</v>
      </c>
      <c r="B30" s="33">
        <v>80.59</v>
      </c>
      <c r="C30" s="33">
        <v>229.81</v>
      </c>
      <c r="D30" s="33">
        <v>92.55</v>
      </c>
      <c r="E30" s="33">
        <v>152.85</v>
      </c>
      <c r="F30" s="33">
        <v>136.29</v>
      </c>
      <c r="G30" s="33">
        <v>103.45</v>
      </c>
      <c r="H30" s="33">
        <v>91.91</v>
      </c>
      <c r="I30" s="33">
        <v>116.67</v>
      </c>
      <c r="J30" s="33">
        <v>130.76</v>
      </c>
      <c r="K30" s="33">
        <v>132.02000000000001</v>
      </c>
      <c r="L30" s="33">
        <v>107.92</v>
      </c>
      <c r="M30" s="33">
        <v>73.37</v>
      </c>
      <c r="N30" s="33">
        <v>82.61</v>
      </c>
      <c r="O30" s="33">
        <v>101.49</v>
      </c>
      <c r="Q30" s="33">
        <v>36.86</v>
      </c>
      <c r="R30" s="33">
        <v>54.96</v>
      </c>
      <c r="S30" s="33">
        <v>44.91</v>
      </c>
      <c r="T30" s="33">
        <v>46.77</v>
      </c>
      <c r="V30" s="33">
        <v>21.66</v>
      </c>
      <c r="W30" s="33">
        <v>45.64</v>
      </c>
      <c r="X30" s="33">
        <v>40.380000000000003</v>
      </c>
      <c r="Y30" s="33">
        <v>44.01</v>
      </c>
      <c r="Z30" s="33">
        <v>111.56</v>
      </c>
      <c r="AA30" s="33">
        <v>38</v>
      </c>
      <c r="BD30" s="15">
        <f>'Table A1'!B30/B30*100</f>
        <v>113.48802580965378</v>
      </c>
      <c r="BE30" s="15">
        <f>'Table A1'!C30/C30*100</f>
        <v>99.360341151385924</v>
      </c>
      <c r="BF30" s="15">
        <f>'Table A1'!D30/D30*100</f>
        <v>142.60399783900596</v>
      </c>
      <c r="BG30" s="15">
        <f>'Table A1'!E30/E30*100</f>
        <v>101.68138698070004</v>
      </c>
      <c r="BH30" s="15">
        <f>'Table A1'!F30/F30*100</f>
        <v>67.862645828747532</v>
      </c>
      <c r="BI30" s="15">
        <f>'Table A1'!G30/G30*100</f>
        <v>68.458192363460597</v>
      </c>
      <c r="BJ30" s="15">
        <f>'Table A1'!H30/H30*100</f>
        <v>122.50027200522251</v>
      </c>
      <c r="BK30" s="15">
        <f>'Table A1'!I30/I30*100</f>
        <v>89.783149052884198</v>
      </c>
      <c r="BL30" s="15">
        <f>'Table A1'!J30/J30*100</f>
        <v>89.759865402263699</v>
      </c>
      <c r="BM30" s="15">
        <f>'Table A1'!K30/K30*100</f>
        <v>89.44856839872746</v>
      </c>
      <c r="BN30" s="15">
        <f>'Table A1'!L30/L30*100</f>
        <v>107.40363232023722</v>
      </c>
      <c r="BO30" s="15">
        <f>'Table A1'!M30/M30*100</f>
        <v>72.059424833038022</v>
      </c>
      <c r="BP30" s="15">
        <f>'Table A1'!N30/N30*100</f>
        <v>101.23471734656822</v>
      </c>
      <c r="BQ30" s="15">
        <f>'Table A1'!O30/O30*100</f>
        <v>96.364173810227612</v>
      </c>
      <c r="BS30" s="15">
        <f>'Table A1'!Q30/Q30*100</f>
        <v>159.71242539338036</v>
      </c>
      <c r="BT30" s="15">
        <f>'Table A1'!R30/R30*100</f>
        <v>154.14847161572052</v>
      </c>
      <c r="BU30" s="15">
        <f>'Table A1'!S30/S30*100</f>
        <v>129.05811623246495</v>
      </c>
      <c r="BV30" s="15">
        <f>'Table A1'!T30/T30*100</f>
        <v>140.602950609365</v>
      </c>
      <c r="BX30" s="15">
        <f>'Table A1'!V30/V30*100</f>
        <v>140.62788550323177</v>
      </c>
      <c r="BY30" s="15">
        <f>'Table A1'!W30/W30*100</f>
        <v>83.764241893076246</v>
      </c>
      <c r="BZ30" s="15">
        <f>'Table A1'!X30/X30*100</f>
        <v>51.758296186230801</v>
      </c>
      <c r="CA30" s="15">
        <f>'Table A1'!Y30/Y30*100</f>
        <v>133.44694387639174</v>
      </c>
      <c r="CB30" s="15">
        <f>'Table A1'!Z30/Z30*100</f>
        <v>46.73718178558623</v>
      </c>
      <c r="CC30" s="15">
        <f>'Table A1'!AA30/AA30*100</f>
        <v>92.736842105263165</v>
      </c>
    </row>
    <row r="31" spans="1:81" x14ac:dyDescent="0.25">
      <c r="A31" s="13">
        <v>1995</v>
      </c>
      <c r="B31" s="33">
        <v>81.72</v>
      </c>
      <c r="C31" s="33">
        <v>223.35</v>
      </c>
      <c r="D31" s="33">
        <v>95.44</v>
      </c>
      <c r="E31" s="33">
        <v>148.55000000000001</v>
      </c>
      <c r="F31" s="33">
        <v>134.65</v>
      </c>
      <c r="G31" s="33">
        <v>104.44</v>
      </c>
      <c r="H31" s="33">
        <v>93.2</v>
      </c>
      <c r="I31" s="33">
        <v>117.49</v>
      </c>
      <c r="J31" s="33">
        <v>137.06</v>
      </c>
      <c r="K31" s="33">
        <v>130.15</v>
      </c>
      <c r="L31" s="33">
        <v>107.51</v>
      </c>
      <c r="M31" s="33">
        <v>73.78</v>
      </c>
      <c r="N31" s="33">
        <v>83.85</v>
      </c>
      <c r="O31" s="33">
        <v>102.1</v>
      </c>
      <c r="Q31" s="33">
        <v>38.4</v>
      </c>
      <c r="R31" s="33">
        <v>57.14</v>
      </c>
      <c r="S31" s="33">
        <v>46.76</v>
      </c>
      <c r="T31" s="33">
        <v>48.68</v>
      </c>
      <c r="V31" s="33">
        <v>21.56</v>
      </c>
      <c r="W31" s="33">
        <v>48.2</v>
      </c>
      <c r="X31" s="33">
        <v>42.2</v>
      </c>
      <c r="Y31" s="33">
        <v>42.97</v>
      </c>
      <c r="Z31" s="33">
        <v>92.27</v>
      </c>
      <c r="AA31" s="33">
        <v>38.22</v>
      </c>
      <c r="BD31" s="15">
        <f>'Table A1'!B31/B31*100</f>
        <v>109.83847283406756</v>
      </c>
      <c r="BE31" s="15">
        <f>'Table A1'!C31/C31*100</f>
        <v>98.938885157824046</v>
      </c>
      <c r="BF31" s="15">
        <f>'Table A1'!D31/D31*100</f>
        <v>137.08088851634537</v>
      </c>
      <c r="BG31" s="15">
        <f>'Table A1'!E31/E31*100</f>
        <v>116.00807808818581</v>
      </c>
      <c r="BH31" s="15">
        <f>'Table A1'!F31/F31*100</f>
        <v>72.172298551800978</v>
      </c>
      <c r="BI31" s="15">
        <f>'Table A1'!G31/G31*100</f>
        <v>71.208349291459214</v>
      </c>
      <c r="BJ31" s="15">
        <f>'Table A1'!H31/H31*100</f>
        <v>121.15879828326179</v>
      </c>
      <c r="BK31" s="15">
        <f>'Table A1'!I31/I31*100</f>
        <v>91.599285045535794</v>
      </c>
      <c r="BL31" s="15">
        <f>'Table A1'!J31/J31*100</f>
        <v>91.616810156135998</v>
      </c>
      <c r="BM31" s="15">
        <f>'Table A1'!K31/K31*100</f>
        <v>95.881674990395695</v>
      </c>
      <c r="BN31" s="15">
        <f>'Table A1'!L31/L31*100</f>
        <v>108.48293182029578</v>
      </c>
      <c r="BO31" s="15">
        <f>'Table A1'!M31/M31*100</f>
        <v>71.658986175115203</v>
      </c>
      <c r="BP31" s="15">
        <f>'Table A1'!N31/N31*100</f>
        <v>100.73941562313655</v>
      </c>
      <c r="BQ31" s="15">
        <f>'Table A1'!O31/O31*100</f>
        <v>97.238001958863862</v>
      </c>
      <c r="BS31" s="15">
        <f>'Table A1'!Q31/Q31*100</f>
        <v>154.42708333333331</v>
      </c>
      <c r="BT31" s="15">
        <f>'Table A1'!R31/R31*100</f>
        <v>150.33251662583129</v>
      </c>
      <c r="BU31" s="15">
        <f>'Table A1'!S31/S31*100</f>
        <v>125.94097519247221</v>
      </c>
      <c r="BV31" s="15">
        <f>'Table A1'!T31/T31*100</f>
        <v>136.97617091207889</v>
      </c>
      <c r="BX31" s="15">
        <f>'Table A1'!V31/V31*100</f>
        <v>145.96474953617812</v>
      </c>
      <c r="BY31" s="15">
        <f>'Table A1'!W31/W31*100</f>
        <v>81.970954356846462</v>
      </c>
      <c r="BZ31" s="15">
        <f>'Table A1'!X31/X31*100</f>
        <v>51.279620853080566</v>
      </c>
      <c r="CA31" s="15">
        <f>'Table A1'!Y31/Y31*100</f>
        <v>141.14498487316735</v>
      </c>
      <c r="CB31" s="15">
        <f>'Table A1'!Z31/Z31*100</f>
        <v>58.274628806762763</v>
      </c>
      <c r="CC31" s="15">
        <f>'Table A1'!AA31/AA31*100</f>
        <v>95.264259549973829</v>
      </c>
    </row>
    <row r="32" spans="1:81" x14ac:dyDescent="0.25">
      <c r="A32" s="13">
        <v>1996</v>
      </c>
      <c r="B32" s="33">
        <v>82.57</v>
      </c>
      <c r="C32" s="33">
        <v>221.1</v>
      </c>
      <c r="D32" s="33">
        <v>97.16</v>
      </c>
      <c r="E32" s="33">
        <v>144.44</v>
      </c>
      <c r="F32" s="33">
        <v>135</v>
      </c>
      <c r="G32" s="33">
        <v>103.09</v>
      </c>
      <c r="H32" s="33">
        <v>96.9</v>
      </c>
      <c r="I32" s="33">
        <v>118.96</v>
      </c>
      <c r="J32" s="33">
        <v>143.75</v>
      </c>
      <c r="K32" s="33">
        <v>130.18</v>
      </c>
      <c r="L32" s="33">
        <v>108.09</v>
      </c>
      <c r="M32" s="33">
        <v>75.41</v>
      </c>
      <c r="N32" s="33">
        <v>85.76</v>
      </c>
      <c r="O32" s="33">
        <v>103.45</v>
      </c>
      <c r="Q32" s="33">
        <v>40.17</v>
      </c>
      <c r="R32" s="33">
        <v>59.14</v>
      </c>
      <c r="S32" s="33">
        <v>48.84</v>
      </c>
      <c r="T32" s="33">
        <v>50.72</v>
      </c>
      <c r="V32" s="33">
        <v>22.73</v>
      </c>
      <c r="W32" s="33">
        <v>44.91</v>
      </c>
      <c r="X32" s="33">
        <v>47.62</v>
      </c>
      <c r="Y32" s="33">
        <v>44.51</v>
      </c>
      <c r="Z32" s="33">
        <v>80.959999999999994</v>
      </c>
      <c r="AA32" s="33">
        <v>39.47</v>
      </c>
      <c r="BD32" s="15">
        <f>'Table A1'!B32/B32*100</f>
        <v>110.48807072786728</v>
      </c>
      <c r="BE32" s="15">
        <f>'Table A1'!C32/C32*100</f>
        <v>98.172772501130709</v>
      </c>
      <c r="BF32" s="15">
        <f>'Table A1'!D32/D32*100</f>
        <v>132.00905722519556</v>
      </c>
      <c r="BG32" s="15">
        <f>'Table A1'!E32/E32*100</f>
        <v>110.05261700360012</v>
      </c>
      <c r="BH32" s="15">
        <f>'Table A1'!F32/F32*100</f>
        <v>72.42962962962963</v>
      </c>
      <c r="BI32" s="15">
        <f>'Table A1'!G32/G32*100</f>
        <v>72.625860898244255</v>
      </c>
      <c r="BJ32" s="15">
        <f>'Table A1'!H32/H32*100</f>
        <v>113.90092879256966</v>
      </c>
      <c r="BK32" s="15">
        <f>'Table A1'!I32/I32*100</f>
        <v>90.492602555480843</v>
      </c>
      <c r="BL32" s="15">
        <f>'Table A1'!J32/J32*100</f>
        <v>91.70782608695653</v>
      </c>
      <c r="BM32" s="15">
        <f>'Table A1'!K32/K32*100</f>
        <v>99.293286219081253</v>
      </c>
      <c r="BN32" s="15">
        <f>'Table A1'!L32/L32*100</f>
        <v>106.19853825515774</v>
      </c>
      <c r="BO32" s="15">
        <f>'Table A1'!M32/M32*100</f>
        <v>74.671794191751758</v>
      </c>
      <c r="BP32" s="15">
        <f>'Table A1'!N32/N32*100</f>
        <v>100.99113805970148</v>
      </c>
      <c r="BQ32" s="15">
        <f>'Table A1'!O32/O32*100</f>
        <v>96.742387626872883</v>
      </c>
      <c r="BS32" s="15">
        <f>'Table A1'!Q32/Q32*100</f>
        <v>150.51033109285535</v>
      </c>
      <c r="BT32" s="15">
        <f>'Table A1'!R32/R32*100</f>
        <v>148.95164017585392</v>
      </c>
      <c r="BU32" s="15">
        <f>'Table A1'!S32/S32*100</f>
        <v>123.91482391482391</v>
      </c>
      <c r="BV32" s="15">
        <f>'Table A1'!T32/T32*100</f>
        <v>134.85804416403786</v>
      </c>
      <c r="BX32" s="15">
        <f>'Table A1'!V32/V32*100</f>
        <v>144.2146942366916</v>
      </c>
      <c r="BY32" s="15">
        <f>'Table A1'!W32/W32*100</f>
        <v>91.672233355600099</v>
      </c>
      <c r="BZ32" s="15">
        <f>'Table A1'!X32/X32*100</f>
        <v>47.249055018899625</v>
      </c>
      <c r="CA32" s="15">
        <f>'Table A1'!Y32/Y32*100</f>
        <v>141.38395866097505</v>
      </c>
      <c r="CB32" s="15">
        <f>'Table A1'!Z32/Z32*100</f>
        <v>68.885869565217405</v>
      </c>
      <c r="CC32" s="15">
        <f>'Table A1'!AA32/AA32*100</f>
        <v>95.996959716240184</v>
      </c>
    </row>
    <row r="33" spans="1:81" x14ac:dyDescent="0.25">
      <c r="A33" s="13">
        <v>1997</v>
      </c>
      <c r="B33" s="33">
        <v>83.7</v>
      </c>
      <c r="C33" s="33">
        <v>218.8</v>
      </c>
      <c r="D33" s="33">
        <v>100.19</v>
      </c>
      <c r="E33" s="33">
        <v>137.91</v>
      </c>
      <c r="F33" s="33">
        <v>135.24</v>
      </c>
      <c r="G33" s="33">
        <v>103.93</v>
      </c>
      <c r="H33" s="33">
        <v>99.5</v>
      </c>
      <c r="I33" s="33">
        <v>121.07</v>
      </c>
      <c r="J33" s="33">
        <v>147.41999999999999</v>
      </c>
      <c r="K33" s="33">
        <v>131.96</v>
      </c>
      <c r="L33" s="33">
        <v>110.62</v>
      </c>
      <c r="M33" s="33">
        <v>78</v>
      </c>
      <c r="N33" s="33">
        <v>89.95</v>
      </c>
      <c r="O33" s="33">
        <v>105.3</v>
      </c>
      <c r="Q33" s="33">
        <v>43.37</v>
      </c>
      <c r="R33" s="33">
        <v>62.15</v>
      </c>
      <c r="S33" s="33">
        <v>51.63</v>
      </c>
      <c r="T33" s="33">
        <v>53.6</v>
      </c>
      <c r="V33" s="33">
        <v>25.2</v>
      </c>
      <c r="W33" s="33">
        <v>45.71</v>
      </c>
      <c r="X33" s="33">
        <v>53.73</v>
      </c>
      <c r="Y33" s="33">
        <v>48.08</v>
      </c>
      <c r="Z33" s="33">
        <v>71.87</v>
      </c>
      <c r="AA33" s="33">
        <v>42.5</v>
      </c>
      <c r="BD33" s="15">
        <f>'Table A1'!B33/B33*100</f>
        <v>111.18279569892474</v>
      </c>
      <c r="BE33" s="15">
        <f>'Table A1'!C33/C33*100</f>
        <v>97.787934186471659</v>
      </c>
      <c r="BF33" s="15">
        <f>'Table A1'!D33/D33*100</f>
        <v>127.70735602355525</v>
      </c>
      <c r="BG33" s="15">
        <f>'Table A1'!E33/E33*100</f>
        <v>118.70785294757451</v>
      </c>
      <c r="BH33" s="15">
        <f>'Table A1'!F33/F33*100</f>
        <v>74.445430346051467</v>
      </c>
      <c r="BI33" s="15">
        <f>'Table A1'!G33/G33*100</f>
        <v>74.203791013181956</v>
      </c>
      <c r="BJ33" s="15">
        <f>'Table A1'!H33/H33*100</f>
        <v>112.57286432160805</v>
      </c>
      <c r="BK33" s="15">
        <f>'Table A1'!I33/I33*100</f>
        <v>90.840009911621394</v>
      </c>
      <c r="BL33" s="15">
        <f>'Table A1'!J33/J33*100</f>
        <v>91.961741961741964</v>
      </c>
      <c r="BM33" s="15">
        <f>'Table A1'!K33/K33*100</f>
        <v>100.18187329493784</v>
      </c>
      <c r="BN33" s="15">
        <f>'Table A1'!L33/L33*100</f>
        <v>103.2815042487796</v>
      </c>
      <c r="BO33" s="15">
        <f>'Table A1'!M33/M33*100</f>
        <v>75.435897435897431</v>
      </c>
      <c r="BP33" s="15">
        <f>'Table A1'!N33/N33*100</f>
        <v>98.399110617009455</v>
      </c>
      <c r="BQ33" s="15">
        <f>'Table A1'!O33/O33*100</f>
        <v>96.695156695156697</v>
      </c>
      <c r="BS33" s="15">
        <f>'Table A1'!Q33/Q33*100</f>
        <v>143.02513258012453</v>
      </c>
      <c r="BT33" s="15">
        <f>'Table A1'!R33/R33*100</f>
        <v>146.58085277554304</v>
      </c>
      <c r="BU33" s="15">
        <f>'Table A1'!S33/S33*100</f>
        <v>121.46039124539996</v>
      </c>
      <c r="BV33" s="15">
        <f>'Table A1'!T33/T33*100</f>
        <v>131.94029850746267</v>
      </c>
      <c r="BX33" s="15">
        <f>'Table A1'!V33/V33*100</f>
        <v>139.04761904761904</v>
      </c>
      <c r="BY33" s="15">
        <f>'Table A1'!W33/W33*100</f>
        <v>96.302778385473644</v>
      </c>
      <c r="BZ33" s="15">
        <f>'Table A1'!X33/X33*100</f>
        <v>42.694956262795465</v>
      </c>
      <c r="CA33" s="15">
        <f>'Table A1'!Y33/Y33*100</f>
        <v>138.51913477537437</v>
      </c>
      <c r="CB33" s="15">
        <f>'Table A1'!Z33/Z33*100</f>
        <v>82.2318074300821</v>
      </c>
      <c r="CC33" s="15">
        <f>'Table A1'!AA33/AA33*100</f>
        <v>95.10588235294118</v>
      </c>
    </row>
    <row r="34" spans="1:81" x14ac:dyDescent="0.25">
      <c r="A34" s="13">
        <v>1998</v>
      </c>
      <c r="B34" s="33">
        <v>86.48</v>
      </c>
      <c r="C34" s="33">
        <v>214.75</v>
      </c>
      <c r="D34" s="33">
        <v>104.53</v>
      </c>
      <c r="E34" s="33">
        <v>132.44</v>
      </c>
      <c r="F34" s="33">
        <v>135.99</v>
      </c>
      <c r="G34" s="33">
        <v>105.62</v>
      </c>
      <c r="H34" s="33">
        <v>102.28</v>
      </c>
      <c r="I34" s="33">
        <v>124.13</v>
      </c>
      <c r="J34" s="33">
        <v>149.57</v>
      </c>
      <c r="K34" s="33">
        <v>137.91999999999999</v>
      </c>
      <c r="L34" s="33">
        <v>113.92</v>
      </c>
      <c r="M34" s="33">
        <v>81.069999999999993</v>
      </c>
      <c r="N34" s="33">
        <v>94.22</v>
      </c>
      <c r="O34" s="33">
        <v>107.85</v>
      </c>
      <c r="Q34" s="33">
        <v>48.16</v>
      </c>
      <c r="R34" s="33">
        <v>66.56</v>
      </c>
      <c r="S34" s="33">
        <v>55.69</v>
      </c>
      <c r="T34" s="33">
        <v>57.81</v>
      </c>
      <c r="V34" s="33">
        <v>28.63</v>
      </c>
      <c r="W34" s="33">
        <v>47.17</v>
      </c>
      <c r="X34" s="33">
        <v>60.85</v>
      </c>
      <c r="Y34" s="33">
        <v>51.31</v>
      </c>
      <c r="Z34" s="33">
        <v>50.01</v>
      </c>
      <c r="AA34" s="33">
        <v>45.56</v>
      </c>
      <c r="BD34" s="15">
        <f>'Table A1'!B34/B34*100</f>
        <v>106.45235892691952</v>
      </c>
      <c r="BE34" s="15">
        <f>'Table A1'!C34/C34*100</f>
        <v>89.317811408614673</v>
      </c>
      <c r="BF34" s="15">
        <f>'Table A1'!D34/D34*100</f>
        <v>120.03252654740267</v>
      </c>
      <c r="BG34" s="15">
        <f>'Table A1'!E34/E34*100</f>
        <v>119.29930534581699</v>
      </c>
      <c r="BH34" s="15">
        <f>'Table A1'!F34/F34*100</f>
        <v>74.343701742775195</v>
      </c>
      <c r="BI34" s="15">
        <f>'Table A1'!G34/G34*100</f>
        <v>75.75269835258473</v>
      </c>
      <c r="BJ34" s="15">
        <f>'Table A1'!H34/H34*100</f>
        <v>109.95307000391084</v>
      </c>
      <c r="BK34" s="15">
        <f>'Table A1'!I34/I34*100</f>
        <v>93.289293482639167</v>
      </c>
      <c r="BL34" s="15">
        <f>'Table A1'!J34/J34*100</f>
        <v>89.483185130708037</v>
      </c>
      <c r="BM34" s="15">
        <f>'Table A1'!K34/K34*100</f>
        <v>97.049013921113698</v>
      </c>
      <c r="BN34" s="15">
        <f>'Table A1'!L34/L34*100</f>
        <v>101.46594101123596</v>
      </c>
      <c r="BO34" s="15">
        <f>'Table A1'!M34/M34*100</f>
        <v>75.934377698285431</v>
      </c>
      <c r="BP34" s="15">
        <f>'Table A1'!N34/N34*100</f>
        <v>92.666100615580561</v>
      </c>
      <c r="BQ34" s="15">
        <f>'Table A1'!O34/O34*100</f>
        <v>94.761242466388509</v>
      </c>
      <c r="BS34" s="15">
        <f>'Table A1'!Q34/Q34*100</f>
        <v>123.1312292358804</v>
      </c>
      <c r="BT34" s="15">
        <f>'Table A1'!R34/R34*100</f>
        <v>142.51802884615384</v>
      </c>
      <c r="BU34" s="15">
        <f>'Table A1'!S34/S34*100</f>
        <v>114.81414975758663</v>
      </c>
      <c r="BV34" s="15">
        <f>'Table A1'!T34/T34*100</f>
        <v>124.70160871821486</v>
      </c>
      <c r="BX34" s="15">
        <f>'Table A1'!V34/V34*100</f>
        <v>137.82745371987426</v>
      </c>
      <c r="BY34" s="15">
        <f>'Table A1'!W34/W34*100</f>
        <v>108.20436718253126</v>
      </c>
      <c r="BZ34" s="15">
        <f>'Table A1'!X34/X34*100</f>
        <v>47.313064913722265</v>
      </c>
      <c r="CA34" s="15">
        <f>'Table A1'!Y34/Y34*100</f>
        <v>127.1097251997661</v>
      </c>
      <c r="CB34" s="15">
        <f>'Table A1'!Z34/Z34*100</f>
        <v>124.37512497500501</v>
      </c>
      <c r="CC34" s="15">
        <f>'Table A1'!AA34/AA34*100</f>
        <v>99.692712906057949</v>
      </c>
    </row>
    <row r="35" spans="1:81" x14ac:dyDescent="0.25">
      <c r="A35" s="13">
        <v>1999</v>
      </c>
      <c r="B35" s="33">
        <v>88.74</v>
      </c>
      <c r="C35" s="33">
        <v>208.46</v>
      </c>
      <c r="D35" s="33">
        <v>107.44</v>
      </c>
      <c r="E35" s="33">
        <v>127.27</v>
      </c>
      <c r="F35" s="33">
        <v>135.75</v>
      </c>
      <c r="G35" s="33">
        <v>108.09</v>
      </c>
      <c r="H35" s="33">
        <v>105.57</v>
      </c>
      <c r="I35" s="33">
        <v>126.38</v>
      </c>
      <c r="J35" s="33">
        <v>148.49</v>
      </c>
      <c r="K35" s="33">
        <v>136.9</v>
      </c>
      <c r="L35" s="33">
        <v>115.54</v>
      </c>
      <c r="M35" s="33">
        <v>83.92</v>
      </c>
      <c r="N35" s="33">
        <v>96.77</v>
      </c>
      <c r="O35" s="33">
        <v>109.52</v>
      </c>
      <c r="Q35" s="33">
        <v>53.37</v>
      </c>
      <c r="R35" s="33">
        <v>71.77</v>
      </c>
      <c r="S35" s="33">
        <v>59.52</v>
      </c>
      <c r="T35" s="33">
        <v>62.1</v>
      </c>
      <c r="V35" s="33">
        <v>32.79</v>
      </c>
      <c r="W35" s="33">
        <v>48.36</v>
      </c>
      <c r="X35" s="33">
        <v>69.61</v>
      </c>
      <c r="Y35" s="33">
        <v>56.19</v>
      </c>
      <c r="Z35" s="33">
        <v>38.25</v>
      </c>
      <c r="AA35" s="33">
        <v>49.66</v>
      </c>
      <c r="BD35" s="15">
        <f>'Table A1'!B35/B35*100</f>
        <v>103.59477124183007</v>
      </c>
      <c r="BE35" s="15">
        <f>'Table A1'!C35/C35*100</f>
        <v>85.13383862611532</v>
      </c>
      <c r="BF35" s="15">
        <f>'Table A1'!D35/D35*100</f>
        <v>117.38644825018616</v>
      </c>
      <c r="BG35" s="15">
        <f>'Table A1'!E35/E35*100</f>
        <v>116.58678400251435</v>
      </c>
      <c r="BH35" s="15">
        <f>'Table A1'!F35/F35*100</f>
        <v>76.861878453038685</v>
      </c>
      <c r="BI35" s="15">
        <f>'Table A1'!G35/G35*100</f>
        <v>78.693681191599595</v>
      </c>
      <c r="BJ35" s="15">
        <f>'Table A1'!H35/H35*100</f>
        <v>106.75381263616559</v>
      </c>
      <c r="BK35" s="15">
        <f>'Table A1'!I35/I35*100</f>
        <v>88.66118056654534</v>
      </c>
      <c r="BL35" s="15">
        <f>'Table A1'!J35/J35*100</f>
        <v>94.612431813590135</v>
      </c>
      <c r="BM35" s="15">
        <f>'Table A1'!K35/K35*100</f>
        <v>100.59897735573411</v>
      </c>
      <c r="BN35" s="15">
        <f>'Table A1'!L35/L35*100</f>
        <v>95.2657088454215</v>
      </c>
      <c r="BO35" s="15">
        <f>'Table A1'!M35/M35*100</f>
        <v>74.98808388941849</v>
      </c>
      <c r="BP35" s="15">
        <f>'Table A1'!N35/N35*100</f>
        <v>96.352175260927979</v>
      </c>
      <c r="BQ35" s="15">
        <f>'Table A1'!O35/O35*100</f>
        <v>93.809349890430966</v>
      </c>
      <c r="BS35" s="15">
        <f>'Table A1'!Q35/Q35*100</f>
        <v>112.70376616076447</v>
      </c>
      <c r="BT35" s="15">
        <f>'Table A1'!R35/R35*100</f>
        <v>128.43806604430824</v>
      </c>
      <c r="BU35" s="15">
        <f>'Table A1'!S35/S35*100</f>
        <v>109.72782258064515</v>
      </c>
      <c r="BV35" s="15">
        <f>'Table A1'!T35/T35*100</f>
        <v>116.26409017713367</v>
      </c>
      <c r="BX35" s="15">
        <f>'Table A1'!V35/V35*100</f>
        <v>128.66727660872218</v>
      </c>
      <c r="BY35" s="15">
        <f>'Table A1'!W35/W35*100</f>
        <v>105.6244830438379</v>
      </c>
      <c r="BZ35" s="15">
        <f>'Table A1'!X35/X35*100</f>
        <v>35.052434994971989</v>
      </c>
      <c r="CA35" s="15">
        <f>'Table A1'!Y35/Y35*100</f>
        <v>126.19683217654386</v>
      </c>
      <c r="CB35" s="15">
        <f>'Table A1'!Z35/Z35*100</f>
        <v>179.42483660130716</v>
      </c>
      <c r="CC35" s="15">
        <f>'Table A1'!AA35/AA35*100</f>
        <v>95.187273459524775</v>
      </c>
    </row>
    <row r="36" spans="1:81" x14ac:dyDescent="0.25">
      <c r="A36" s="13">
        <v>2000</v>
      </c>
      <c r="B36" s="33">
        <v>89.9</v>
      </c>
      <c r="C36" s="33">
        <v>202.45</v>
      </c>
      <c r="D36" s="33">
        <v>109.67</v>
      </c>
      <c r="E36" s="33">
        <v>121.4</v>
      </c>
      <c r="F36" s="33">
        <v>136.27000000000001</v>
      </c>
      <c r="G36" s="33">
        <v>110.4</v>
      </c>
      <c r="H36" s="33">
        <v>107.95</v>
      </c>
      <c r="I36" s="33">
        <v>126.96</v>
      </c>
      <c r="J36" s="33">
        <v>148.25</v>
      </c>
      <c r="K36" s="33">
        <v>133.75</v>
      </c>
      <c r="L36" s="33">
        <v>116.01</v>
      </c>
      <c r="M36" s="33">
        <v>85.32</v>
      </c>
      <c r="N36" s="33">
        <v>98.7</v>
      </c>
      <c r="O36" s="33">
        <v>110.4</v>
      </c>
      <c r="Q36" s="33">
        <v>57.76</v>
      </c>
      <c r="R36" s="33">
        <v>75.790000000000006</v>
      </c>
      <c r="S36" s="33">
        <v>62.67</v>
      </c>
      <c r="T36" s="33">
        <v>65.569999999999993</v>
      </c>
      <c r="V36" s="33">
        <v>36.369999999999997</v>
      </c>
      <c r="W36" s="33">
        <v>49.62</v>
      </c>
      <c r="X36" s="33">
        <v>77.62</v>
      </c>
      <c r="Y36" s="33">
        <v>59.87</v>
      </c>
      <c r="Z36" s="33">
        <v>41.1</v>
      </c>
      <c r="AA36" s="33">
        <v>54.2</v>
      </c>
      <c r="BD36" s="15">
        <f>'Table A1'!B36/B36*100</f>
        <v>101.94660734149055</v>
      </c>
      <c r="BE36" s="15">
        <f>'Table A1'!C36/C36*100</f>
        <v>85.171647320326016</v>
      </c>
      <c r="BF36" s="15">
        <f>'Table A1'!D36/D36*100</f>
        <v>115.85666089176621</v>
      </c>
      <c r="BG36" s="15">
        <f>'Table A1'!E36/E36*100</f>
        <v>123.14662273476111</v>
      </c>
      <c r="BH36" s="15">
        <f>'Table A1'!F36/F36*100</f>
        <v>78.637998092023182</v>
      </c>
      <c r="BI36" s="15">
        <f>'Table A1'!G36/G36*100</f>
        <v>80.344202898550719</v>
      </c>
      <c r="BJ36" s="15">
        <f>'Table A1'!H36/H36*100</f>
        <v>105.13200555812875</v>
      </c>
      <c r="BK36" s="15">
        <f>'Table A1'!I36/I36*100</f>
        <v>90.154379332073091</v>
      </c>
      <c r="BL36" s="15">
        <f>'Table A1'!J36/J36*100</f>
        <v>110.54974704890388</v>
      </c>
      <c r="BM36" s="15">
        <f>'Table A1'!K36/K36*100</f>
        <v>107.03551401869159</v>
      </c>
      <c r="BN36" s="15">
        <f>'Table A1'!L36/L36*100</f>
        <v>95.069390569778463</v>
      </c>
      <c r="BO36" s="15">
        <f>'Table A1'!M36/M36*100</f>
        <v>72.140178152836384</v>
      </c>
      <c r="BP36" s="15">
        <f>'Table A1'!N36/N36*100</f>
        <v>99.361702127659569</v>
      </c>
      <c r="BQ36" s="15">
        <f>'Table A1'!O36/O36*100</f>
        <v>95.117753623188406</v>
      </c>
      <c r="BS36" s="15">
        <f>'Table A1'!Q36/Q36*100</f>
        <v>102.96052631578947</v>
      </c>
      <c r="BT36" s="15">
        <f>'Table A1'!R36/R36*100</f>
        <v>111.38672648106609</v>
      </c>
      <c r="BU36" s="15">
        <f>'Table A1'!S36/S36*100</f>
        <v>108.32934418382001</v>
      </c>
      <c r="BV36" s="15">
        <f>'Table A1'!T36/T36*100</f>
        <v>108.70825072441667</v>
      </c>
      <c r="BX36" s="15">
        <f>'Table A1'!V36/V36*100</f>
        <v>128.15507286224911</v>
      </c>
      <c r="BY36" s="15">
        <f>'Table A1'!W36/W36*100</f>
        <v>98.730350665054416</v>
      </c>
      <c r="BZ36" s="15">
        <f>'Table A1'!X36/X36*100</f>
        <v>35.24864725586189</v>
      </c>
      <c r="CA36" s="15">
        <f>'Table A1'!Y36/Y36*100</f>
        <v>127.37598129280107</v>
      </c>
      <c r="CB36" s="15">
        <f>'Table A1'!Z36/Z36*100</f>
        <v>158.68613138686129</v>
      </c>
      <c r="CC36" s="15">
        <f>'Table A1'!AA36/AA36*100</f>
        <v>91.383763837638384</v>
      </c>
    </row>
    <row r="37" spans="1:81" x14ac:dyDescent="0.25">
      <c r="A37" s="13">
        <v>2001</v>
      </c>
      <c r="B37" s="33">
        <v>90.2</v>
      </c>
      <c r="C37" s="33">
        <v>194.47</v>
      </c>
      <c r="D37" s="33">
        <v>110.45</v>
      </c>
      <c r="E37" s="33">
        <v>116.52</v>
      </c>
      <c r="F37" s="33">
        <v>135.96</v>
      </c>
      <c r="G37" s="33">
        <v>111.89</v>
      </c>
      <c r="H37" s="33">
        <v>107.82</v>
      </c>
      <c r="I37" s="33">
        <v>126.04</v>
      </c>
      <c r="J37" s="33">
        <v>148.71</v>
      </c>
      <c r="K37" s="33">
        <v>133.82</v>
      </c>
      <c r="L37" s="33">
        <v>114.68</v>
      </c>
      <c r="M37" s="33">
        <v>85.59</v>
      </c>
      <c r="N37" s="33">
        <v>99.64</v>
      </c>
      <c r="O37" s="33">
        <v>110.25</v>
      </c>
      <c r="Q37" s="33">
        <v>60.36</v>
      </c>
      <c r="R37" s="33">
        <v>78.61</v>
      </c>
      <c r="S37" s="33">
        <v>65.290000000000006</v>
      </c>
      <c r="T37" s="33">
        <v>68.239999999999995</v>
      </c>
      <c r="V37" s="33">
        <v>39.090000000000003</v>
      </c>
      <c r="W37" s="33">
        <v>52.11</v>
      </c>
      <c r="X37" s="33">
        <v>80.58</v>
      </c>
      <c r="Y37" s="33">
        <v>64.58</v>
      </c>
      <c r="Z37" s="33">
        <v>44.86</v>
      </c>
      <c r="AA37" s="33">
        <v>57.14</v>
      </c>
      <c r="BD37" s="15">
        <f>'Table A1'!B37/B37*100</f>
        <v>101.66297117516629</v>
      </c>
      <c r="BE37" s="15">
        <f>'Table A1'!C37/C37*100</f>
        <v>77.477245847688579</v>
      </c>
      <c r="BF37" s="15">
        <f>'Table A1'!D37/D37*100</f>
        <v>112.53055681303759</v>
      </c>
      <c r="BG37" s="15">
        <f>'Table A1'!E37/E37*100</f>
        <v>119.32715413662891</v>
      </c>
      <c r="BH37" s="15">
        <f>'Table A1'!F37/F37*100</f>
        <v>79.685201529861729</v>
      </c>
      <c r="BI37" s="15">
        <f>'Table A1'!G37/G37*100</f>
        <v>91.393332737510065</v>
      </c>
      <c r="BJ37" s="15">
        <f>'Table A1'!H37/H37*100</f>
        <v>104.17362270450752</v>
      </c>
      <c r="BK37" s="15">
        <f>'Table A1'!I37/I37*100</f>
        <v>89.233576642335763</v>
      </c>
      <c r="BL37" s="15">
        <f>'Table A1'!J37/J37*100</f>
        <v>101.10954206173088</v>
      </c>
      <c r="BM37" s="15">
        <f>'Table A1'!K37/K37*100</f>
        <v>102.58556269615902</v>
      </c>
      <c r="BN37" s="15">
        <f>'Table A1'!L37/L37*100</f>
        <v>97.776421346355065</v>
      </c>
      <c r="BO37" s="15">
        <f>'Table A1'!M37/M37*100</f>
        <v>70.615726136230862</v>
      </c>
      <c r="BP37" s="15">
        <f>'Table A1'!N37/N37*100</f>
        <v>94.018466479325582</v>
      </c>
      <c r="BQ37" s="15">
        <f>'Table A1'!O37/O37*100</f>
        <v>93.804988662131521</v>
      </c>
      <c r="BS37" s="15">
        <f>'Table A1'!Q37/Q37*100</f>
        <v>102.53479125248511</v>
      </c>
      <c r="BT37" s="15">
        <f>'Table A1'!R37/R37*100</f>
        <v>109.64253911716067</v>
      </c>
      <c r="BU37" s="15">
        <f>'Table A1'!S37/S37*100</f>
        <v>110.09342931536221</v>
      </c>
      <c r="BV37" s="15">
        <f>'Table A1'!T37/T37*100</f>
        <v>108.90973036342322</v>
      </c>
      <c r="BX37" s="15">
        <f>'Table A1'!V37/V37*100</f>
        <v>130.49373241238166</v>
      </c>
      <c r="BY37" s="15">
        <f>'Table A1'!W37/W37*100</f>
        <v>101.36250239877182</v>
      </c>
      <c r="BZ37" s="15">
        <f>'Table A1'!X37/X37*100</f>
        <v>37.217671878878136</v>
      </c>
      <c r="CA37" s="15">
        <f>'Table A1'!Y37/Y37*100</f>
        <v>114.40074326416847</v>
      </c>
      <c r="CB37" s="15">
        <f>'Table A1'!Z37/Z37*100</f>
        <v>155.68435131520286</v>
      </c>
      <c r="CC37" s="15">
        <f>'Table A1'!AA37/AA37*100</f>
        <v>93.227161358067917</v>
      </c>
    </row>
    <row r="38" spans="1:81" x14ac:dyDescent="0.25">
      <c r="A38" s="13">
        <v>2002</v>
      </c>
      <c r="B38" s="33">
        <v>90.39</v>
      </c>
      <c r="C38" s="33">
        <v>184.31</v>
      </c>
      <c r="D38" s="33">
        <v>109.75</v>
      </c>
      <c r="E38" s="33">
        <v>113.74</v>
      </c>
      <c r="F38" s="33">
        <v>134.55000000000001</v>
      </c>
      <c r="G38" s="33">
        <v>111.61</v>
      </c>
      <c r="H38" s="33">
        <v>107.53</v>
      </c>
      <c r="I38" s="33">
        <v>123.59</v>
      </c>
      <c r="J38" s="33">
        <v>145.24</v>
      </c>
      <c r="K38" s="33">
        <v>130.93</v>
      </c>
      <c r="L38" s="33">
        <v>112.42</v>
      </c>
      <c r="M38" s="33">
        <v>86.59</v>
      </c>
      <c r="N38" s="33">
        <v>99.27</v>
      </c>
      <c r="O38" s="33">
        <v>109.38</v>
      </c>
      <c r="Q38" s="33">
        <v>63.78</v>
      </c>
      <c r="R38" s="33">
        <v>80.19</v>
      </c>
      <c r="S38" s="33">
        <v>68.06</v>
      </c>
      <c r="T38" s="33">
        <v>70.739999999999995</v>
      </c>
      <c r="V38" s="33">
        <v>41.79</v>
      </c>
      <c r="W38" s="33">
        <v>54.94</v>
      </c>
      <c r="X38" s="33">
        <v>81.739999999999995</v>
      </c>
      <c r="Y38" s="33">
        <v>68.23</v>
      </c>
      <c r="Z38" s="33">
        <v>49.23</v>
      </c>
      <c r="AA38" s="33">
        <v>59.5</v>
      </c>
      <c r="BD38" s="15">
        <f>'Table A1'!B38/B38*100</f>
        <v>104.43633145259432</v>
      </c>
      <c r="BE38" s="15">
        <f>'Table A1'!C38/C38*100</f>
        <v>76.816233519613704</v>
      </c>
      <c r="BF38" s="15">
        <f>'Table A1'!D38/D38*100</f>
        <v>116.17312072892938</v>
      </c>
      <c r="BG38" s="15">
        <f>'Table A1'!E38/E38*100</f>
        <v>128.1079655354317</v>
      </c>
      <c r="BH38" s="15">
        <f>'Table A1'!F38/F38*100</f>
        <v>78.825715347454477</v>
      </c>
      <c r="BI38" s="15">
        <f>'Table A1'!G38/G38*100</f>
        <v>98.306603350954219</v>
      </c>
      <c r="BJ38" s="15">
        <f>'Table A1'!H38/H38*100</f>
        <v>102.05524039802845</v>
      </c>
      <c r="BK38" s="15">
        <f>'Table A1'!I38/I38*100</f>
        <v>87.741726676915604</v>
      </c>
      <c r="BL38" s="15">
        <f>'Table A1'!J38/J38*100</f>
        <v>86.560176259983464</v>
      </c>
      <c r="BM38" s="15">
        <f>'Table A1'!K38/K38*100</f>
        <v>95.745818376231568</v>
      </c>
      <c r="BN38" s="15">
        <f>'Table A1'!L38/L38*100</f>
        <v>94.796299590820126</v>
      </c>
      <c r="BO38" s="15">
        <f>'Table A1'!M38/M38*100</f>
        <v>68.402817877353044</v>
      </c>
      <c r="BP38" s="15">
        <f>'Table A1'!N38/N38*100</f>
        <v>89.060139014808101</v>
      </c>
      <c r="BQ38" s="15">
        <f>'Table A1'!O38/O38*100</f>
        <v>92.494057414518196</v>
      </c>
      <c r="BS38" s="15">
        <f>'Table A1'!Q38/Q38*100</f>
        <v>106.02069614299154</v>
      </c>
      <c r="BT38" s="15">
        <f>'Table A1'!R38/R38*100</f>
        <v>110.54994388327724</v>
      </c>
      <c r="BU38" s="15">
        <f>'Table A1'!S38/S38*100</f>
        <v>111.78372024684103</v>
      </c>
      <c r="BV38" s="15">
        <f>'Table A1'!T38/T38*100</f>
        <v>110.57393271133731</v>
      </c>
      <c r="BX38" s="15">
        <f>'Table A1'!V38/V38*100</f>
        <v>119.62191911940656</v>
      </c>
      <c r="BY38" s="15">
        <f>'Table A1'!W38/W38*100</f>
        <v>93.77502730251183</v>
      </c>
      <c r="BZ38" s="15">
        <f>'Table A1'!X38/X38*100</f>
        <v>41.411793491558605</v>
      </c>
      <c r="CA38" s="15">
        <f>'Table A1'!Y38/Y38*100</f>
        <v>104.25032976696467</v>
      </c>
      <c r="CB38" s="15">
        <f>'Table A1'!Z38/Z38*100</f>
        <v>142.98192159252488</v>
      </c>
      <c r="CC38" s="15">
        <f>'Table A1'!AA38/AA38*100</f>
        <v>88.420168067226896</v>
      </c>
    </row>
    <row r="39" spans="1:81" x14ac:dyDescent="0.25">
      <c r="A39" s="13">
        <v>2003</v>
      </c>
      <c r="B39" s="33">
        <v>90.62</v>
      </c>
      <c r="C39" s="33">
        <v>174.95</v>
      </c>
      <c r="D39" s="33">
        <v>109.49</v>
      </c>
      <c r="E39" s="33">
        <v>113.27</v>
      </c>
      <c r="F39" s="33">
        <v>132.5</v>
      </c>
      <c r="G39" s="33">
        <v>110.94</v>
      </c>
      <c r="H39" s="33">
        <v>108.27</v>
      </c>
      <c r="I39" s="33">
        <v>121.04</v>
      </c>
      <c r="J39" s="33">
        <v>138.49</v>
      </c>
      <c r="K39" s="33">
        <v>127.72</v>
      </c>
      <c r="L39" s="33">
        <v>109.78</v>
      </c>
      <c r="M39" s="33">
        <v>86.65</v>
      </c>
      <c r="N39" s="33">
        <v>100.19</v>
      </c>
      <c r="O39" s="33">
        <v>108.22</v>
      </c>
      <c r="Q39" s="33">
        <v>67.849999999999994</v>
      </c>
      <c r="R39" s="33">
        <v>82.07</v>
      </c>
      <c r="S39" s="33">
        <v>71.09</v>
      </c>
      <c r="T39" s="33">
        <v>73.55</v>
      </c>
      <c r="V39" s="33">
        <v>45.58</v>
      </c>
      <c r="W39" s="33">
        <v>56.18</v>
      </c>
      <c r="X39" s="33">
        <v>82.96</v>
      </c>
      <c r="Y39" s="33">
        <v>70.680000000000007</v>
      </c>
      <c r="Z39" s="33">
        <v>54.26</v>
      </c>
      <c r="AA39" s="33">
        <v>61.94</v>
      </c>
      <c r="BD39" s="15">
        <f>'Table A1'!B39/B39*100</f>
        <v>101.8318252041492</v>
      </c>
      <c r="BE39" s="15">
        <f>'Table A1'!C39/C39*100</f>
        <v>80.062875107173483</v>
      </c>
      <c r="BF39" s="15">
        <f>'Table A1'!D39/D39*100</f>
        <v>115.20686820714221</v>
      </c>
      <c r="BG39" s="15">
        <f>'Table A1'!E39/E39*100</f>
        <v>126.90915511609428</v>
      </c>
      <c r="BH39" s="15">
        <f>'Table A1'!F39/F39*100</f>
        <v>77.924528301886795</v>
      </c>
      <c r="BI39" s="15">
        <f>'Table A1'!G39/G39*100</f>
        <v>104.29962141698215</v>
      </c>
      <c r="BJ39" s="15">
        <f>'Table A1'!H39/H39*100</f>
        <v>103.5928696776577</v>
      </c>
      <c r="BK39" s="15">
        <f>'Table A1'!I39/I39*100</f>
        <v>89.871116986120285</v>
      </c>
      <c r="BL39" s="15">
        <f>'Table A1'!J39/J39*100</f>
        <v>87.053216838760918</v>
      </c>
      <c r="BM39" s="15">
        <f>'Table A1'!K39/K39*100</f>
        <v>92.46006890072033</v>
      </c>
      <c r="BN39" s="15">
        <f>'Table A1'!L39/L39*100</f>
        <v>96.620513754782294</v>
      </c>
      <c r="BO39" s="15">
        <f>'Table A1'!M39/M39*100</f>
        <v>70.328909405654926</v>
      </c>
      <c r="BP39" s="15">
        <f>'Table A1'!N39/N39*100</f>
        <v>85.457630502046129</v>
      </c>
      <c r="BQ39" s="15">
        <f>'Table A1'!O39/O39*100</f>
        <v>93.014230271668822</v>
      </c>
      <c r="BS39" s="15">
        <f>'Table A1'!Q39/Q39*100</f>
        <v>105.7627118644068</v>
      </c>
      <c r="BT39" s="15">
        <f>'Table A1'!R39/R39*100</f>
        <v>108.27342512489339</v>
      </c>
      <c r="BU39" s="15">
        <f>'Table A1'!S39/S39*100</f>
        <v>109.87480658320439</v>
      </c>
      <c r="BV39" s="15">
        <f>'Table A1'!T39/T39*100</f>
        <v>108.81033310673011</v>
      </c>
      <c r="BX39" s="15">
        <f>'Table A1'!V39/V39*100</f>
        <v>121.63229486616937</v>
      </c>
      <c r="BY39" s="15">
        <f>'Table A1'!W39/W39*100</f>
        <v>98.095407618369521</v>
      </c>
      <c r="BZ39" s="15">
        <f>'Table A1'!X39/X39*100</f>
        <v>50.10848601735777</v>
      </c>
      <c r="CA39" s="15">
        <f>'Table A1'!Y39/Y39*100</f>
        <v>101.75438596491226</v>
      </c>
      <c r="CB39" s="15">
        <f>'Table A1'!Z39/Z39*100</f>
        <v>139.82676004423149</v>
      </c>
      <c r="CC39" s="15">
        <f>'Table A1'!AA39/AA39*100</f>
        <v>92.734904746528898</v>
      </c>
    </row>
    <row r="40" spans="1:81" x14ac:dyDescent="0.25">
      <c r="A40" s="13">
        <v>2004</v>
      </c>
      <c r="B40" s="33">
        <v>90.26</v>
      </c>
      <c r="C40" s="33">
        <v>167.24</v>
      </c>
      <c r="D40" s="33">
        <v>110.21</v>
      </c>
      <c r="E40" s="33">
        <v>111.54</v>
      </c>
      <c r="F40" s="33">
        <v>129.79</v>
      </c>
      <c r="G40" s="33">
        <v>112.73</v>
      </c>
      <c r="H40" s="33">
        <v>107.72</v>
      </c>
      <c r="I40" s="33">
        <v>119.17</v>
      </c>
      <c r="J40" s="33">
        <v>131.88</v>
      </c>
      <c r="K40" s="33">
        <v>125.09</v>
      </c>
      <c r="L40" s="33">
        <v>107.25</v>
      </c>
      <c r="M40" s="33">
        <v>86.05</v>
      </c>
      <c r="N40" s="33">
        <v>99.96</v>
      </c>
      <c r="O40" s="33">
        <v>106.89</v>
      </c>
      <c r="Q40" s="33">
        <v>71.25</v>
      </c>
      <c r="R40" s="33">
        <v>83.74</v>
      </c>
      <c r="S40" s="33">
        <v>73.62</v>
      </c>
      <c r="T40" s="33">
        <v>75.930000000000007</v>
      </c>
      <c r="V40" s="33">
        <v>48.71</v>
      </c>
      <c r="W40" s="33">
        <v>56.98</v>
      </c>
      <c r="X40" s="33">
        <v>81.459999999999994</v>
      </c>
      <c r="Y40" s="33">
        <v>73.099999999999994</v>
      </c>
      <c r="Z40" s="33">
        <v>57.57</v>
      </c>
      <c r="AA40" s="33">
        <v>63.07</v>
      </c>
      <c r="BD40" s="15">
        <f>'Table A1'!B40/B40*100</f>
        <v>104.010635940616</v>
      </c>
      <c r="BE40" s="15">
        <f>'Table A1'!C40/C40*100</f>
        <v>75.023917723032767</v>
      </c>
      <c r="BF40" s="15">
        <f>'Table A1'!D40/D40*100</f>
        <v>114.14572180382905</v>
      </c>
      <c r="BG40" s="15">
        <f>'Table A1'!E40/E40*100</f>
        <v>136.23812085350545</v>
      </c>
      <c r="BH40" s="15">
        <f>'Table A1'!F40/F40*100</f>
        <v>82.155790122505593</v>
      </c>
      <c r="BI40" s="15">
        <f>'Table A1'!G40/G40*100</f>
        <v>104.6482746385168</v>
      </c>
      <c r="BJ40" s="15">
        <f>'Table A1'!H40/H40*100</f>
        <v>106.14556256962496</v>
      </c>
      <c r="BK40" s="15">
        <f>'Table A1'!I40/I40*100</f>
        <v>93.689687001762195</v>
      </c>
      <c r="BL40" s="15">
        <f>'Table A1'!J40/J40*100</f>
        <v>94.866545344252344</v>
      </c>
      <c r="BM40" s="15">
        <f>'Table A1'!K40/K40*100</f>
        <v>95.331361419777764</v>
      </c>
      <c r="BN40" s="15">
        <f>'Table A1'!L40/L40*100</f>
        <v>102.2191142191142</v>
      </c>
      <c r="BO40" s="15">
        <f>'Table A1'!M40/M40*100</f>
        <v>73.201626961069152</v>
      </c>
      <c r="BP40" s="15">
        <f>'Table A1'!N40/N40*100</f>
        <v>87.194877951180473</v>
      </c>
      <c r="BQ40" s="15">
        <f>'Table A1'!O40/O40*100</f>
        <v>95.846197024978949</v>
      </c>
      <c r="BS40" s="15">
        <f>'Table A1'!Q40/Q40*100</f>
        <v>102.87719298245615</v>
      </c>
      <c r="BT40" s="15">
        <f>'Table A1'!R40/R40*100</f>
        <v>107.34416049677573</v>
      </c>
      <c r="BU40" s="15">
        <f>'Table A1'!S40/S40*100</f>
        <v>111.69519152404237</v>
      </c>
      <c r="BV40" s="15">
        <f>'Table A1'!T40/T40*100</f>
        <v>108.95561701567233</v>
      </c>
      <c r="BX40" s="15">
        <f>'Table A1'!V40/V40*100</f>
        <v>116.87538493122562</v>
      </c>
      <c r="BY40" s="15">
        <f>'Table A1'!W40/W40*100</f>
        <v>99.438399438399443</v>
      </c>
      <c r="BZ40" s="15">
        <f>'Table A1'!X40/X40*100</f>
        <v>70.378099680824945</v>
      </c>
      <c r="CA40" s="15">
        <f>'Table A1'!Y40/Y40*100</f>
        <v>98.618331053351582</v>
      </c>
      <c r="CB40" s="15">
        <f>'Table A1'!Z40/Z40*100</f>
        <v>131.97846100399516</v>
      </c>
      <c r="CC40" s="15">
        <f>'Table A1'!AA40/AA40*100</f>
        <v>94.704296813064843</v>
      </c>
    </row>
    <row r="41" spans="1:81" x14ac:dyDescent="0.25">
      <c r="A41" s="13">
        <v>2005</v>
      </c>
      <c r="B41" s="33">
        <v>89.92</v>
      </c>
      <c r="C41" s="33">
        <v>159.43</v>
      </c>
      <c r="D41" s="33">
        <v>110.21</v>
      </c>
      <c r="E41" s="33">
        <v>109.37</v>
      </c>
      <c r="F41" s="33">
        <v>127.12</v>
      </c>
      <c r="G41" s="33">
        <v>115.69</v>
      </c>
      <c r="H41" s="33">
        <v>106.87</v>
      </c>
      <c r="I41" s="33">
        <v>117.66</v>
      </c>
      <c r="J41" s="33">
        <v>126.89</v>
      </c>
      <c r="K41" s="33">
        <v>122.44</v>
      </c>
      <c r="L41" s="33">
        <v>105.23</v>
      </c>
      <c r="M41" s="33">
        <v>85.88</v>
      </c>
      <c r="N41" s="33">
        <v>100.16</v>
      </c>
      <c r="O41" s="33">
        <v>105.84</v>
      </c>
      <c r="Q41" s="33">
        <v>74.209999999999994</v>
      </c>
      <c r="R41" s="33">
        <v>84.18</v>
      </c>
      <c r="S41" s="33">
        <v>76.349999999999994</v>
      </c>
      <c r="T41" s="33">
        <v>78.09</v>
      </c>
      <c r="V41" s="33">
        <v>50.96</v>
      </c>
      <c r="W41" s="33">
        <v>57.75</v>
      </c>
      <c r="X41" s="33">
        <v>80.34</v>
      </c>
      <c r="Y41" s="33">
        <v>75.47</v>
      </c>
      <c r="Z41" s="33">
        <v>58.62</v>
      </c>
      <c r="AA41" s="33">
        <v>63.89</v>
      </c>
      <c r="BD41" s="15">
        <f>'Table A1'!B41/B41*100</f>
        <v>105.23798932384341</v>
      </c>
      <c r="BE41" s="15">
        <f>'Table A1'!C41/C41*100</f>
        <v>76.936586589725891</v>
      </c>
      <c r="BF41" s="15">
        <f>'Table A1'!D41/D41*100</f>
        <v>112.33100444605752</v>
      </c>
      <c r="BG41" s="15">
        <f>'Table A1'!E41/E41*100</f>
        <v>131.92831672305019</v>
      </c>
      <c r="BH41" s="15">
        <f>'Table A1'!F41/F41*100</f>
        <v>83.755506607929505</v>
      </c>
      <c r="BI41" s="15">
        <f>'Table A1'!G41/G41*100</f>
        <v>108.73022733166221</v>
      </c>
      <c r="BJ41" s="15">
        <f>'Table A1'!H41/H41*100</f>
        <v>105.91372695798633</v>
      </c>
      <c r="BK41" s="15">
        <f>'Table A1'!I41/I41*100</f>
        <v>95.419003909569938</v>
      </c>
      <c r="BL41" s="15">
        <f>'Table A1'!J41/J41*100</f>
        <v>92.891480810150526</v>
      </c>
      <c r="BM41" s="15">
        <f>'Table A1'!K41/K41*100</f>
        <v>95.499836654688025</v>
      </c>
      <c r="BN41" s="15">
        <f>'Table A1'!L41/L41*100</f>
        <v>106.3289936329944</v>
      </c>
      <c r="BO41" s="15">
        <f>'Table A1'!M41/M41*100</f>
        <v>73.474615742897072</v>
      </c>
      <c r="BP41" s="15">
        <f>'Table A1'!N41/N41*100</f>
        <v>87.150559105431327</v>
      </c>
      <c r="BQ41" s="15">
        <f>'Table A1'!O41/O41*100</f>
        <v>96.797052154195001</v>
      </c>
      <c r="BS41" s="15">
        <f>'Table A1'!Q41/Q41*100</f>
        <v>99.393612720657615</v>
      </c>
      <c r="BT41" s="15">
        <f>'Table A1'!R41/R41*100</f>
        <v>102.26894749346638</v>
      </c>
      <c r="BU41" s="15">
        <f>'Table A1'!S41/S41*100</f>
        <v>108.56581532416504</v>
      </c>
      <c r="BV41" s="15">
        <f>'Table A1'!T41/T41*100</f>
        <v>104.87898578563197</v>
      </c>
      <c r="BX41" s="15">
        <f>'Table A1'!V41/V41*100</f>
        <v>123.19466248037676</v>
      </c>
      <c r="BY41" s="15">
        <f>'Table A1'!W41/W41*100</f>
        <v>113.02164502164503</v>
      </c>
      <c r="BZ41" s="15">
        <f>'Table A1'!X41/X41*100</f>
        <v>80.271346776201142</v>
      </c>
      <c r="CA41" s="15">
        <f>'Table A1'!Y41/Y41*100</f>
        <v>99.324234795282891</v>
      </c>
      <c r="CB41" s="15">
        <f>'Table A1'!Z41/Z41*100</f>
        <v>142.71579665643125</v>
      </c>
      <c r="CC41" s="15">
        <f>'Table A1'!AA41/AA41*100</f>
        <v>103.69384880262953</v>
      </c>
    </row>
    <row r="42" spans="1:81" x14ac:dyDescent="0.25">
      <c r="A42" s="13">
        <v>2006</v>
      </c>
      <c r="B42" s="33">
        <v>90.14</v>
      </c>
      <c r="C42" s="33">
        <v>151.71</v>
      </c>
      <c r="D42" s="33">
        <v>111.27</v>
      </c>
      <c r="E42" s="33">
        <v>108.07</v>
      </c>
      <c r="F42" s="33">
        <v>124.18</v>
      </c>
      <c r="G42" s="33">
        <v>120.61</v>
      </c>
      <c r="H42" s="33">
        <v>107.05</v>
      </c>
      <c r="I42" s="33">
        <v>115.71</v>
      </c>
      <c r="J42" s="33">
        <v>123.34</v>
      </c>
      <c r="K42" s="33">
        <v>119.84</v>
      </c>
      <c r="L42" s="33">
        <v>103.63</v>
      </c>
      <c r="M42" s="33">
        <v>85.83</v>
      </c>
      <c r="N42" s="33">
        <v>100.75</v>
      </c>
      <c r="O42" s="33">
        <v>105.22</v>
      </c>
      <c r="Q42" s="33">
        <v>76.98</v>
      </c>
      <c r="R42" s="33">
        <v>85.28</v>
      </c>
      <c r="S42" s="33">
        <v>78.95</v>
      </c>
      <c r="T42" s="33">
        <v>80.319999999999993</v>
      </c>
      <c r="V42" s="33">
        <v>54.9</v>
      </c>
      <c r="W42" s="33">
        <v>59.31</v>
      </c>
      <c r="X42" s="33">
        <v>81.239999999999995</v>
      </c>
      <c r="Y42" s="33">
        <v>78.900000000000006</v>
      </c>
      <c r="Z42" s="33">
        <v>60.87</v>
      </c>
      <c r="AA42" s="33">
        <v>66.28</v>
      </c>
      <c r="BD42" s="15">
        <f>'Table A1'!B42/B42*100</f>
        <v>104.13800754382072</v>
      </c>
      <c r="BE42" s="15">
        <f>'Table A1'!C42/C42*100</f>
        <v>81.042778986223723</v>
      </c>
      <c r="BF42" s="15">
        <f>'Table A1'!D42/D42*100</f>
        <v>109.85890177046822</v>
      </c>
      <c r="BG42" s="15">
        <f>'Table A1'!E42/E42*100</f>
        <v>126.61238086425466</v>
      </c>
      <c r="BH42" s="15">
        <f>'Table A1'!F42/F42*100</f>
        <v>87.107424706071825</v>
      </c>
      <c r="BI42" s="15">
        <f>'Table A1'!G42/G42*100</f>
        <v>110.43860376419865</v>
      </c>
      <c r="BJ42" s="15">
        <f>'Table A1'!H42/H42*100</f>
        <v>110.29425502101822</v>
      </c>
      <c r="BK42" s="15">
        <f>'Table A1'!I42/I42*100</f>
        <v>99.386397027050393</v>
      </c>
      <c r="BL42" s="15">
        <f>'Table A1'!J42/J42*100</f>
        <v>95.986703421436687</v>
      </c>
      <c r="BM42" s="15">
        <f>'Table A1'!K42/K42*100</f>
        <v>102.06108144192257</v>
      </c>
      <c r="BN42" s="15">
        <f>'Table A1'!L42/L42*100</f>
        <v>113.77014378075847</v>
      </c>
      <c r="BO42" s="15">
        <f>'Table A1'!M42/M42*100</f>
        <v>77.35057672142608</v>
      </c>
      <c r="BP42" s="15">
        <f>'Table A1'!N42/N42*100</f>
        <v>88.853598014888334</v>
      </c>
      <c r="BQ42" s="15">
        <f>'Table A1'!O42/O42*100</f>
        <v>99.486789583729347</v>
      </c>
      <c r="BS42" s="15">
        <f>'Table A1'!Q42/Q42*100</f>
        <v>94.907768251493891</v>
      </c>
      <c r="BT42" s="15">
        <f>'Table A1'!R42/R42*100</f>
        <v>106.63696060037525</v>
      </c>
      <c r="BU42" s="15">
        <f>'Table A1'!S42/S42*100</f>
        <v>108.22039265357822</v>
      </c>
      <c r="BV42" s="15">
        <f>'Table A1'!T42/T42*100</f>
        <v>105.36603585657372</v>
      </c>
      <c r="BX42" s="15">
        <f>'Table A1'!V42/V42*100</f>
        <v>125.90163934426231</v>
      </c>
      <c r="BY42" s="15">
        <f>'Table A1'!W42/W42*100</f>
        <v>120.56988703422695</v>
      </c>
      <c r="BZ42" s="15">
        <f>'Table A1'!X42/X42*100</f>
        <v>88.724766125061549</v>
      </c>
      <c r="CA42" s="15">
        <f>'Table A1'!Y42/Y42*100</f>
        <v>94.423320659062099</v>
      </c>
      <c r="CB42" s="15">
        <f>'Table A1'!Z42/Z42*100</f>
        <v>132.74190898636436</v>
      </c>
      <c r="CC42" s="15">
        <f>'Table A1'!AA42/AA42*100</f>
        <v>107.52866626433313</v>
      </c>
    </row>
    <row r="43" spans="1:81" x14ac:dyDescent="0.25">
      <c r="A43" s="13">
        <v>2007</v>
      </c>
      <c r="B43" s="33">
        <v>90.99</v>
      </c>
      <c r="C43" s="33">
        <v>144.66</v>
      </c>
      <c r="D43" s="33">
        <v>112.1</v>
      </c>
      <c r="E43" s="33">
        <v>107.57</v>
      </c>
      <c r="F43" s="33">
        <v>122.13</v>
      </c>
      <c r="G43" s="33">
        <v>126.14</v>
      </c>
      <c r="H43" s="33">
        <v>108.03</v>
      </c>
      <c r="I43" s="33">
        <v>113.86</v>
      </c>
      <c r="J43" s="33">
        <v>121.11</v>
      </c>
      <c r="K43" s="33">
        <v>118.31</v>
      </c>
      <c r="L43" s="33">
        <v>103.13</v>
      </c>
      <c r="M43" s="33">
        <v>86.49</v>
      </c>
      <c r="N43" s="33">
        <v>101.24</v>
      </c>
      <c r="O43" s="33">
        <v>105.21</v>
      </c>
      <c r="Q43" s="33">
        <v>80.400000000000006</v>
      </c>
      <c r="R43" s="33">
        <v>87.86</v>
      </c>
      <c r="S43" s="33">
        <v>82.14</v>
      </c>
      <c r="T43" s="33">
        <v>83.38</v>
      </c>
      <c r="V43" s="33">
        <v>60.7</v>
      </c>
      <c r="W43" s="33">
        <v>63.58</v>
      </c>
      <c r="X43" s="33">
        <v>85.87</v>
      </c>
      <c r="Y43" s="33">
        <v>85.05</v>
      </c>
      <c r="Z43" s="33">
        <v>65.760000000000005</v>
      </c>
      <c r="AA43" s="33">
        <v>71.41</v>
      </c>
      <c r="BD43" s="15">
        <f>'Table A1'!B43/B43*100</f>
        <v>102.9233981756237</v>
      </c>
      <c r="BE43" s="15">
        <f>'Table A1'!C43/C43*100</f>
        <v>83.568367205862032</v>
      </c>
      <c r="BF43" s="15">
        <f>'Table A1'!D43/D43*100</f>
        <v>108.49241748438897</v>
      </c>
      <c r="BG43" s="15">
        <f>'Table A1'!E43/E43*100</f>
        <v>126.15970995630754</v>
      </c>
      <c r="BH43" s="15">
        <f>'Table A1'!F43/F43*100</f>
        <v>89.986080406124628</v>
      </c>
      <c r="BI43" s="15">
        <f>'Table A1'!G43/G43*100</f>
        <v>101.06231171713969</v>
      </c>
      <c r="BJ43" s="15">
        <f>'Table A1'!H43/H43*100</f>
        <v>108.60871980005552</v>
      </c>
      <c r="BK43" s="15">
        <f>'Table A1'!I43/I43*100</f>
        <v>103.05638503425259</v>
      </c>
      <c r="BL43" s="15">
        <f>'Table A1'!J43/J43*100</f>
        <v>97.407315663446454</v>
      </c>
      <c r="BM43" s="15">
        <f>'Table A1'!K43/K43*100</f>
        <v>105.41796974051221</v>
      </c>
      <c r="BN43" s="15">
        <f>'Table A1'!L43/L43*100</f>
        <v>117.35673421894697</v>
      </c>
      <c r="BO43" s="15">
        <f>'Table A1'!M43/M43*100</f>
        <v>78.864608625274585</v>
      </c>
      <c r="BP43" s="15">
        <f>'Table A1'!N43/N43*100</f>
        <v>90.300276570525497</v>
      </c>
      <c r="BQ43" s="15">
        <f>'Table A1'!O43/O43*100</f>
        <v>100.11405759908753</v>
      </c>
      <c r="BS43" s="15">
        <f>'Table A1'!Q43/Q43*100</f>
        <v>93.432835820895519</v>
      </c>
      <c r="BT43" s="15">
        <f>'Table A1'!R43/R43*100</f>
        <v>110.41429547006602</v>
      </c>
      <c r="BU43" s="15">
        <f>'Table A1'!S43/S43*100</f>
        <v>107.01241782322863</v>
      </c>
      <c r="BV43" s="15">
        <f>'Table A1'!T43/T43*100</f>
        <v>105.74478292156392</v>
      </c>
      <c r="BX43" s="15">
        <f>'Table A1'!V43/V43*100</f>
        <v>128.30313014827018</v>
      </c>
      <c r="BY43" s="15">
        <f>'Table A1'!W43/W43*100</f>
        <v>124.69329977980496</v>
      </c>
      <c r="BZ43" s="15">
        <f>'Table A1'!X43/X43*100</f>
        <v>83.195528123908218</v>
      </c>
      <c r="CA43" s="15">
        <f>'Table A1'!Y43/Y43*100</f>
        <v>91.275720164609055</v>
      </c>
      <c r="CB43" s="15">
        <f>'Table A1'!Z43/Z43*100</f>
        <v>120.84854014598538</v>
      </c>
      <c r="CC43" s="15">
        <f>'Table A1'!AA43/AA43*100</f>
        <v>109.08836297437334</v>
      </c>
    </row>
    <row r="44" spans="1:81" x14ac:dyDescent="0.25">
      <c r="A44" s="13">
        <v>2008</v>
      </c>
      <c r="B44" s="33">
        <v>91.94</v>
      </c>
      <c r="C44" s="33">
        <v>138.96</v>
      </c>
      <c r="D44" s="33">
        <v>111.5</v>
      </c>
      <c r="E44" s="33">
        <v>108.5</v>
      </c>
      <c r="F44" s="33">
        <v>120</v>
      </c>
      <c r="G44" s="33">
        <v>127.04</v>
      </c>
      <c r="H44" s="33">
        <v>109.12</v>
      </c>
      <c r="I44" s="33">
        <v>113.54</v>
      </c>
      <c r="J44" s="33">
        <v>118.91</v>
      </c>
      <c r="K44" s="33">
        <v>117.28</v>
      </c>
      <c r="L44" s="33">
        <v>103.21</v>
      </c>
      <c r="M44" s="33">
        <v>87.8</v>
      </c>
      <c r="N44" s="33">
        <v>101.86</v>
      </c>
      <c r="O44" s="33">
        <v>105.28</v>
      </c>
      <c r="Q44" s="33">
        <v>82.73</v>
      </c>
      <c r="R44" s="33">
        <v>89.34</v>
      </c>
      <c r="S44" s="33">
        <v>85.41</v>
      </c>
      <c r="T44" s="33">
        <v>86.12</v>
      </c>
      <c r="V44" s="33">
        <v>68.459999999999994</v>
      </c>
      <c r="W44" s="33">
        <v>68.69</v>
      </c>
      <c r="X44" s="33">
        <v>93.87</v>
      </c>
      <c r="Y44" s="33">
        <v>92.53</v>
      </c>
      <c r="Z44" s="33">
        <v>70.14</v>
      </c>
      <c r="AA44" s="33">
        <v>78.56</v>
      </c>
      <c r="BD44" s="15">
        <f>'Table A1'!B44/B44*100</f>
        <v>98.781814226669567</v>
      </c>
      <c r="BE44" s="15">
        <f>'Table A1'!C44/C44*100</f>
        <v>87.341681059297642</v>
      </c>
      <c r="BF44" s="15">
        <f>'Table A1'!D44/D44*100</f>
        <v>104.78923766816143</v>
      </c>
      <c r="BG44" s="15">
        <f>'Table A1'!E44/E44*100</f>
        <v>120.89400921658986</v>
      </c>
      <c r="BH44" s="15">
        <f>'Table A1'!F44/F44*100</f>
        <v>91.116666666666674</v>
      </c>
      <c r="BI44" s="15">
        <f>'Table A1'!G44/G44*100</f>
        <v>102.24338790931988</v>
      </c>
      <c r="BJ44" s="15">
        <f>'Table A1'!H44/H44*100</f>
        <v>102.33687683284458</v>
      </c>
      <c r="BK44" s="15">
        <f>'Table A1'!I44/I44*100</f>
        <v>98.899066408314255</v>
      </c>
      <c r="BL44" s="15">
        <f>'Table A1'!J44/J44*100</f>
        <v>92.952653267176856</v>
      </c>
      <c r="BM44" s="15">
        <f>'Table A1'!K44/K44*100</f>
        <v>103.99045020463846</v>
      </c>
      <c r="BN44" s="15">
        <f>'Table A1'!L44/L44*100</f>
        <v>116.55847301618061</v>
      </c>
      <c r="BO44" s="15">
        <f>'Table A1'!M44/M44*100</f>
        <v>75.421412300683372</v>
      </c>
      <c r="BP44" s="15">
        <f>'Table A1'!N44/N44*100</f>
        <v>86.658158256430397</v>
      </c>
      <c r="BQ44" s="15">
        <f>'Table A1'!O44/O44*100</f>
        <v>97.273936170212764</v>
      </c>
      <c r="BS44" s="15">
        <f>'Table A1'!Q44/Q44*100</f>
        <v>84.008219509246942</v>
      </c>
      <c r="BT44" s="15">
        <f>'Table A1'!R44/R44*100</f>
        <v>102.38415043653457</v>
      </c>
      <c r="BU44" s="15">
        <f>'Table A1'!S44/S44*100</f>
        <v>103.0324317995551</v>
      </c>
      <c r="BV44" s="15">
        <f>'Table A1'!T44/T44*100</f>
        <v>99.15234556432884</v>
      </c>
      <c r="BX44" s="15">
        <f>'Table A1'!V44/V44*100</f>
        <v>118.81390593047037</v>
      </c>
      <c r="BY44" s="15">
        <f>'Table A1'!W44/W44*100</f>
        <v>114.64550880768671</v>
      </c>
      <c r="BZ44" s="15">
        <f>'Table A1'!X44/X44*100</f>
        <v>75.007989773090429</v>
      </c>
      <c r="CA44" s="15">
        <f>'Table A1'!Y44/Y44*100</f>
        <v>83.616124500162115</v>
      </c>
      <c r="CB44" s="15">
        <f>'Table A1'!Z44/Z44*100</f>
        <v>109.96578272027374</v>
      </c>
      <c r="CC44" s="15">
        <f>'Table A1'!AA44/AA44*100</f>
        <v>100.87830957230142</v>
      </c>
    </row>
    <row r="45" spans="1:81" x14ac:dyDescent="0.25">
      <c r="A45" s="13">
        <v>2009</v>
      </c>
      <c r="B45" s="33">
        <v>91.31</v>
      </c>
      <c r="C45" s="33">
        <v>132.52000000000001</v>
      </c>
      <c r="D45" s="33">
        <v>108.32</v>
      </c>
      <c r="E45" s="33">
        <v>107.87</v>
      </c>
      <c r="F45" s="33">
        <v>116.89</v>
      </c>
      <c r="G45" s="33">
        <v>121.66</v>
      </c>
      <c r="H45" s="33">
        <v>107.4</v>
      </c>
      <c r="I45" s="33">
        <v>111.04</v>
      </c>
      <c r="J45" s="33">
        <v>115.87</v>
      </c>
      <c r="K45" s="33">
        <v>113.56</v>
      </c>
      <c r="L45" s="33">
        <v>101.93</v>
      </c>
      <c r="M45" s="33">
        <v>87.92</v>
      </c>
      <c r="N45" s="33">
        <v>101.39</v>
      </c>
      <c r="O45" s="33">
        <v>103.5</v>
      </c>
      <c r="Q45" s="33">
        <v>83.62</v>
      </c>
      <c r="R45" s="33">
        <v>89.6</v>
      </c>
      <c r="S45" s="33">
        <v>87.09</v>
      </c>
      <c r="T45" s="33">
        <v>87.4</v>
      </c>
      <c r="V45" s="33">
        <v>70.91</v>
      </c>
      <c r="W45" s="33">
        <v>70.47</v>
      </c>
      <c r="X45" s="33">
        <v>98.79</v>
      </c>
      <c r="Y45" s="33">
        <v>95.03</v>
      </c>
      <c r="Z45" s="33">
        <v>71.75</v>
      </c>
      <c r="AA45" s="33">
        <v>81.66</v>
      </c>
      <c r="BD45" s="15">
        <f>'Table A1'!B45/B45*100</f>
        <v>98.083451976782385</v>
      </c>
      <c r="BE45" s="15">
        <f>'Table A1'!C45/C45*100</f>
        <v>83.285541805010567</v>
      </c>
      <c r="BF45" s="15">
        <f>'Table A1'!D45/D45*100</f>
        <v>100.11078286558346</v>
      </c>
      <c r="BG45" s="15">
        <f>'Table A1'!E45/E45*100</f>
        <v>114.68434226383609</v>
      </c>
      <c r="BH45" s="15">
        <f>'Table A1'!F45/F45*100</f>
        <v>81.324322012148173</v>
      </c>
      <c r="BI45" s="15">
        <f>'Table A1'!G45/G45*100</f>
        <v>113.60348512247246</v>
      </c>
      <c r="BJ45" s="15">
        <f>'Table A1'!H45/H45*100</f>
        <v>89.767225325884539</v>
      </c>
      <c r="BK45" s="15">
        <f>'Table A1'!I45/I45*100</f>
        <v>81.736311239193085</v>
      </c>
      <c r="BL45" s="15">
        <f>'Table A1'!J45/J45*100</f>
        <v>91.404159834297047</v>
      </c>
      <c r="BM45" s="15">
        <f>'Table A1'!K45/K45*100</f>
        <v>83.44487495597042</v>
      </c>
      <c r="BN45" s="15">
        <f>'Table A1'!L45/L45*100</f>
        <v>93.96644756205238</v>
      </c>
      <c r="BO45" s="15">
        <f>'Table A1'!M45/M45*100</f>
        <v>65.843949044585997</v>
      </c>
      <c r="BP45" s="15">
        <f>'Table A1'!N45/N45*100</f>
        <v>82.808955518295676</v>
      </c>
      <c r="BQ45" s="15">
        <f>'Table A1'!O45/O45*100</f>
        <v>89.652173913043484</v>
      </c>
      <c r="BS45" s="15">
        <f>'Table A1'!Q45/Q45*100</f>
        <v>75.316909830184159</v>
      </c>
      <c r="BT45" s="15">
        <f>'Table A1'!R45/R45*100</f>
        <v>89.553571428571431</v>
      </c>
      <c r="BU45" s="15">
        <f>'Table A1'!S45/S45*100</f>
        <v>101.15971983006085</v>
      </c>
      <c r="BV45" s="15">
        <f>'Table A1'!T45/T45*100</f>
        <v>92.139588100686495</v>
      </c>
      <c r="BX45" s="15">
        <f>'Table A1'!V45/V45*100</f>
        <v>106.83965590184744</v>
      </c>
      <c r="BY45" s="15">
        <f>'Table A1'!W45/W45*100</f>
        <v>102.36980275294452</v>
      </c>
      <c r="BZ45" s="15">
        <f>'Table A1'!X45/X45*100</f>
        <v>63.650167020953539</v>
      </c>
      <c r="CA45" s="15">
        <f>'Table A1'!Y45/Y45*100</f>
        <v>70.882879090813418</v>
      </c>
      <c r="CB45" s="15">
        <f>'Table A1'!Z45/Z45*100</f>
        <v>97.965156794425098</v>
      </c>
      <c r="CC45" s="15">
        <f>'Table A1'!AA45/AA45*100</f>
        <v>89.113397012000988</v>
      </c>
    </row>
    <row r="46" spans="1:81" x14ac:dyDescent="0.25">
      <c r="A46" s="13">
        <v>2010</v>
      </c>
      <c r="B46" s="33">
        <v>90.78</v>
      </c>
      <c r="C46" s="33">
        <v>125.65</v>
      </c>
      <c r="D46" s="33">
        <v>104.35</v>
      </c>
      <c r="E46" s="33">
        <v>105.32</v>
      </c>
      <c r="F46" s="33">
        <v>112.83</v>
      </c>
      <c r="G46" s="33">
        <v>115.31</v>
      </c>
      <c r="H46" s="33">
        <v>103.79</v>
      </c>
      <c r="I46" s="33">
        <v>107.23</v>
      </c>
      <c r="J46" s="33">
        <v>112.44</v>
      </c>
      <c r="K46" s="33">
        <v>109.77</v>
      </c>
      <c r="L46" s="33">
        <v>100.49</v>
      </c>
      <c r="M46" s="33">
        <v>86.44</v>
      </c>
      <c r="N46" s="33">
        <v>99.89</v>
      </c>
      <c r="O46" s="33">
        <v>100.8</v>
      </c>
      <c r="Q46" s="33">
        <v>83.96</v>
      </c>
      <c r="R46" s="33">
        <v>89.4</v>
      </c>
      <c r="S46" s="33">
        <v>88</v>
      </c>
      <c r="T46" s="33">
        <v>88</v>
      </c>
      <c r="V46" s="33">
        <v>70.72</v>
      </c>
      <c r="W46" s="33">
        <v>71.53</v>
      </c>
      <c r="X46" s="33">
        <v>103.47</v>
      </c>
      <c r="Y46" s="33">
        <v>96.28</v>
      </c>
      <c r="Z46" s="33">
        <v>73.2</v>
      </c>
      <c r="AA46" s="33">
        <v>83.46</v>
      </c>
      <c r="BD46" s="15">
        <f>'Table A1'!B46/B46*100</f>
        <v>102.91914518616436</v>
      </c>
      <c r="BE46" s="15">
        <f>'Table A1'!C46/C46*100</f>
        <v>90.537206526064466</v>
      </c>
      <c r="BF46" s="15">
        <f>'Table A1'!D46/D46*100</f>
        <v>104.6957355055103</v>
      </c>
      <c r="BG46" s="15">
        <f>'Table A1'!E46/E46*100</f>
        <v>115.63805545005698</v>
      </c>
      <c r="BH46" s="15">
        <f>'Table A1'!F46/F46*100</f>
        <v>83.639103075423208</v>
      </c>
      <c r="BI46" s="15">
        <f>'Table A1'!G46/G46*100</f>
        <v>111.43005810424076</v>
      </c>
      <c r="BJ46" s="15">
        <f>'Table A1'!H46/H46*100</f>
        <v>92.966567106657664</v>
      </c>
      <c r="BK46" s="15">
        <f>'Table A1'!I46/I46*100</f>
        <v>89.872237247039081</v>
      </c>
      <c r="BL46" s="15">
        <f>'Table A1'!J46/J46*100</f>
        <v>90.172536463891845</v>
      </c>
      <c r="BM46" s="15">
        <f>'Table A1'!K46/K46*100</f>
        <v>96.192037897421883</v>
      </c>
      <c r="BN46" s="15">
        <f>'Table A1'!L46/L46*100</f>
        <v>114.04119812916709</v>
      </c>
      <c r="BO46" s="15">
        <f>'Table A1'!M46/M46*100</f>
        <v>82.195742711707538</v>
      </c>
      <c r="BP46" s="15">
        <f>'Table A1'!N46/N46*100</f>
        <v>87.626389027930728</v>
      </c>
      <c r="BQ46" s="15">
        <f>'Table A1'!O46/O46*100</f>
        <v>96.289682539682545</v>
      </c>
      <c r="BS46" s="15">
        <f>'Table A1'!Q46/Q46*100</f>
        <v>78.5493091948547</v>
      </c>
      <c r="BT46" s="15">
        <f>'Table A1'!R46/R46*100</f>
        <v>91.241610738255019</v>
      </c>
      <c r="BU46" s="15">
        <f>'Table A1'!S46/S46*100</f>
        <v>99.318181818181827</v>
      </c>
      <c r="BV46" s="15">
        <f>'Table A1'!T46/T46*100</f>
        <v>92.318181818181813</v>
      </c>
      <c r="BX46" s="15">
        <f>'Table A1'!V46/V46*100</f>
        <v>108.38518099547511</v>
      </c>
      <c r="BY46" s="15">
        <f>'Table A1'!W46/W46*100</f>
        <v>100.30756326017057</v>
      </c>
      <c r="BZ46" s="15">
        <f>'Table A1'!X46/X46*100</f>
        <v>73.480235817145072</v>
      </c>
      <c r="CA46" s="15">
        <f>'Table A1'!Y46/Y46*100</f>
        <v>74.137931034482747</v>
      </c>
      <c r="CB46" s="15">
        <f>'Table A1'!Z46/Z46*100</f>
        <v>103.31967213114753</v>
      </c>
      <c r="CC46" s="15">
        <f>'Table A1'!AA46/AA46*100</f>
        <v>89.527917565300754</v>
      </c>
    </row>
    <row r="47" spans="1:81" x14ac:dyDescent="0.25">
      <c r="A47" s="13">
        <v>2011</v>
      </c>
      <c r="B47" s="33">
        <v>91.43</v>
      </c>
      <c r="C47" s="33">
        <v>119.23</v>
      </c>
      <c r="D47" s="33">
        <v>102.48</v>
      </c>
      <c r="E47" s="33">
        <v>102.75</v>
      </c>
      <c r="F47" s="33">
        <v>109.08</v>
      </c>
      <c r="G47" s="33">
        <v>111.09</v>
      </c>
      <c r="H47" s="33">
        <v>101.68</v>
      </c>
      <c r="I47" s="33">
        <v>104.66</v>
      </c>
      <c r="J47" s="33">
        <v>110.39</v>
      </c>
      <c r="K47" s="33">
        <v>107.78</v>
      </c>
      <c r="L47" s="33">
        <v>99.47</v>
      </c>
      <c r="M47" s="33">
        <v>85.55</v>
      </c>
      <c r="N47" s="33">
        <v>101.56</v>
      </c>
      <c r="O47" s="33">
        <v>99.24</v>
      </c>
      <c r="Q47" s="33">
        <v>84.86</v>
      </c>
      <c r="R47" s="33">
        <v>89.54</v>
      </c>
      <c r="S47" s="33">
        <v>90.06</v>
      </c>
      <c r="T47" s="33">
        <v>89.5</v>
      </c>
      <c r="V47" s="33">
        <v>77.349999999999994</v>
      </c>
      <c r="W47" s="33">
        <v>73.849999999999994</v>
      </c>
      <c r="X47" s="33">
        <v>108.33</v>
      </c>
      <c r="Y47" s="33">
        <v>95.66</v>
      </c>
      <c r="Z47" s="33">
        <v>76</v>
      </c>
      <c r="AA47" s="33">
        <v>88.04</v>
      </c>
      <c r="BD47" s="15">
        <f>'Table A1'!B47/B47*100</f>
        <v>108.84829924532428</v>
      </c>
      <c r="BE47" s="15">
        <f>'Table A1'!C47/C47*100</f>
        <v>96.670301098716777</v>
      </c>
      <c r="BF47" s="15">
        <f>'Table A1'!D47/D47*100</f>
        <v>100.6342701014832</v>
      </c>
      <c r="BG47" s="15">
        <f>'Table A1'!E47/E47*100</f>
        <v>120.07785888077858</v>
      </c>
      <c r="BH47" s="15">
        <f>'Table A1'!F47/F47*100</f>
        <v>92.574257425742573</v>
      </c>
      <c r="BI47" s="15">
        <f>'Table A1'!G47/G47*100</f>
        <v>100.04500855162482</v>
      </c>
      <c r="BJ47" s="15">
        <f>'Table A1'!H47/H47*100</f>
        <v>94.708890637293464</v>
      </c>
      <c r="BK47" s="15">
        <f>'Table A1'!I47/I47*100</f>
        <v>96.101662526275561</v>
      </c>
      <c r="BL47" s="15">
        <f>'Table A1'!J47/J47*100</f>
        <v>90.642268321405922</v>
      </c>
      <c r="BM47" s="15">
        <f>'Table A1'!K47/K47*100</f>
        <v>94.247541287808502</v>
      </c>
      <c r="BN47" s="15">
        <f>'Table A1'!L47/L47*100</f>
        <v>125.05277973258269</v>
      </c>
      <c r="BO47" s="15">
        <f>'Table A1'!M47/M47*100</f>
        <v>91.350087668030397</v>
      </c>
      <c r="BP47" s="15">
        <f>'Table A1'!N47/N47*100</f>
        <v>90.803465931469077</v>
      </c>
      <c r="BQ47" s="15">
        <f>'Table A1'!O47/O47*100</f>
        <v>99.929463925836359</v>
      </c>
      <c r="BS47" s="15">
        <f>'Table A1'!Q47/Q47*100</f>
        <v>75.901484798491623</v>
      </c>
      <c r="BT47" s="15">
        <f>'Table A1'!R47/R47*100</f>
        <v>95.934777752959562</v>
      </c>
      <c r="BU47" s="15">
        <f>'Table A1'!S47/S47*100</f>
        <v>96.9686875416389</v>
      </c>
      <c r="BV47" s="15">
        <f>'Table A1'!T47/T47*100</f>
        <v>92.022346368715077</v>
      </c>
      <c r="BX47" s="15">
        <f>'Table A1'!V47/V47*100</f>
        <v>102.23658694246932</v>
      </c>
      <c r="BY47" s="15">
        <f>'Table A1'!W47/W47*100</f>
        <v>101.58429248476641</v>
      </c>
      <c r="BZ47" s="15">
        <f>'Table A1'!X47/X47*100</f>
        <v>63.472722237607314</v>
      </c>
      <c r="CA47" s="15">
        <f>'Table A1'!Y47/Y47*100</f>
        <v>87.162868492577886</v>
      </c>
      <c r="CB47" s="15">
        <f>'Table A1'!Z47/Z47*100</f>
        <v>115.09210526315789</v>
      </c>
      <c r="CC47" s="15">
        <f>'Table A1'!AA47/AA47*100</f>
        <v>89.413902771467505</v>
      </c>
    </row>
    <row r="48" spans="1:81" x14ac:dyDescent="0.25">
      <c r="A48" s="13">
        <v>2012</v>
      </c>
      <c r="B48" s="33">
        <v>92.21</v>
      </c>
      <c r="C48" s="33">
        <v>113.54</v>
      </c>
      <c r="D48" s="33">
        <v>100.95</v>
      </c>
      <c r="E48" s="33">
        <v>101.94</v>
      </c>
      <c r="F48" s="33">
        <v>106.2</v>
      </c>
      <c r="G48" s="33">
        <v>107.72</v>
      </c>
      <c r="H48" s="33">
        <v>100.04</v>
      </c>
      <c r="I48" s="33">
        <v>103.82</v>
      </c>
      <c r="J48" s="33">
        <v>108.08</v>
      </c>
      <c r="K48" s="33">
        <v>105.23</v>
      </c>
      <c r="L48" s="33">
        <v>99.84</v>
      </c>
      <c r="M48" s="33">
        <v>86.8</v>
      </c>
      <c r="N48" s="33">
        <v>103.47</v>
      </c>
      <c r="O48" s="33">
        <v>98.63</v>
      </c>
      <c r="Q48" s="33">
        <v>85.93</v>
      </c>
      <c r="R48" s="33">
        <v>90.69</v>
      </c>
      <c r="S48" s="33">
        <v>91.85</v>
      </c>
      <c r="T48" s="33">
        <v>91.08</v>
      </c>
      <c r="V48" s="33">
        <v>84.43</v>
      </c>
      <c r="W48" s="33">
        <v>77.91</v>
      </c>
      <c r="X48" s="33">
        <v>105.9</v>
      </c>
      <c r="Y48" s="33">
        <v>93.66</v>
      </c>
      <c r="Z48" s="33">
        <v>80.8</v>
      </c>
      <c r="AA48" s="33">
        <v>90.75</v>
      </c>
      <c r="BD48" s="15">
        <f>'Table A1'!B48/B48*100</f>
        <v>105.24888840689729</v>
      </c>
      <c r="BE48" s="15">
        <f>'Table A1'!C48/C48*100</f>
        <v>98.027127003699135</v>
      </c>
      <c r="BF48" s="15">
        <f>'Table A1'!D48/D48*100</f>
        <v>96.721149083704802</v>
      </c>
      <c r="BG48" s="15">
        <f>'Table A1'!E48/E48*100</f>
        <v>108.80910339415341</v>
      </c>
      <c r="BH48" s="15">
        <f>'Table A1'!F48/F48*100</f>
        <v>93.088512241054616</v>
      </c>
      <c r="BI48" s="15">
        <f>'Table A1'!G48/G48*100</f>
        <v>97.150018566654296</v>
      </c>
      <c r="BJ48" s="15">
        <f>'Table A1'!H48/H48*100</f>
        <v>92.283086765293859</v>
      </c>
      <c r="BK48" s="15">
        <f>'Table A1'!I48/I48*100</f>
        <v>99.701406280100173</v>
      </c>
      <c r="BL48" s="15">
        <f>'Table A1'!J48/J48*100</f>
        <v>93.069948186528507</v>
      </c>
      <c r="BM48" s="15">
        <f>'Table A1'!K48/K48*100</f>
        <v>107.06072412810035</v>
      </c>
      <c r="BN48" s="15">
        <f>'Table A1'!L48/L48*100</f>
        <v>126.01161858974359</v>
      </c>
      <c r="BO48" s="15">
        <f>'Table A1'!M48/M48*100</f>
        <v>93.847926267281096</v>
      </c>
      <c r="BP48" s="15">
        <f>'Table A1'!N48/N48*100</f>
        <v>83.550787667923075</v>
      </c>
      <c r="BQ48" s="15">
        <f>'Table A1'!O48/O48*100</f>
        <v>99.158471053432024</v>
      </c>
      <c r="BS48" s="15">
        <f>'Table A1'!Q48/Q48*100</f>
        <v>80.588851390666818</v>
      </c>
      <c r="BT48" s="15">
        <f>'Table A1'!R48/R48*100</f>
        <v>93.384055573933182</v>
      </c>
      <c r="BU48" s="15">
        <f>'Table A1'!S48/S48*100</f>
        <v>95.536200326619493</v>
      </c>
      <c r="BV48" s="15">
        <f>'Table A1'!T48/T48*100</f>
        <v>91.403162055335969</v>
      </c>
      <c r="BX48" s="15">
        <f>'Table A1'!V48/V48*100</f>
        <v>95.084685538315767</v>
      </c>
      <c r="BY48" s="15">
        <f>'Table A1'!W48/W48*100</f>
        <v>103.33718393017585</v>
      </c>
      <c r="BZ48" s="15">
        <f>'Table A1'!X48/X48*100</f>
        <v>72.40793201133144</v>
      </c>
      <c r="CA48" s="15">
        <f>'Table A1'!Y48/Y48*100</f>
        <v>94.213111253469989</v>
      </c>
      <c r="CB48" s="15">
        <f>'Table A1'!Z48/Z48*100</f>
        <v>118.73762376237624</v>
      </c>
      <c r="CC48" s="15">
        <f>'Table A1'!AA48/AA48*100</f>
        <v>90.699724517906347</v>
      </c>
    </row>
    <row r="49" spans="1:81" x14ac:dyDescent="0.25">
      <c r="A49" s="13">
        <v>2013</v>
      </c>
      <c r="B49" s="33">
        <v>93.55</v>
      </c>
      <c r="C49" s="33">
        <v>109.6</v>
      </c>
      <c r="D49" s="33">
        <v>99.54</v>
      </c>
      <c r="E49" s="33">
        <v>101.71</v>
      </c>
      <c r="F49" s="33">
        <v>103.82</v>
      </c>
      <c r="G49" s="33">
        <v>105.4</v>
      </c>
      <c r="H49" s="33">
        <v>98.73</v>
      </c>
      <c r="I49" s="33">
        <v>102.69</v>
      </c>
      <c r="J49" s="33">
        <v>105.8</v>
      </c>
      <c r="K49" s="33">
        <v>102.87</v>
      </c>
      <c r="L49" s="33">
        <v>100.53</v>
      </c>
      <c r="M49" s="33">
        <v>89.48</v>
      </c>
      <c r="N49" s="33">
        <v>101.06</v>
      </c>
      <c r="O49" s="33">
        <v>98.37</v>
      </c>
      <c r="Q49" s="33">
        <v>86.69</v>
      </c>
      <c r="R49" s="33">
        <v>92.25</v>
      </c>
      <c r="S49" s="33">
        <v>94.03</v>
      </c>
      <c r="T49" s="33">
        <v>92.99</v>
      </c>
      <c r="V49" s="33">
        <v>88.11</v>
      </c>
      <c r="W49" s="33">
        <v>83.77</v>
      </c>
      <c r="X49" s="33">
        <v>102.61</v>
      </c>
      <c r="Y49" s="33">
        <v>93.8</v>
      </c>
      <c r="Z49" s="33">
        <v>83.48</v>
      </c>
      <c r="AA49" s="33">
        <v>92.28</v>
      </c>
      <c r="BD49" s="15">
        <f>'Table A1'!B49/B49*100</f>
        <v>101.9775521111705</v>
      </c>
      <c r="BE49" s="15">
        <f>'Table A1'!C49/C49*100</f>
        <v>97.071167883211686</v>
      </c>
      <c r="BF49" s="15">
        <f>'Table A1'!D49/D49*100</f>
        <v>100.33152501506932</v>
      </c>
      <c r="BG49" s="15">
        <f>'Table A1'!E49/E49*100</f>
        <v>106.92163995673975</v>
      </c>
      <c r="BH49" s="15">
        <f>'Table A1'!F49/F49*100</f>
        <v>94.11481410132923</v>
      </c>
      <c r="BI49" s="15">
        <f>'Table A1'!G49/G49*100</f>
        <v>96.641366223908904</v>
      </c>
      <c r="BJ49" s="15">
        <f>'Table A1'!H49/H49*100</f>
        <v>90.904486984705756</v>
      </c>
      <c r="BK49" s="15">
        <f>'Table A1'!I49/I49*100</f>
        <v>97.906319992209561</v>
      </c>
      <c r="BL49" s="15">
        <f>'Table A1'!J49/J49*100</f>
        <v>93.08128544423441</v>
      </c>
      <c r="BM49" s="15">
        <f>'Table A1'!K49/K49*100</f>
        <v>104.38417420044716</v>
      </c>
      <c r="BN49" s="15">
        <f>'Table A1'!L49/L49*100</f>
        <v>110.30538147816573</v>
      </c>
      <c r="BO49" s="15">
        <f>'Table A1'!M49/M49*100</f>
        <v>97.999552972731323</v>
      </c>
      <c r="BP49" s="15">
        <f>'Table A1'!N49/N49*100</f>
        <v>89.511181476350671</v>
      </c>
      <c r="BQ49" s="15">
        <f>'Table A1'!O49/O49*100</f>
        <v>98.454813459388006</v>
      </c>
      <c r="BS49" s="15">
        <f>'Table A1'!Q49/Q49*100</f>
        <v>88.683815895720372</v>
      </c>
      <c r="BT49" s="15">
        <f>'Table A1'!R49/R49*100</f>
        <v>99.273712737127369</v>
      </c>
      <c r="BU49" s="15">
        <f>'Table A1'!S49/S49*100</f>
        <v>94.427310432840585</v>
      </c>
      <c r="BV49" s="15">
        <f>'Table A1'!T49/T49*100</f>
        <v>93.977847080331216</v>
      </c>
      <c r="BX49" s="15">
        <f>'Table A1'!V49/V49*100</f>
        <v>96.493020088525711</v>
      </c>
      <c r="BY49" s="15">
        <f>'Table A1'!W49/W49*100</f>
        <v>105.25247702041305</v>
      </c>
      <c r="BZ49" s="15">
        <f>'Table A1'!X49/X49*100</f>
        <v>80.362537764350449</v>
      </c>
      <c r="CA49" s="15">
        <f>'Table A1'!Y49/Y49*100</f>
        <v>98.187633262260121</v>
      </c>
      <c r="CB49" s="15">
        <f>'Table A1'!Z49/Z49*100</f>
        <v>111.96693818878774</v>
      </c>
      <c r="CC49" s="15">
        <f>'Table A1'!AA49/AA49*100</f>
        <v>94.343302990897271</v>
      </c>
    </row>
    <row r="50" spans="1:81" x14ac:dyDescent="0.25">
      <c r="A50" s="13">
        <v>2014</v>
      </c>
      <c r="B50" s="33">
        <v>95.26</v>
      </c>
      <c r="C50" s="33">
        <v>106.94</v>
      </c>
      <c r="D50" s="33">
        <v>98.66</v>
      </c>
      <c r="E50" s="33">
        <v>100.73</v>
      </c>
      <c r="F50" s="33">
        <v>101.86</v>
      </c>
      <c r="G50" s="33">
        <v>102.75</v>
      </c>
      <c r="H50" s="33">
        <v>98.25</v>
      </c>
      <c r="I50" s="33">
        <v>101.58</v>
      </c>
      <c r="J50" s="33">
        <v>104.19</v>
      </c>
      <c r="K50" s="33">
        <v>100.99</v>
      </c>
      <c r="L50" s="33">
        <v>100.49</v>
      </c>
      <c r="M50" s="33">
        <v>92.3</v>
      </c>
      <c r="N50" s="33">
        <v>99.77</v>
      </c>
      <c r="O50" s="33">
        <v>98.38</v>
      </c>
      <c r="Q50" s="33">
        <v>90.02</v>
      </c>
      <c r="R50" s="33">
        <v>94.62</v>
      </c>
      <c r="S50" s="33">
        <v>97.03</v>
      </c>
      <c r="T50" s="33">
        <v>95.86</v>
      </c>
      <c r="V50" s="33">
        <v>90.93</v>
      </c>
      <c r="W50" s="33">
        <v>89.4</v>
      </c>
      <c r="X50" s="33">
        <v>102.14</v>
      </c>
      <c r="Y50" s="33">
        <v>95.87</v>
      </c>
      <c r="Z50" s="33">
        <v>91.1</v>
      </c>
      <c r="AA50" s="33">
        <v>94.77</v>
      </c>
      <c r="BD50" s="15">
        <f>'Table A1'!B50/B50*100</f>
        <v>104.36699559101406</v>
      </c>
      <c r="BE50" s="15">
        <f>'Table A1'!C50/C50*100</f>
        <v>96.895455395548908</v>
      </c>
      <c r="BF50" s="15">
        <f>'Table A1'!D50/D50*100</f>
        <v>102.35151023717819</v>
      </c>
      <c r="BG50" s="15">
        <f>'Table A1'!E50/E50*100</f>
        <v>98.411595353916397</v>
      </c>
      <c r="BH50" s="15">
        <f>'Table A1'!F50/F50*100</f>
        <v>98.605929707441589</v>
      </c>
      <c r="BI50" s="15">
        <f>'Table A1'!G50/G50*100</f>
        <v>94.355231143552317</v>
      </c>
      <c r="BJ50" s="15">
        <f>'Table A1'!H50/H50*100</f>
        <v>103.3587786259542</v>
      </c>
      <c r="BK50" s="15">
        <f>'Table A1'!I50/I50*100</f>
        <v>100.43315613309707</v>
      </c>
      <c r="BL50" s="15">
        <f>'Table A1'!J50/J50*100</f>
        <v>98.214799884825794</v>
      </c>
      <c r="BM50" s="15">
        <f>'Table A1'!K50/K50*100</f>
        <v>102.940885236162</v>
      </c>
      <c r="BN50" s="15">
        <f>'Table A1'!L50/L50*100</f>
        <v>114.99651706637476</v>
      </c>
      <c r="BO50" s="15">
        <f>'Table A1'!M50/M50*100</f>
        <v>98.234019501625141</v>
      </c>
      <c r="BP50" s="15">
        <f>'Table A1'!N50/N50*100</f>
        <v>95.800340783802753</v>
      </c>
      <c r="BQ50" s="15">
        <f>'Table A1'!O50/O50*100</f>
        <v>101.2807481195365</v>
      </c>
      <c r="BS50" s="15">
        <f>'Table A1'!Q50/Q50*100</f>
        <v>92.912686069762287</v>
      </c>
      <c r="BT50" s="15">
        <f>'Table A1'!R50/R50*100</f>
        <v>101.7015430141619</v>
      </c>
      <c r="BU50" s="15">
        <f>'Table A1'!S50/S50*100</f>
        <v>94.702669277543023</v>
      </c>
      <c r="BV50" s="15">
        <f>'Table A1'!T50/T50*100</f>
        <v>95.618610473607347</v>
      </c>
      <c r="BX50" s="15">
        <f>'Table A1'!V50/V50*100</f>
        <v>98.031452765863847</v>
      </c>
      <c r="BY50" s="15">
        <f>'Table A1'!W50/W50*100</f>
        <v>108.38926174496643</v>
      </c>
      <c r="BZ50" s="15">
        <f>'Table A1'!X50/X50*100</f>
        <v>83.37575876248286</v>
      </c>
      <c r="CA50" s="15">
        <f>'Table A1'!Y50/Y50*100</f>
        <v>96.505684781474912</v>
      </c>
      <c r="CB50" s="15">
        <f>'Table A1'!Z50/Z50*100</f>
        <v>114.22612513721187</v>
      </c>
      <c r="CC50" s="15">
        <f>'Table A1'!AA50/AA50*100</f>
        <v>97.646934683971736</v>
      </c>
    </row>
    <row r="51" spans="1:81" x14ac:dyDescent="0.25">
      <c r="A51" s="13">
        <v>2015</v>
      </c>
      <c r="B51" s="33">
        <v>97.61</v>
      </c>
      <c r="C51" s="33">
        <v>104.03</v>
      </c>
      <c r="D51" s="33">
        <v>98.69</v>
      </c>
      <c r="E51" s="33">
        <v>100.04</v>
      </c>
      <c r="F51" s="33">
        <v>100.79</v>
      </c>
      <c r="G51" s="33">
        <v>100.61</v>
      </c>
      <c r="H51" s="33">
        <v>99.51</v>
      </c>
      <c r="I51" s="33">
        <v>100.8</v>
      </c>
      <c r="J51" s="33">
        <v>102.25</v>
      </c>
      <c r="K51" s="33">
        <v>99.68</v>
      </c>
      <c r="L51" s="33">
        <v>100.76</v>
      </c>
      <c r="M51" s="33">
        <v>96.37</v>
      </c>
      <c r="N51" s="33">
        <v>99.33</v>
      </c>
      <c r="O51" s="33">
        <v>99.17</v>
      </c>
      <c r="Q51" s="33">
        <v>95.44</v>
      </c>
      <c r="R51" s="33">
        <v>97.14</v>
      </c>
      <c r="S51" s="33">
        <v>98.49</v>
      </c>
      <c r="T51" s="33">
        <v>97.91</v>
      </c>
      <c r="V51" s="33">
        <v>94.65</v>
      </c>
      <c r="W51" s="33">
        <v>93.25</v>
      </c>
      <c r="X51" s="33">
        <v>101.51</v>
      </c>
      <c r="Y51" s="33">
        <v>97.86</v>
      </c>
      <c r="Z51" s="33">
        <v>95.92</v>
      </c>
      <c r="AA51" s="33">
        <v>96.99</v>
      </c>
      <c r="BD51" s="15">
        <f>'Table A1'!B51/B51*100</f>
        <v>101.75186968548304</v>
      </c>
      <c r="BE51" s="15">
        <f>'Table A1'!C51/C51*100</f>
        <v>98.721522637700659</v>
      </c>
      <c r="BF51" s="15">
        <f>'Table A1'!D51/D51*100</f>
        <v>103.10061809707165</v>
      </c>
      <c r="BG51" s="15">
        <f>'Table A1'!E51/E51*100</f>
        <v>101.58936425429827</v>
      </c>
      <c r="BH51" s="15">
        <f>'Table A1'!F51/F51*100</f>
        <v>105.03026093858516</v>
      </c>
      <c r="BI51" s="15">
        <f>'Table A1'!G51/G51*100</f>
        <v>97.207037073849506</v>
      </c>
      <c r="BJ51" s="15">
        <f>'Table A1'!H51/H51*100</f>
        <v>99.206109938699626</v>
      </c>
      <c r="BK51" s="15">
        <f>'Table A1'!I51/I51*100</f>
        <v>101.47817460317461</v>
      </c>
      <c r="BL51" s="15">
        <f>'Table A1'!J51/J51*100</f>
        <v>97.995110024449886</v>
      </c>
      <c r="BM51" s="15">
        <f>'Table A1'!K51/K51*100</f>
        <v>104.62479935794542</v>
      </c>
      <c r="BN51" s="15">
        <f>'Table A1'!L51/L51*100</f>
        <v>99.960301707026588</v>
      </c>
      <c r="BO51" s="15">
        <f>'Table A1'!M51/M51*100</f>
        <v>99.574556397219041</v>
      </c>
      <c r="BP51" s="15">
        <f>'Table A1'!N51/N51*100</f>
        <v>95.469646632437332</v>
      </c>
      <c r="BQ51" s="15">
        <f>'Table A1'!O51/O51*100</f>
        <v>100.44368256529192</v>
      </c>
      <c r="BS51" s="15">
        <f>'Table A1'!Q51/Q51*100</f>
        <v>95.829840737636204</v>
      </c>
      <c r="BT51" s="15">
        <f>'Table A1'!R51/R51*100</f>
        <v>101.72946263125384</v>
      </c>
      <c r="BU51" s="15">
        <f>'Table A1'!S51/S51*100</f>
        <v>96.994618743019601</v>
      </c>
      <c r="BV51" s="15">
        <f>'Table A1'!T51/T51*100</f>
        <v>97.804105811459507</v>
      </c>
      <c r="BX51" s="15">
        <f>'Table A1'!V51/V51*100</f>
        <v>101.19387216059165</v>
      </c>
      <c r="BY51" s="15">
        <f>'Table A1'!W51/W51*100</f>
        <v>104.34316353887398</v>
      </c>
      <c r="BZ51" s="15">
        <f>'Table A1'!X51/X51*100</f>
        <v>86.424982760319182</v>
      </c>
      <c r="CA51" s="15">
        <f>'Table A1'!Y51/Y51*100</f>
        <v>99.540159411404034</v>
      </c>
      <c r="CB51" s="15">
        <f>'Table A1'!Z51/Z51*100</f>
        <v>107.77731442869056</v>
      </c>
      <c r="CC51" s="15">
        <f>'Table A1'!AA51/AA51*100</f>
        <v>99.721620785648014</v>
      </c>
    </row>
    <row r="52" spans="1:81" x14ac:dyDescent="0.2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  <c r="BD52" s="15">
        <f>'Table A1'!B52/B52*100</f>
        <v>100</v>
      </c>
      <c r="BE52" s="15">
        <f>'Table A1'!C52/C52*100</f>
        <v>100</v>
      </c>
      <c r="BF52" s="15">
        <f>'Table A1'!D52/D52*100</f>
        <v>100</v>
      </c>
      <c r="BG52" s="15">
        <f>'Table A1'!E52/E52*100</f>
        <v>100</v>
      </c>
      <c r="BH52" s="15">
        <f>'Table A1'!F52/F52*100</f>
        <v>100</v>
      </c>
      <c r="BI52" s="15">
        <f>'Table A1'!G52/G52*100</f>
        <v>100</v>
      </c>
      <c r="BJ52" s="15">
        <f>'Table A1'!H52/H52*100</f>
        <v>100</v>
      </c>
      <c r="BK52" s="15">
        <f>'Table A1'!I52/I52*100</f>
        <v>100</v>
      </c>
      <c r="BL52" s="15">
        <f>'Table A1'!J52/J52*100</f>
        <v>100</v>
      </c>
      <c r="BM52" s="15">
        <f>'Table A1'!K52/K52*100</f>
        <v>100</v>
      </c>
      <c r="BN52" s="15">
        <f>'Table A1'!L52/L52*100</f>
        <v>100</v>
      </c>
      <c r="BO52" s="15">
        <f>'Table A1'!M52/M52*100</f>
        <v>100</v>
      </c>
      <c r="BP52" s="15">
        <f>'Table A1'!N52/N52*100</f>
        <v>100</v>
      </c>
      <c r="BQ52" s="15">
        <f>'Table A1'!O52/O52*100</f>
        <v>100</v>
      </c>
      <c r="BS52" s="15">
        <f>'Table A1'!Q52/Q52*100</f>
        <v>100</v>
      </c>
      <c r="BT52" s="15">
        <f>'Table A1'!R52/R52*100</f>
        <v>100</v>
      </c>
      <c r="BU52" s="15">
        <f>'Table A1'!S52/S52*100</f>
        <v>100</v>
      </c>
      <c r="BV52" s="15">
        <f>'Table A1'!T52/T52*100</f>
        <v>100</v>
      </c>
      <c r="BX52" s="15">
        <f>'Table A1'!V52/V52*100</f>
        <v>100</v>
      </c>
      <c r="BY52" s="15">
        <f>'Table A1'!W52/W52*100</f>
        <v>100</v>
      </c>
      <c r="BZ52" s="15">
        <f>'Table A1'!X52/X52*100</f>
        <v>100</v>
      </c>
      <c r="CA52" s="15">
        <f>'Table A1'!Y52/Y52*100</f>
        <v>100</v>
      </c>
      <c r="CB52" s="15">
        <f>'Table A1'!Z52/Z52*100</f>
        <v>100</v>
      </c>
      <c r="CC52" s="15">
        <f>'Table A1'!AA52/AA52*100</f>
        <v>100</v>
      </c>
    </row>
    <row r="53" spans="1:81" x14ac:dyDescent="0.25">
      <c r="A53" s="13">
        <v>2017</v>
      </c>
      <c r="B53" s="33">
        <v>101.47</v>
      </c>
      <c r="C53" s="33">
        <v>98.07</v>
      </c>
      <c r="D53" s="33">
        <v>104.24</v>
      </c>
      <c r="E53" s="33">
        <v>99.8</v>
      </c>
      <c r="F53" s="33">
        <v>99.02</v>
      </c>
      <c r="G53" s="33">
        <v>100.38</v>
      </c>
      <c r="H53" s="33">
        <v>101.87</v>
      </c>
      <c r="I53" s="33">
        <v>98.75</v>
      </c>
      <c r="J53" s="33">
        <v>97.69</v>
      </c>
      <c r="K53" s="33">
        <v>98.42</v>
      </c>
      <c r="L53" s="33">
        <v>99.12</v>
      </c>
      <c r="M53" s="33">
        <v>103.4</v>
      </c>
      <c r="N53" s="33">
        <v>100.34</v>
      </c>
      <c r="O53" s="33">
        <v>100.86</v>
      </c>
      <c r="Q53" s="33">
        <v>105.17</v>
      </c>
      <c r="R53" s="33">
        <v>102.82</v>
      </c>
      <c r="S53" s="33">
        <v>102.34</v>
      </c>
      <c r="T53" s="33">
        <v>102.69</v>
      </c>
      <c r="V53" s="33">
        <v>103.07</v>
      </c>
      <c r="W53" s="33">
        <v>107.51</v>
      </c>
      <c r="X53" s="33">
        <v>99.63</v>
      </c>
      <c r="Y53" s="33">
        <v>98.31</v>
      </c>
      <c r="Z53" s="33">
        <v>104.19</v>
      </c>
      <c r="AA53" s="33">
        <v>102.49</v>
      </c>
      <c r="BD53" s="15">
        <f>'Table A1'!B53/B53*100</f>
        <v>99.467823001872475</v>
      </c>
      <c r="BE53" s="15">
        <f>'Table A1'!C53/C53*100</f>
        <v>104.80269195472623</v>
      </c>
      <c r="BF53" s="15">
        <f>'Table A1'!D53/D53*100</f>
        <v>97.697620874904075</v>
      </c>
      <c r="BG53" s="15">
        <f>'Table A1'!E53/E53*100</f>
        <v>101.4929859719439</v>
      </c>
      <c r="BH53" s="15">
        <f>'Table A1'!F53/F53*100</f>
        <v>103.67602504544537</v>
      </c>
      <c r="BI53" s="15">
        <f>'Table A1'!G53/G53*100</f>
        <v>94.211994421199435</v>
      </c>
      <c r="BJ53" s="15">
        <f>'Table A1'!H53/H53*100</f>
        <v>98.3017571414548</v>
      </c>
      <c r="BK53" s="15">
        <f>'Table A1'!I53/I53*100</f>
        <v>103.00759493670886</v>
      </c>
      <c r="BL53" s="15">
        <f>'Table A1'!J53/J53*100</f>
        <v>106.899375575801</v>
      </c>
      <c r="BM53" s="15">
        <f>'Table A1'!K53/K53*100</f>
        <v>106.3808169071327</v>
      </c>
      <c r="BN53" s="15">
        <f>'Table A1'!L53/L53*100</f>
        <v>110.61339790153349</v>
      </c>
      <c r="BO53" s="15">
        <f>'Table A1'!M53/M53*100</f>
        <v>100.37717601547389</v>
      </c>
      <c r="BP53" s="15">
        <f>'Table A1'!N53/N53*100</f>
        <v>106.64739884393065</v>
      </c>
      <c r="BQ53" s="15">
        <f>'Table A1'!O53/O53*100</f>
        <v>101.64584572674995</v>
      </c>
      <c r="BS53" s="15">
        <f>'Table A1'!Q53/Q53*100</f>
        <v>94.951031663021766</v>
      </c>
      <c r="BT53" s="15">
        <f>'Table A1'!R53/R53*100</f>
        <v>100.48628671464697</v>
      </c>
      <c r="BU53" s="15">
        <f>'Table A1'!S53/S53*100</f>
        <v>99.71663083838186</v>
      </c>
      <c r="BV53" s="15">
        <f>'Table A1'!T53/T53*100</f>
        <v>99.39624111403252</v>
      </c>
      <c r="BX53" s="15">
        <f>'Table A1'!V53/V53*100</f>
        <v>102.70689822450763</v>
      </c>
      <c r="BY53" s="15">
        <f>'Table A1'!W53/W53*100</f>
        <v>95.228350851083604</v>
      </c>
      <c r="BZ53" s="15">
        <f>'Table A1'!X53/X53*100</f>
        <v>111.40218809595504</v>
      </c>
      <c r="CA53" s="15">
        <f>'Table A1'!Y53/Y53*100</f>
        <v>103.77377682839995</v>
      </c>
      <c r="CB53" s="15">
        <f>'Table A1'!Z53/Z53*100</f>
        <v>100.04798925040789</v>
      </c>
      <c r="CC53" s="15">
        <f>'Table A1'!AA53/AA53*100</f>
        <v>102.16606498194946</v>
      </c>
    </row>
    <row r="54" spans="1:81" x14ac:dyDescent="0.25">
      <c r="A54" s="13">
        <v>2018</v>
      </c>
      <c r="B54" s="33">
        <v>103.92</v>
      </c>
      <c r="C54" s="33">
        <v>97.84</v>
      </c>
      <c r="D54" s="33">
        <v>104.73</v>
      </c>
      <c r="E54" s="33">
        <v>103.53</v>
      </c>
      <c r="F54" s="33">
        <v>97.74</v>
      </c>
      <c r="G54" s="33">
        <v>101.75</v>
      </c>
      <c r="H54" s="33">
        <v>103.85</v>
      </c>
      <c r="I54" s="33">
        <v>97.95</v>
      </c>
      <c r="J54" s="33">
        <v>95.7</v>
      </c>
      <c r="K54" s="33">
        <v>96.74</v>
      </c>
      <c r="L54" s="33">
        <v>99.5</v>
      </c>
      <c r="M54" s="33">
        <v>107.65</v>
      </c>
      <c r="N54" s="33">
        <v>101.18</v>
      </c>
      <c r="O54" s="33">
        <v>102.15</v>
      </c>
      <c r="Q54" s="33">
        <v>112.83</v>
      </c>
      <c r="R54" s="33">
        <v>105.67</v>
      </c>
      <c r="S54" s="33">
        <v>104.72</v>
      </c>
      <c r="T54" s="33">
        <v>105.61</v>
      </c>
      <c r="V54" s="33">
        <v>106.42</v>
      </c>
      <c r="W54" s="33">
        <v>110.22</v>
      </c>
      <c r="X54" s="33">
        <v>100.31</v>
      </c>
      <c r="Y54" s="33">
        <v>98.58</v>
      </c>
      <c r="Z54" s="33">
        <v>107.94</v>
      </c>
      <c r="AA54" s="33">
        <v>104.68</v>
      </c>
      <c r="BD54" s="15">
        <f>'Table A1'!B54/B54*100</f>
        <v>98.835642802155505</v>
      </c>
      <c r="BE54" s="15">
        <f>'Table A1'!C54/C54*100</f>
        <v>104.86508585445624</v>
      </c>
      <c r="BF54" s="15">
        <f>'Table A1'!D54/D54*100</f>
        <v>97.622457748496132</v>
      </c>
      <c r="BG54" s="15">
        <f>'Table A1'!E54/E54*100</f>
        <v>94.011397662513275</v>
      </c>
      <c r="BH54" s="15">
        <f>'Table A1'!F54/F54*100</f>
        <v>105.41231839574381</v>
      </c>
      <c r="BI54" s="15">
        <f>'Table A1'!G54/G54*100</f>
        <v>96.933660933660931</v>
      </c>
      <c r="BJ54" s="15">
        <f>'Table A1'!H54/H54*100</f>
        <v>96.177178623013958</v>
      </c>
      <c r="BK54" s="15">
        <f>'Table A1'!I54/I54*100</f>
        <v>104.00204185809085</v>
      </c>
      <c r="BL54" s="15">
        <f>'Table A1'!J54/J54*100</f>
        <v>120.01044932079414</v>
      </c>
      <c r="BM54" s="15">
        <f>'Table A1'!K54/K54*100</f>
        <v>99.948315071325197</v>
      </c>
      <c r="BN54" s="15">
        <f>'Table A1'!L54/L54*100</f>
        <v>112.20100502512562</v>
      </c>
      <c r="BO54" s="15">
        <f>'Table A1'!M54/M54*100</f>
        <v>96.767301439851366</v>
      </c>
      <c r="BP54" s="15">
        <f>'Table A1'!N54/N54*100</f>
        <v>105.05040521842261</v>
      </c>
      <c r="BQ54" s="15">
        <f>'Table A1'!O54/O54*100</f>
        <v>101.2530592266275</v>
      </c>
      <c r="BS54" s="15">
        <f>'Table A1'!Q54/Q54*100</f>
        <v>88.203491979083566</v>
      </c>
      <c r="BT54" s="15">
        <f>'Table A1'!R54/R54*100</f>
        <v>102.60244156335763</v>
      </c>
      <c r="BU54" s="15">
        <f>'Table A1'!S54/S54*100</f>
        <v>99.952253628724222</v>
      </c>
      <c r="BV54" s="15">
        <f>'Table A1'!T54/T54*100</f>
        <v>99.384527980304895</v>
      </c>
      <c r="BX54" s="15">
        <f>'Table A1'!V54/V54*100</f>
        <v>104.27551212178162</v>
      </c>
      <c r="BY54" s="15">
        <f>'Table A1'!W54/W54*100</f>
        <v>98.285247686445288</v>
      </c>
      <c r="BZ54" s="15">
        <f>'Table A1'!X54/X54*100</f>
        <v>107.72604924733326</v>
      </c>
      <c r="CA54" s="15">
        <f>'Table A1'!Y54/Y54*100</f>
        <v>115.6522621221343</v>
      </c>
      <c r="CB54" s="15">
        <f>'Table A1'!Z54/Z54*100</f>
        <v>99.092088197146552</v>
      </c>
      <c r="CC54" s="15">
        <f>'Table A1'!AA54/AA54*100</f>
        <v>105.21589606419563</v>
      </c>
    </row>
    <row r="55" spans="1:81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81" x14ac:dyDescent="0.25">
      <c r="A56" s="9" t="s">
        <v>5</v>
      </c>
    </row>
    <row r="57" spans="1:81" x14ac:dyDescent="0.25">
      <c r="A57" s="13">
        <v>1971</v>
      </c>
      <c r="B57" s="11">
        <f t="shared" ref="B57:O57" si="0">LN(B7/B6)*100</f>
        <v>3.3359484091600549</v>
      </c>
      <c r="C57" s="11">
        <f t="shared" si="0"/>
        <v>0.5682277768020787</v>
      </c>
      <c r="D57" s="11">
        <f t="shared" si="0"/>
        <v>3.8438379625949906</v>
      </c>
      <c r="E57" s="11">
        <f t="shared" si="0"/>
        <v>3.9282740703327241</v>
      </c>
      <c r="F57" s="11">
        <f t="shared" si="0"/>
        <v>5.1396150515295043</v>
      </c>
      <c r="G57" s="11">
        <f t="shared" si="0"/>
        <v>5.4482622017208122</v>
      </c>
      <c r="H57" s="11">
        <f t="shared" si="0"/>
        <v>4.5635970119203568</v>
      </c>
      <c r="I57" s="11">
        <f t="shared" si="0"/>
        <v>4.004515155135179</v>
      </c>
      <c r="J57" s="11">
        <f t="shared" si="0"/>
        <v>5.1832855814291436</v>
      </c>
      <c r="K57" s="11">
        <f t="shared" si="0"/>
        <v>2.7271111920510589</v>
      </c>
      <c r="L57" s="11">
        <f t="shared" si="0"/>
        <v>2.4504977727263535</v>
      </c>
      <c r="M57" s="11">
        <f t="shared" si="0"/>
        <v>1.3091720409054544</v>
      </c>
      <c r="N57" s="11">
        <f t="shared" si="0"/>
        <v>1.9906190367017567</v>
      </c>
      <c r="O57" s="11">
        <f t="shared" si="0"/>
        <v>3.3344594476328435</v>
      </c>
      <c r="Q57" s="11">
        <f t="shared" ref="Q57:T57" si="1">LN(Q7/Q6)*100</f>
        <v>19.671029424605429</v>
      </c>
      <c r="R57" s="11">
        <f t="shared" si="1"/>
        <v>4.6077620568890296</v>
      </c>
      <c r="S57" s="11">
        <f t="shared" si="1"/>
        <v>5.7023969096535465</v>
      </c>
      <c r="T57" s="11">
        <f t="shared" si="1"/>
        <v>5.3265403774424351</v>
      </c>
      <c r="V57" s="11">
        <f t="shared" ref="V57:AA57" si="2">LN(V7/V6)*100</f>
        <v>10.648348040245013</v>
      </c>
      <c r="W57" s="11">
        <f t="shared" si="2"/>
        <v>8.7309484012257812</v>
      </c>
      <c r="X57" s="11">
        <f t="shared" si="2"/>
        <v>4.6433596415204645</v>
      </c>
      <c r="Y57" s="11">
        <f t="shared" si="2"/>
        <v>6.3625695880211346</v>
      </c>
      <c r="Z57" s="11">
        <f t="shared" si="2"/>
        <v>5.1179132620202514</v>
      </c>
      <c r="AA57" s="11">
        <f t="shared" si="2"/>
        <v>7.2993765910318382</v>
      </c>
      <c r="AC57" s="15">
        <f>B57*'Table A8'!AC7</f>
        <v>0.95141248629244768</v>
      </c>
      <c r="AD57" s="15">
        <f>C57*'Table A8'!AD7</f>
        <v>6.040261267406094E-2</v>
      </c>
      <c r="AE57" s="15">
        <f>D57*'Table A8'!AE7</f>
        <v>1.0282266549941599</v>
      </c>
      <c r="AF57" s="15">
        <f>E57*'Table A8'!AF7</f>
        <v>0.73969400744365199</v>
      </c>
      <c r="AG57" s="15">
        <f>F57*'Table A8'!AG7</f>
        <v>1.2962109159957409</v>
      </c>
      <c r="AH57" s="15">
        <f>G57*'Table A8'!AH7</f>
        <v>2.8156619058493155</v>
      </c>
      <c r="AI57" s="15">
        <f>H57*'Table A8'!AI7</f>
        <v>1.2440365454494891</v>
      </c>
      <c r="AJ57" s="15">
        <f>I57*'Table A8'!AJ7</f>
        <v>0.47213233679043765</v>
      </c>
      <c r="AK57" s="15">
        <f>J57*'Table A8'!AK7</f>
        <v>1.4342151203814437</v>
      </c>
      <c r="AL57" s="15">
        <f>K57*'Table A8'!AL7</f>
        <v>0.53233210468836678</v>
      </c>
      <c r="AM57" s="15">
        <f>L57*'Table A8'!AM7</f>
        <v>0.47074062214073265</v>
      </c>
      <c r="AN57" s="15">
        <f>M57*'Table A8'!AN7</f>
        <v>0.16901411048089415</v>
      </c>
      <c r="AO57" s="15">
        <f>N57*'Table A8'!AO7</f>
        <v>0.54483243034527096</v>
      </c>
      <c r="AP57" s="15">
        <f>O57*'Table A8'!AP7</f>
        <v>0.70557161911910971</v>
      </c>
      <c r="AR57" s="15">
        <f>Q57*'Table A8'!AR7</f>
        <v>6.2632557687943686</v>
      </c>
      <c r="AS57" s="15">
        <f>R57*'Table A8'!AS7</f>
        <v>2.2905185184795367</v>
      </c>
      <c r="AT57" s="15">
        <f>S57*'Table A8'!AT7</f>
        <v>1.8749481038940861</v>
      </c>
      <c r="AU57" s="15">
        <f>T57*'Table A8'!AU7</f>
        <v>2.0464568130133833</v>
      </c>
      <c r="AW57" s="15">
        <f>V57*'Table A8'!AW7</f>
        <v>3.7993305807594209</v>
      </c>
      <c r="AX57" s="15">
        <f>W57*'Table A8'!AX7</f>
        <v>3.2304509084535389</v>
      </c>
      <c r="AY57" s="15">
        <f>X57*'Table A8'!AY7</f>
        <v>3.5647071967952608</v>
      </c>
      <c r="AZ57" s="15">
        <f>Y57*'Table A8'!AZ7</f>
        <v>4.5091530670305779</v>
      </c>
      <c r="BA57" s="15">
        <f>Z57*'Table A8'!BA7</f>
        <v>1.1284998742754655</v>
      </c>
      <c r="BB57" s="15">
        <f>AA57*'Table A8'!BB7</f>
        <v>3.2255945155769692</v>
      </c>
      <c r="BD57" s="11">
        <f t="shared" ref="BD57:BQ57" si="3">LN(BD7/BD6)*100</f>
        <v>-2.6229837464017201</v>
      </c>
      <c r="BE57" s="11">
        <f t="shared" si="3"/>
        <v>2.2348311627506257</v>
      </c>
      <c r="BF57" s="11">
        <f t="shared" si="3"/>
        <v>-6.2758151528828225</v>
      </c>
      <c r="BG57" s="11">
        <f t="shared" si="3"/>
        <v>0.69118010725335621</v>
      </c>
      <c r="BH57" s="11">
        <f t="shared" si="3"/>
        <v>-2.6332181852078831</v>
      </c>
      <c r="BI57" s="11">
        <f t="shared" si="3"/>
        <v>-2.9924771235543961</v>
      </c>
      <c r="BJ57" s="11">
        <f t="shared" si="3"/>
        <v>-5.3387151851186344E-2</v>
      </c>
      <c r="BK57" s="11">
        <f t="shared" si="3"/>
        <v>-12.004745460143921</v>
      </c>
      <c r="BL57" s="11">
        <f t="shared" si="3"/>
        <v>-4.9872839506689175</v>
      </c>
      <c r="BM57" s="11">
        <f t="shared" si="3"/>
        <v>-4.8449370630254283</v>
      </c>
      <c r="BN57" s="11">
        <f t="shared" si="3"/>
        <v>-7.5426633644851426</v>
      </c>
      <c r="BO57" s="11">
        <f t="shared" si="3"/>
        <v>-0.59232309304417674</v>
      </c>
      <c r="BP57" s="11">
        <f t="shared" si="3"/>
        <v>-2.2248934790986143</v>
      </c>
      <c r="BQ57" s="11">
        <f t="shared" si="3"/>
        <v>-4.3022869876657754</v>
      </c>
      <c r="BS57" s="11">
        <f t="shared" ref="BS57:BV57" si="4">LN(BS7/BS6)*100</f>
        <v>-16.310365269194893</v>
      </c>
      <c r="BT57" s="11">
        <f t="shared" si="4"/>
        <v>-1.268590575645991</v>
      </c>
      <c r="BU57" s="11">
        <f t="shared" si="4"/>
        <v>-2.3998244107512066</v>
      </c>
      <c r="BV57" s="11">
        <f t="shared" si="4"/>
        <v>-1.9982991514760267</v>
      </c>
      <c r="BX57" s="11" t="e">
        <f t="shared" ref="BX57:CC57" si="5">LN(BX7/BX6)*100</f>
        <v>#N/A</v>
      </c>
      <c r="BY57" s="11" t="e">
        <f t="shared" si="5"/>
        <v>#N/A</v>
      </c>
      <c r="BZ57" s="11" t="e">
        <f t="shared" si="5"/>
        <v>#N/A</v>
      </c>
      <c r="CA57" s="11" t="e">
        <f t="shared" si="5"/>
        <v>#N/A</v>
      </c>
      <c r="CB57" s="11" t="e">
        <f t="shared" si="5"/>
        <v>#N/A</v>
      </c>
      <c r="CC57" s="11">
        <f t="shared" si="5"/>
        <v>4.3740501951980608</v>
      </c>
    </row>
    <row r="58" spans="1:81" x14ac:dyDescent="0.25">
      <c r="A58" s="13">
        <v>1972</v>
      </c>
      <c r="B58" s="11">
        <f t="shared" ref="B58:O104" si="6">LN(B8/B7)*100</f>
        <v>3.0964069436852939</v>
      </c>
      <c r="C58" s="11">
        <f t="shared" si="6"/>
        <v>-0.43761466035202484</v>
      </c>
      <c r="D58" s="11">
        <f t="shared" si="6"/>
        <v>3.2032142665514685</v>
      </c>
      <c r="E58" s="11">
        <f t="shared" si="6"/>
        <v>4.8817368021499021</v>
      </c>
      <c r="F58" s="11">
        <f t="shared" si="6"/>
        <v>1.8917461775171192</v>
      </c>
      <c r="G58" s="11">
        <f t="shared" si="6"/>
        <v>2.1158439611476987</v>
      </c>
      <c r="H58" s="11">
        <f t="shared" si="6"/>
        <v>3.647302706732833</v>
      </c>
      <c r="I58" s="11">
        <f t="shared" si="6"/>
        <v>2.9299646738457619</v>
      </c>
      <c r="J58" s="11">
        <f t="shared" si="6"/>
        <v>3.2057490311315529</v>
      </c>
      <c r="K58" s="11">
        <f t="shared" si="6"/>
        <v>0.82755808225781902</v>
      </c>
      <c r="L58" s="11">
        <f t="shared" si="6"/>
        <v>0.11252814390716238</v>
      </c>
      <c r="M58" s="11">
        <f t="shared" si="6"/>
        <v>-2.1116923440922584</v>
      </c>
      <c r="N58" s="11">
        <f t="shared" si="6"/>
        <v>0.4665897483427271</v>
      </c>
      <c r="O58" s="11">
        <f t="shared" si="6"/>
        <v>1.6620218768314912</v>
      </c>
      <c r="Q58" s="11">
        <f t="shared" ref="Q58:T58" si="7">LN(Q8/Q7)*100</f>
        <v>65.677953638907056</v>
      </c>
      <c r="R58" s="11">
        <f t="shared" si="7"/>
        <v>4.9164511193490812</v>
      </c>
      <c r="S58" s="11">
        <f t="shared" si="7"/>
        <v>5.8268908123975827</v>
      </c>
      <c r="T58" s="11">
        <f t="shared" si="7"/>
        <v>5.513616845918099</v>
      </c>
      <c r="V58" s="11">
        <f t="shared" ref="V58:AA58" si="8">LN(V8/V7)*100</f>
        <v>6.8319243977477226</v>
      </c>
      <c r="W58" s="11">
        <f t="shared" si="8"/>
        <v>4.3310698404806525</v>
      </c>
      <c r="X58" s="11">
        <f t="shared" si="8"/>
        <v>4.7839059519463119</v>
      </c>
      <c r="Y58" s="11">
        <f t="shared" si="8"/>
        <v>4.3557974339129935</v>
      </c>
      <c r="Z58" s="11">
        <f t="shared" si="8"/>
        <v>2.6753869629484379</v>
      </c>
      <c r="AA58" s="11">
        <f t="shared" si="8"/>
        <v>4.8494349938610561</v>
      </c>
      <c r="AC58" s="15">
        <f>B58*'Table A8'!AC8</f>
        <v>0.91065328213784502</v>
      </c>
      <c r="AD58" s="15">
        <f>C58*'Table A8'!AD8</f>
        <v>-4.9450456619778801E-2</v>
      </c>
      <c r="AE58" s="15">
        <f>D58*'Table A8'!AE8</f>
        <v>0.8901732446746532</v>
      </c>
      <c r="AF58" s="15">
        <f>E58*'Table A8'!AF8</f>
        <v>0.96267849738396094</v>
      </c>
      <c r="AG58" s="15">
        <f>F58*'Table A8'!AG8</f>
        <v>0.49790759392250572</v>
      </c>
      <c r="AH58" s="15">
        <f>G58*'Table A8'!AH8</f>
        <v>1.1237247277655429</v>
      </c>
      <c r="AI58" s="15">
        <f>H58*'Table A8'!AI8</f>
        <v>1.0325513962760651</v>
      </c>
      <c r="AJ58" s="15">
        <f>I58*'Table A8'!AJ8</f>
        <v>0.37210551357841176</v>
      </c>
      <c r="AK58" s="15">
        <f>J58*'Table A8'!AK8</f>
        <v>0.94505481437758165</v>
      </c>
      <c r="AL58" s="15">
        <f>K58*'Table A8'!AL8</f>
        <v>0.17337341823301311</v>
      </c>
      <c r="AM58" s="15">
        <f>L58*'Table A8'!AM8</f>
        <v>2.3304578603173323E-2</v>
      </c>
      <c r="AN58" s="15">
        <f>M58*'Table A8'!AN8</f>
        <v>-0.28634548185891034</v>
      </c>
      <c r="AO58" s="15">
        <f>N58*'Table A8'!AO8</f>
        <v>0.13260480647900305</v>
      </c>
      <c r="AP58" s="15">
        <f>O58*'Table A8'!AP8</f>
        <v>0.37046467634573937</v>
      </c>
      <c r="AR58" s="15">
        <f>Q58*'Table A8'!AR8</f>
        <v>21.194275639275308</v>
      </c>
      <c r="AS58" s="15">
        <f>R58*'Table A8'!AS8</f>
        <v>2.4744498483683928</v>
      </c>
      <c r="AT58" s="15">
        <f>S58*'Table A8'!AT8</f>
        <v>1.9718198509153422</v>
      </c>
      <c r="AU58" s="15">
        <f>T58*'Table A8'!AU8</f>
        <v>2.1640946120228537</v>
      </c>
      <c r="AW58" s="15">
        <f>V58*'Table A8'!AW8</f>
        <v>2.4512944739118829</v>
      </c>
      <c r="AX58" s="15">
        <f>W58*'Table A8'!AX8</f>
        <v>1.6115910876428508</v>
      </c>
      <c r="AY58" s="15">
        <f>X58*'Table A8'!AY8</f>
        <v>3.6816940206178819</v>
      </c>
      <c r="AZ58" s="15">
        <f>Y58*'Table A8'!AZ8</f>
        <v>3.094794076795182</v>
      </c>
      <c r="BA58" s="15">
        <f>Z58*'Table A8'!BA8</f>
        <v>0.59393590577455313</v>
      </c>
      <c r="BB58" s="15">
        <f>AA58*'Table A8'!BB8</f>
        <v>2.1536340807736951</v>
      </c>
      <c r="BD58" s="11">
        <f t="shared" ref="BD58:BQ58" si="9">LN(BD8/BD7)*100</f>
        <v>0.80489582607689192</v>
      </c>
      <c r="BE58" s="11">
        <f t="shared" si="9"/>
        <v>2.0184967257010724</v>
      </c>
      <c r="BF58" s="11">
        <f t="shared" si="9"/>
        <v>1.8958510792926562</v>
      </c>
      <c r="BG58" s="11">
        <f t="shared" si="9"/>
        <v>-3.4665433309677964</v>
      </c>
      <c r="BH58" s="11">
        <f t="shared" si="9"/>
        <v>2.9401115495636629</v>
      </c>
      <c r="BI58" s="11">
        <f t="shared" si="9"/>
        <v>3.1347057766453532</v>
      </c>
      <c r="BJ58" s="11">
        <f t="shared" si="9"/>
        <v>2.2537729191650859</v>
      </c>
      <c r="BK58" s="11">
        <f t="shared" si="9"/>
        <v>-2.331474071662369</v>
      </c>
      <c r="BL58" s="11">
        <f t="shared" si="9"/>
        <v>0.63570658689355275</v>
      </c>
      <c r="BM58" s="11">
        <f t="shared" si="9"/>
        <v>-0.68496572956448509</v>
      </c>
      <c r="BN58" s="11">
        <f t="shared" si="9"/>
        <v>-5.0905561098567231</v>
      </c>
      <c r="BO58" s="11">
        <f t="shared" si="9"/>
        <v>2.8234391209786649</v>
      </c>
      <c r="BP58" s="11">
        <f t="shared" si="9"/>
        <v>2.5256048310248143</v>
      </c>
      <c r="BQ58" s="11">
        <f t="shared" si="9"/>
        <v>0.38353133818389967</v>
      </c>
      <c r="BS58" s="11">
        <f t="shared" ref="BS58:BV58" si="10">LN(BS8/BS7)*100</f>
        <v>-53.606318830244739</v>
      </c>
      <c r="BT58" s="11">
        <f t="shared" si="10"/>
        <v>0.85133172899252463</v>
      </c>
      <c r="BU58" s="11">
        <f t="shared" si="10"/>
        <v>-3.2235691904485919</v>
      </c>
      <c r="BV58" s="11">
        <f t="shared" si="10"/>
        <v>-0.45818492481636525</v>
      </c>
      <c r="BX58" s="11" t="e">
        <f t="shared" ref="BX58:CC58" si="11">LN(BX8/BX7)*100</f>
        <v>#N/A</v>
      </c>
      <c r="BY58" s="11" t="e">
        <f t="shared" si="11"/>
        <v>#N/A</v>
      </c>
      <c r="BZ58" s="11" t="e">
        <f t="shared" si="11"/>
        <v>#N/A</v>
      </c>
      <c r="CA58" s="11" t="e">
        <f t="shared" si="11"/>
        <v>#N/A</v>
      </c>
      <c r="CB58" s="11" t="e">
        <f t="shared" si="11"/>
        <v>#N/A</v>
      </c>
      <c r="CC58" s="11">
        <f t="shared" si="11"/>
        <v>5.2238475508494693</v>
      </c>
    </row>
    <row r="59" spans="1:81" x14ac:dyDescent="0.25">
      <c r="A59" s="13">
        <v>1973</v>
      </c>
      <c r="B59" s="11">
        <f t="shared" si="6"/>
        <v>3.3016766740449595</v>
      </c>
      <c r="C59" s="11">
        <f t="shared" ref="C59:O59" si="12">LN(C9/C8)*100</f>
        <v>0.90178498043594257</v>
      </c>
      <c r="D59" s="11">
        <f t="shared" si="12"/>
        <v>4.2329900985292834</v>
      </c>
      <c r="E59" s="11">
        <f t="shared" si="12"/>
        <v>-0.94099048592398915</v>
      </c>
      <c r="F59" s="11">
        <f t="shared" si="12"/>
        <v>0.13936070542217024</v>
      </c>
      <c r="G59" s="11">
        <f t="shared" si="12"/>
        <v>0.6954484818330704</v>
      </c>
      <c r="H59" s="11">
        <f t="shared" si="12"/>
        <v>2.6099928826272203</v>
      </c>
      <c r="I59" s="11">
        <f t="shared" si="12"/>
        <v>1.1828216404246634</v>
      </c>
      <c r="J59" s="11">
        <f t="shared" si="12"/>
        <v>2.7964073119407744</v>
      </c>
      <c r="K59" s="11">
        <f t="shared" si="12"/>
        <v>1.2139933406947709</v>
      </c>
      <c r="L59" s="11">
        <f t="shared" si="12"/>
        <v>0.57006836313284204</v>
      </c>
      <c r="M59" s="11">
        <f t="shared" si="12"/>
        <v>-1.2270092591814359</v>
      </c>
      <c r="N59" s="11">
        <f t="shared" si="12"/>
        <v>0.67931667085056113</v>
      </c>
      <c r="O59" s="11">
        <f t="shared" si="12"/>
        <v>1.0028990908517292</v>
      </c>
      <c r="Q59" s="11">
        <f t="shared" ref="Q59:T59" si="13">LN(Q9/Q8)*100</f>
        <v>24.512245803298491</v>
      </c>
      <c r="R59" s="11">
        <f t="shared" si="13"/>
        <v>3.7072203182539836</v>
      </c>
      <c r="S59" s="11">
        <f t="shared" si="13"/>
        <v>6.7734218079755379</v>
      </c>
      <c r="T59" s="11">
        <f t="shared" si="13"/>
        <v>5.6567821120820438</v>
      </c>
      <c r="V59" s="11">
        <f t="shared" ref="V59:AA59" si="14">LN(V9/V8)*100</f>
        <v>6.9831094503340045</v>
      </c>
      <c r="W59" s="11">
        <f t="shared" si="14"/>
        <v>6.5323142597988939</v>
      </c>
      <c r="X59" s="11">
        <f t="shared" si="14"/>
        <v>7.3366224066801822</v>
      </c>
      <c r="Y59" s="11">
        <f t="shared" si="14"/>
        <v>8.0294882684329423</v>
      </c>
      <c r="Z59" s="11">
        <f t="shared" si="14"/>
        <v>6.8359090965050191</v>
      </c>
      <c r="AA59" s="11">
        <f t="shared" si="14"/>
        <v>7.0438243264759395</v>
      </c>
      <c r="AC59" s="15">
        <f>B59*'Table A8'!AC9</f>
        <v>0.98125830752616205</v>
      </c>
      <c r="AD59" s="15">
        <f>C59*'Table A8'!AD9</f>
        <v>0.10514812871883093</v>
      </c>
      <c r="AE59" s="15">
        <f>D59*'Table A8'!AE9</f>
        <v>1.186930423627611</v>
      </c>
      <c r="AF59" s="15">
        <f>E59*'Table A8'!AF9</f>
        <v>-0.19149156388553182</v>
      </c>
      <c r="AG59" s="15">
        <f>F59*'Table A8'!AG9</f>
        <v>3.7752815098865924E-2</v>
      </c>
      <c r="AH59" s="15">
        <f>G59*'Table A8'!AH9</f>
        <v>0.37616808382350775</v>
      </c>
      <c r="AI59" s="15">
        <f>H59*'Table A8'!AI9</f>
        <v>0.75741993453841938</v>
      </c>
      <c r="AJ59" s="15">
        <f>I59*'Table A8'!AJ9</f>
        <v>0.15660558519222539</v>
      </c>
      <c r="AK59" s="15">
        <f>J59*'Table A8'!AK9</f>
        <v>0.84898925990521901</v>
      </c>
      <c r="AL59" s="15">
        <f>K59*'Table A8'!AL9</f>
        <v>0.26282955826041793</v>
      </c>
      <c r="AM59" s="15">
        <f>L59*'Table A8'!AM9</f>
        <v>0.12153857501992189</v>
      </c>
      <c r="AN59" s="15">
        <f>M59*'Table A8'!AN9</f>
        <v>-0.16785486665602048</v>
      </c>
      <c r="AO59" s="15">
        <f>N59*'Table A8'!AO9</f>
        <v>0.19183902784819845</v>
      </c>
      <c r="AP59" s="15">
        <f>O59*'Table A8'!AP9</f>
        <v>0.22856070280510909</v>
      </c>
      <c r="AR59" s="15">
        <f>Q59*'Table A8'!AR9</f>
        <v>7.8782358011801357</v>
      </c>
      <c r="AS59" s="15">
        <f>R59*'Table A8'!AS9</f>
        <v>1.8736291488455636</v>
      </c>
      <c r="AT59" s="15">
        <f>S59*'Table A8'!AT9</f>
        <v>2.3043180990732774</v>
      </c>
      <c r="AU59" s="15">
        <f>T59*'Table A8'!AU9</f>
        <v>2.2282064739491174</v>
      </c>
      <c r="AW59" s="15">
        <f>V59*'Table A8'!AW9</f>
        <v>2.5111261583401081</v>
      </c>
      <c r="AX59" s="15">
        <f>W59*'Table A8'!AX9</f>
        <v>2.4358999874790075</v>
      </c>
      <c r="AY59" s="15">
        <f>X59*'Table A8'!AY9</f>
        <v>5.6543348888284157</v>
      </c>
      <c r="AZ59" s="15">
        <f>Y59*'Table A8'!AZ9</f>
        <v>5.7105720565095091</v>
      </c>
      <c r="BA59" s="15">
        <f>Z59*'Table A8'!BA9</f>
        <v>1.5216733648820173</v>
      </c>
      <c r="BB59" s="15">
        <f>AA59*'Table A8'!BB9</f>
        <v>3.1337974428491453</v>
      </c>
      <c r="BD59" s="11">
        <f t="shared" ref="BD59:BQ59" si="15">LN(BD9/BD8)*100</f>
        <v>1.6306838330526197</v>
      </c>
      <c r="BE59" s="11">
        <f t="shared" si="15"/>
        <v>4.1567790522833574</v>
      </c>
      <c r="BF59" s="11">
        <f t="shared" si="15"/>
        <v>5.8644364228133297</v>
      </c>
      <c r="BG59" s="11">
        <f t="shared" si="15"/>
        <v>8.4180757114964226</v>
      </c>
      <c r="BH59" s="11">
        <f t="shared" si="15"/>
        <v>11.865799252769108</v>
      </c>
      <c r="BI59" s="11">
        <f t="shared" si="15"/>
        <v>11.088538355097754</v>
      </c>
      <c r="BJ59" s="11">
        <f t="shared" si="15"/>
        <v>9.4425908699216912</v>
      </c>
      <c r="BK59" s="11">
        <f t="shared" si="15"/>
        <v>6.9779611767654126</v>
      </c>
      <c r="BL59" s="11">
        <f t="shared" si="15"/>
        <v>10.240611939210057</v>
      </c>
      <c r="BM59" s="11">
        <f t="shared" si="15"/>
        <v>10.59913522964866</v>
      </c>
      <c r="BN59" s="11">
        <f t="shared" si="15"/>
        <v>9.360176952575312</v>
      </c>
      <c r="BO59" s="11">
        <f t="shared" si="15"/>
        <v>6.9132954486357754</v>
      </c>
      <c r="BP59" s="11">
        <f t="shared" si="15"/>
        <v>11.116690262267413</v>
      </c>
      <c r="BQ59" s="11">
        <f t="shared" si="15"/>
        <v>7.8698001073730222</v>
      </c>
      <c r="BS59" s="11">
        <f t="shared" ref="BS59:BV59" si="16">LN(BS9/BS8)*100</f>
        <v>-25.690768975760705</v>
      </c>
      <c r="BT59" s="11">
        <f t="shared" si="16"/>
        <v>-1.5343254061545224</v>
      </c>
      <c r="BU59" s="11">
        <f t="shared" si="16"/>
        <v>-2.6298184605126096</v>
      </c>
      <c r="BV59" s="11">
        <f t="shared" si="16"/>
        <v>-2.9667679897295129</v>
      </c>
      <c r="BX59" s="11" t="e">
        <f t="shared" ref="BX59:CC59" si="17">LN(BX9/BX8)*100</f>
        <v>#N/A</v>
      </c>
      <c r="BY59" s="11" t="e">
        <f t="shared" si="17"/>
        <v>#N/A</v>
      </c>
      <c r="BZ59" s="11" t="e">
        <f t="shared" si="17"/>
        <v>#N/A</v>
      </c>
      <c r="CA59" s="11" t="e">
        <f t="shared" si="17"/>
        <v>#N/A</v>
      </c>
      <c r="CB59" s="11" t="e">
        <f t="shared" si="17"/>
        <v>#N/A</v>
      </c>
      <c r="CC59" s="11">
        <f t="shared" si="17"/>
        <v>5.1762596989233227</v>
      </c>
    </row>
    <row r="60" spans="1:81" x14ac:dyDescent="0.25">
      <c r="A60" s="13">
        <v>1974</v>
      </c>
      <c r="B60" s="11">
        <f t="shared" si="6"/>
        <v>3.4293854046579337</v>
      </c>
      <c r="C60" s="11">
        <f t="shared" si="6"/>
        <v>2.4785366052682005</v>
      </c>
      <c r="D60" s="11">
        <f t="shared" si="6"/>
        <v>4.5040297637954652</v>
      </c>
      <c r="E60" s="11">
        <f t="shared" si="6"/>
        <v>-3.0187064364054388</v>
      </c>
      <c r="F60" s="11">
        <f t="shared" si="6"/>
        <v>0</v>
      </c>
      <c r="G60" s="11">
        <f t="shared" si="6"/>
        <v>0.90863825559574418</v>
      </c>
      <c r="H60" s="11">
        <f t="shared" si="6"/>
        <v>3.6973083831693709</v>
      </c>
      <c r="I60" s="11">
        <f t="shared" si="6"/>
        <v>1.8550654393912909</v>
      </c>
      <c r="J60" s="11">
        <f t="shared" si="6"/>
        <v>5.0741608282943602</v>
      </c>
      <c r="K60" s="11">
        <f t="shared" si="6"/>
        <v>2.3331593560476458</v>
      </c>
      <c r="L60" s="11">
        <f t="shared" si="6"/>
        <v>1.7642354784971597</v>
      </c>
      <c r="M60" s="11">
        <f t="shared" si="6"/>
        <v>1.1616568987245635</v>
      </c>
      <c r="N60" s="11">
        <f t="shared" si="6"/>
        <v>2.2370105820776249</v>
      </c>
      <c r="O60" s="11">
        <f t="shared" si="6"/>
        <v>1.8609515875137248</v>
      </c>
      <c r="Q60" s="11">
        <f t="shared" ref="Q60:T60" si="18">LN(Q10/Q9)*100</f>
        <v>13.53413478697623</v>
      </c>
      <c r="R60" s="11">
        <f t="shared" si="18"/>
        <v>4.8321670368405627</v>
      </c>
      <c r="S60" s="11">
        <f t="shared" si="18"/>
        <v>6.438107801357436</v>
      </c>
      <c r="T60" s="11">
        <f t="shared" si="18"/>
        <v>5.8512510187677922</v>
      </c>
      <c r="V60" s="11">
        <f t="shared" ref="V60:AA60" si="19">LN(V10/V9)*100</f>
        <v>5.6995481049364081</v>
      </c>
      <c r="W60" s="11">
        <f t="shared" si="19"/>
        <v>8.049509401918435</v>
      </c>
      <c r="X60" s="11">
        <f t="shared" si="19"/>
        <v>10.66458628784901</v>
      </c>
      <c r="Y60" s="11">
        <f t="shared" si="19"/>
        <v>11.424678544440066</v>
      </c>
      <c r="Z60" s="11">
        <f t="shared" si="19"/>
        <v>7.9587437918347455</v>
      </c>
      <c r="AA60" s="11">
        <f t="shared" si="19"/>
        <v>8.9612158689687131</v>
      </c>
      <c r="AC60" s="15">
        <f>B60*'Table A8'!AC10</f>
        <v>0.90844419369388674</v>
      </c>
      <c r="AD60" s="15">
        <f>C60*'Table A8'!AD10</f>
        <v>0.25504141668209779</v>
      </c>
      <c r="AE60" s="15">
        <f>D60*'Table A8'!AE10</f>
        <v>1.1237554260669689</v>
      </c>
      <c r="AF60" s="15">
        <f>E60*'Table A8'!AF10</f>
        <v>-0.54548025305846271</v>
      </c>
      <c r="AG60" s="15">
        <f>F60*'Table A8'!AG10</f>
        <v>0</v>
      </c>
      <c r="AH60" s="15">
        <f>G60*'Table A8'!AH10</f>
        <v>0.45622726813462317</v>
      </c>
      <c r="AI60" s="15">
        <f>H60*'Table A8'!AI10</f>
        <v>0.97387102812681214</v>
      </c>
      <c r="AJ60" s="15">
        <f>I60*'Table A8'!AJ10</f>
        <v>0.21778468258453745</v>
      </c>
      <c r="AK60" s="15">
        <f>J60*'Table A8'!AK10</f>
        <v>1.3639344306455243</v>
      </c>
      <c r="AL60" s="15">
        <f>K60*'Table A8'!AL10</f>
        <v>0.44166706609981943</v>
      </c>
      <c r="AM60" s="15">
        <f>L60*'Table A8'!AM10</f>
        <v>0.32938276383541965</v>
      </c>
      <c r="AN60" s="15">
        <f>M60*'Table A8'!AN10</f>
        <v>0.13986349060643738</v>
      </c>
      <c r="AO60" s="15">
        <f>N60*'Table A8'!AO10</f>
        <v>0.54336987038665507</v>
      </c>
      <c r="AP60" s="15">
        <f>O60*'Table A8'!AP10</f>
        <v>0.37591222067777236</v>
      </c>
      <c r="AR60" s="15">
        <f>Q60*'Table A8'!AR10</f>
        <v>3.9316661556165946</v>
      </c>
      <c r="AS60" s="15">
        <f>R60*'Table A8'!AS10</f>
        <v>2.2107164193545574</v>
      </c>
      <c r="AT60" s="15">
        <f>S60*'Table A8'!AT10</f>
        <v>1.9430209344496738</v>
      </c>
      <c r="AU60" s="15">
        <f>T60*'Table A8'!AU10</f>
        <v>2.0643213594212773</v>
      </c>
      <c r="AW60" s="15">
        <f>V60*'Table A8'!AW10</f>
        <v>1.7999172915389174</v>
      </c>
      <c r="AX60" s="15">
        <f>W60*'Table A8'!AX10</f>
        <v>2.6418489857096308</v>
      </c>
      <c r="AY60" s="15">
        <f>X60*'Table A8'!AY10</f>
        <v>7.7990119523039816</v>
      </c>
      <c r="AZ60" s="15">
        <f>Y60*'Table A8'!AZ10</f>
        <v>7.6134057820148602</v>
      </c>
      <c r="BA60" s="15">
        <f>Z60*'Table A8'!BA10</f>
        <v>1.5217118129988036</v>
      </c>
      <c r="BB60" s="15">
        <f>AA60*'Table A8'!BB10</f>
        <v>3.5531220920460944</v>
      </c>
      <c r="BD60" s="11">
        <f t="shared" ref="BD60:BQ60" si="20">LN(BD10/BD9)*100</f>
        <v>-4.0818736911246312</v>
      </c>
      <c r="BE60" s="11">
        <f t="shared" si="20"/>
        <v>-7.857706215418804</v>
      </c>
      <c r="BF60" s="11">
        <f t="shared" si="20"/>
        <v>-7.4548876451316595</v>
      </c>
      <c r="BG60" s="11">
        <f t="shared" si="20"/>
        <v>1.1125252990132704</v>
      </c>
      <c r="BH60" s="11">
        <f t="shared" si="20"/>
        <v>3.4267529668804366</v>
      </c>
      <c r="BI60" s="11">
        <f t="shared" si="20"/>
        <v>2.4443803665326995</v>
      </c>
      <c r="BJ60" s="11">
        <f t="shared" si="20"/>
        <v>-10.497043507714373</v>
      </c>
      <c r="BK60" s="11">
        <f t="shared" si="20"/>
        <v>-7.0759731251222675</v>
      </c>
      <c r="BL60" s="11">
        <f t="shared" si="20"/>
        <v>-0.54703797567528534</v>
      </c>
      <c r="BM60" s="11">
        <f t="shared" si="20"/>
        <v>2.8480684895786053</v>
      </c>
      <c r="BN60" s="11">
        <f t="shared" si="20"/>
        <v>4.2813373510188262</v>
      </c>
      <c r="BO60" s="11">
        <f t="shared" si="20"/>
        <v>-5.4394691000049802</v>
      </c>
      <c r="BP60" s="11">
        <f t="shared" si="20"/>
        <v>-6.0515128264832434</v>
      </c>
      <c r="BQ60" s="11">
        <f t="shared" si="20"/>
        <v>-3.0671065608956787</v>
      </c>
      <c r="BS60" s="11">
        <f t="shared" ref="BS60:BV60" si="21">LN(BS10/BS9)*100</f>
        <v>-34.782021233374145</v>
      </c>
      <c r="BT60" s="11">
        <f t="shared" si="21"/>
        <v>-13.91021488834544</v>
      </c>
      <c r="BU60" s="11">
        <f t="shared" si="21"/>
        <v>-9.6770099227993214</v>
      </c>
      <c r="BV60" s="11">
        <f t="shared" si="21"/>
        <v>-13.538776411891526</v>
      </c>
      <c r="BX60" s="11" t="e">
        <f t="shared" ref="BX60:CC60" si="22">LN(BX10/BX9)*100</f>
        <v>#N/A</v>
      </c>
      <c r="BY60" s="11" t="e">
        <f t="shared" si="22"/>
        <v>#N/A</v>
      </c>
      <c r="BZ60" s="11" t="e">
        <f t="shared" si="22"/>
        <v>#N/A</v>
      </c>
      <c r="CA60" s="11" t="e">
        <f t="shared" si="22"/>
        <v>#N/A</v>
      </c>
      <c r="CB60" s="11" t="e">
        <f t="shared" si="22"/>
        <v>#N/A</v>
      </c>
      <c r="CC60" s="11">
        <f t="shared" si="22"/>
        <v>-4.6877636534276252</v>
      </c>
    </row>
    <row r="61" spans="1:81" x14ac:dyDescent="0.25">
      <c r="A61" s="13">
        <v>1975</v>
      </c>
      <c r="B61" s="11">
        <f t="shared" si="6"/>
        <v>1.833169672805423</v>
      </c>
      <c r="C61" s="11">
        <f t="shared" si="6"/>
        <v>0.22184696622328295</v>
      </c>
      <c r="D61" s="11">
        <f t="shared" si="6"/>
        <v>2.0622508691353345</v>
      </c>
      <c r="E61" s="11">
        <f t="shared" si="6"/>
        <v>-2.6341567698679551</v>
      </c>
      <c r="F61" s="11">
        <f t="shared" si="6"/>
        <v>0.91839148362672041</v>
      </c>
      <c r="G61" s="11">
        <f t="shared" si="6"/>
        <v>2.3834296064132019</v>
      </c>
      <c r="H61" s="11">
        <f t="shared" si="6"/>
        <v>1.4662561860543017</v>
      </c>
      <c r="I61" s="11">
        <f t="shared" si="6"/>
        <v>2.9697264581793412</v>
      </c>
      <c r="J61" s="11">
        <f t="shared" si="6"/>
        <v>5.5445866280806477</v>
      </c>
      <c r="K61" s="11">
        <f t="shared" si="6"/>
        <v>1.85956943028516</v>
      </c>
      <c r="L61" s="11">
        <f t="shared" si="6"/>
        <v>1.805610910674281</v>
      </c>
      <c r="M61" s="11">
        <f t="shared" si="6"/>
        <v>1.1698573625088224</v>
      </c>
      <c r="N61" s="11">
        <f t="shared" si="6"/>
        <v>1.9032961587649124</v>
      </c>
      <c r="O61" s="11">
        <f t="shared" si="6"/>
        <v>1.5663728473674607</v>
      </c>
      <c r="Q61" s="11">
        <f t="shared" ref="Q61:T61" si="23">LN(Q11/Q10)*100</f>
        <v>3.7271394797231601</v>
      </c>
      <c r="R61" s="11">
        <f t="shared" si="23"/>
        <v>3.1670594671005574</v>
      </c>
      <c r="S61" s="11">
        <f t="shared" si="23"/>
        <v>3.7092801249744847</v>
      </c>
      <c r="T61" s="11">
        <f t="shared" si="23"/>
        <v>3.5013547823145523</v>
      </c>
      <c r="V61" s="11">
        <f t="shared" ref="V61:AA61" si="24">LN(V11/V10)*100</f>
        <v>1.3755375068485418</v>
      </c>
      <c r="W61" s="11">
        <f t="shared" si="24"/>
        <v>6.5640356228066548</v>
      </c>
      <c r="X61" s="11">
        <f t="shared" si="24"/>
        <v>11.327707373567748</v>
      </c>
      <c r="Y61" s="11">
        <f t="shared" si="24"/>
        <v>3.8389889551642677</v>
      </c>
      <c r="Z61" s="11">
        <f t="shared" si="24"/>
        <v>8.130294728582415</v>
      </c>
      <c r="AA61" s="11">
        <f t="shared" si="24"/>
        <v>7.7583318691989565</v>
      </c>
      <c r="AC61" s="15">
        <f>B61*'Table A8'!AC11</f>
        <v>0.4021974262135099</v>
      </c>
      <c r="AD61" s="15">
        <f>C61*'Table A8'!AD11</f>
        <v>1.8435482893154803E-2</v>
      </c>
      <c r="AE61" s="15">
        <f>D61*'Table A8'!AE11</f>
        <v>0.42688592991101415</v>
      </c>
      <c r="AF61" s="15">
        <f>E61*'Table A8'!AF11</f>
        <v>-0.38353322569277415</v>
      </c>
      <c r="AG61" s="15">
        <f>F61*'Table A8'!AG11</f>
        <v>0.18230070949990401</v>
      </c>
      <c r="AH61" s="15">
        <f>G61*'Table A8'!AH11</f>
        <v>1.0477556549792435</v>
      </c>
      <c r="AI61" s="15">
        <f>H61*'Table A8'!AI11</f>
        <v>0.3219898584575247</v>
      </c>
      <c r="AJ61" s="15">
        <f>I61*'Table A8'!AJ11</f>
        <v>0.28153006823540155</v>
      </c>
      <c r="AK61" s="15">
        <f>J61*'Table A8'!AK11</f>
        <v>1.2264625621314391</v>
      </c>
      <c r="AL61" s="15">
        <f>K61*'Table A8'!AL11</f>
        <v>0.28377029506151535</v>
      </c>
      <c r="AM61" s="15">
        <f>L61*'Table A8'!AM11</f>
        <v>0.27625846933316506</v>
      </c>
      <c r="AN61" s="15">
        <f>M61*'Table A8'!AN11</f>
        <v>0.11429506431711196</v>
      </c>
      <c r="AO61" s="15">
        <f>N61*'Table A8'!AO11</f>
        <v>0.37038143249565197</v>
      </c>
      <c r="AP61" s="15">
        <f>O61*'Table A8'!AP11</f>
        <v>0.25907806895457797</v>
      </c>
      <c r="AR61" s="15">
        <f>Q61*'Table A8'!AR11</f>
        <v>0.90010418435314332</v>
      </c>
      <c r="AS61" s="15">
        <f>R61*'Table A8'!AS11</f>
        <v>1.2212181305139751</v>
      </c>
      <c r="AT61" s="15">
        <f>S61*'Table A8'!AT11</f>
        <v>0.90840270260625133</v>
      </c>
      <c r="AU61" s="15">
        <f>T61*'Table A8'!AU11</f>
        <v>1.0192443771317663</v>
      </c>
      <c r="AW61" s="15">
        <f>V61*'Table A8'!AW11</f>
        <v>0.34718566672857187</v>
      </c>
      <c r="AX61" s="15">
        <f>W61*'Table A8'!AX11</f>
        <v>1.728310579484992</v>
      </c>
      <c r="AY61" s="15">
        <f>X61*'Table A8'!AY11</f>
        <v>7.5601119011191145</v>
      </c>
      <c r="AZ61" s="15">
        <f>Y61*'Table A8'!AZ11</f>
        <v>2.2872696194868709</v>
      </c>
      <c r="BA61" s="15">
        <f>Z61*'Table A8'!BA11</f>
        <v>1.1951533251016151</v>
      </c>
      <c r="BB61" s="15">
        <f>AA61*'Table A8'!BB11</f>
        <v>2.5214578574896604</v>
      </c>
      <c r="BD61" s="11">
        <f t="shared" ref="BD61:BQ61" si="25">LN(BD11/BD10)*100</f>
        <v>-4.7558006463979421</v>
      </c>
      <c r="BE61" s="11">
        <f t="shared" si="25"/>
        <v>-3.8513567116260821</v>
      </c>
      <c r="BF61" s="11">
        <f t="shared" si="25"/>
        <v>-14.000633486685512</v>
      </c>
      <c r="BG61" s="11">
        <f t="shared" si="25"/>
        <v>-15.393733293294881</v>
      </c>
      <c r="BH61" s="11">
        <f t="shared" si="25"/>
        <v>-11.929057730397748</v>
      </c>
      <c r="BI61" s="11">
        <f t="shared" si="25"/>
        <v>-13.28898643165779</v>
      </c>
      <c r="BJ61" s="11">
        <f t="shared" si="25"/>
        <v>-8.8770534014264939</v>
      </c>
      <c r="BK61" s="11">
        <f t="shared" si="25"/>
        <v>-14.624979811049233</v>
      </c>
      <c r="BL61" s="11">
        <f t="shared" si="25"/>
        <v>-11.236254333374724</v>
      </c>
      <c r="BM61" s="11">
        <f t="shared" si="25"/>
        <v>-6.0329782140356896</v>
      </c>
      <c r="BN61" s="11">
        <f t="shared" si="25"/>
        <v>-3.8028812166152259</v>
      </c>
      <c r="BO61" s="11">
        <f t="shared" si="25"/>
        <v>-8.9849133146586855</v>
      </c>
      <c r="BP61" s="11">
        <f t="shared" si="25"/>
        <v>-7.8567908295112634</v>
      </c>
      <c r="BQ61" s="11">
        <f t="shared" si="25"/>
        <v>-8.7576310063960818</v>
      </c>
      <c r="BS61" s="11">
        <f t="shared" ref="BS61:BV61" si="26">LN(BS11/BS10)*100</f>
        <v>-3.3397923201434705</v>
      </c>
      <c r="BT61" s="11">
        <f t="shared" si="26"/>
        <v>-6.5905955107714647</v>
      </c>
      <c r="BU61" s="11">
        <f t="shared" si="26"/>
        <v>-9.0349447053320979</v>
      </c>
      <c r="BV61" s="11">
        <f t="shared" si="26"/>
        <v>-7.4280585153022853</v>
      </c>
      <c r="BX61" s="11" t="e">
        <f t="shared" ref="BX61:CC61" si="27">LN(BX11/BX10)*100</f>
        <v>#N/A</v>
      </c>
      <c r="BY61" s="11" t="e">
        <f t="shared" si="27"/>
        <v>#N/A</v>
      </c>
      <c r="BZ61" s="11" t="e">
        <f t="shared" si="27"/>
        <v>#N/A</v>
      </c>
      <c r="CA61" s="11" t="e">
        <f t="shared" si="27"/>
        <v>#N/A</v>
      </c>
      <c r="CB61" s="11" t="e">
        <f t="shared" si="27"/>
        <v>#N/A</v>
      </c>
      <c r="CC61" s="11">
        <f t="shared" si="27"/>
        <v>-8.8910300636665713</v>
      </c>
    </row>
    <row r="62" spans="1:81" x14ac:dyDescent="0.25">
      <c r="A62" s="13">
        <v>1976</v>
      </c>
      <c r="B62" s="11">
        <f t="shared" si="6"/>
        <v>0.228479368260184</v>
      </c>
      <c r="C62" s="11">
        <f t="shared" si="6"/>
        <v>-2.1791458738537948</v>
      </c>
      <c r="D62" s="11">
        <f t="shared" si="6"/>
        <v>0.24710437284028186</v>
      </c>
      <c r="E62" s="11">
        <f t="shared" si="6"/>
        <v>-3.3386375431084012</v>
      </c>
      <c r="F62" s="11">
        <f t="shared" si="6"/>
        <v>1.6847364739485762</v>
      </c>
      <c r="G62" s="11">
        <f t="shared" si="6"/>
        <v>3.2979744322675488</v>
      </c>
      <c r="H62" s="11">
        <f t="shared" si="6"/>
        <v>0</v>
      </c>
      <c r="I62" s="11">
        <f t="shared" si="6"/>
        <v>2.9880250312437053</v>
      </c>
      <c r="J62" s="11">
        <f t="shared" si="6"/>
        <v>5.8397571371496859</v>
      </c>
      <c r="K62" s="11">
        <f t="shared" si="6"/>
        <v>0.49308106849600253</v>
      </c>
      <c r="L62" s="11">
        <f t="shared" si="6"/>
        <v>1.0821551743178297</v>
      </c>
      <c r="M62" s="11">
        <f t="shared" si="6"/>
        <v>0.83646600309342856</v>
      </c>
      <c r="N62" s="11">
        <f t="shared" si="6"/>
        <v>1.4314046993092169</v>
      </c>
      <c r="O62" s="11">
        <f t="shared" si="6"/>
        <v>1.0494933545287548</v>
      </c>
      <c r="Q62" s="11">
        <f t="shared" ref="Q62:T62" si="28">LN(Q12/Q11)*100</f>
        <v>10.414025925259701</v>
      </c>
      <c r="R62" s="11">
        <f t="shared" si="28"/>
        <v>1.2631746905900565</v>
      </c>
      <c r="S62" s="11">
        <f t="shared" si="28"/>
        <v>2.072146213559813</v>
      </c>
      <c r="T62" s="11">
        <f t="shared" si="28"/>
        <v>1.8127384592556701</v>
      </c>
      <c r="V62" s="11">
        <f t="shared" ref="V62:AA62" si="29">LN(V12/V11)*100</f>
        <v>6.0946010217079998</v>
      </c>
      <c r="W62" s="11">
        <f t="shared" si="29"/>
        <v>8.637585107055914</v>
      </c>
      <c r="X62" s="11">
        <f t="shared" si="29"/>
        <v>11.907252648625521</v>
      </c>
      <c r="Y62" s="11">
        <f t="shared" si="29"/>
        <v>9.4128844758493777</v>
      </c>
      <c r="Z62" s="11">
        <f t="shared" si="29"/>
        <v>10.661916906502251</v>
      </c>
      <c r="AA62" s="11">
        <f t="shared" si="29"/>
        <v>9.7710802294508063</v>
      </c>
      <c r="AC62" s="15">
        <f>B62*'Table A8'!AC12</f>
        <v>4.8620409565767152E-2</v>
      </c>
      <c r="AD62" s="15">
        <f>C62*'Table A8'!AD12</f>
        <v>-0.17847204706862574</v>
      </c>
      <c r="AE62" s="15">
        <f>D62*'Table A8'!AE12</f>
        <v>5.0162187686577209E-2</v>
      </c>
      <c r="AF62" s="15">
        <f>E62*'Table A8'!AF12</f>
        <v>-0.4630690272291354</v>
      </c>
      <c r="AG62" s="15">
        <f>F62*'Table A8'!AG12</f>
        <v>0.31993145640283455</v>
      </c>
      <c r="AH62" s="15">
        <f>G62*'Table A8'!AH12</f>
        <v>1.405926500475656</v>
      </c>
      <c r="AI62" s="15">
        <f>H62*'Table A8'!AI12</f>
        <v>0</v>
      </c>
      <c r="AJ62" s="15">
        <f>I62*'Table A8'!AJ12</f>
        <v>0.27280668535255043</v>
      </c>
      <c r="AK62" s="15">
        <f>J62*'Table A8'!AK12</f>
        <v>1.2608035659106172</v>
      </c>
      <c r="AL62" s="15">
        <f>K62*'Table A8'!AL12</f>
        <v>7.3271846778505956E-2</v>
      </c>
      <c r="AM62" s="15">
        <f>L62*'Table A8'!AM12</f>
        <v>0.16167398304308372</v>
      </c>
      <c r="AN62" s="15">
        <f>M62*'Table A8'!AN12</f>
        <v>7.8376864489854259E-2</v>
      </c>
      <c r="AO62" s="15">
        <f>N62*'Table A8'!AO12</f>
        <v>0.26638441454144535</v>
      </c>
      <c r="AP62" s="15">
        <f>O62*'Table A8'!AP12</f>
        <v>0.1682337847309594</v>
      </c>
      <c r="AR62" s="15">
        <f>Q62*'Table A8'!AR12</f>
        <v>2.3806463265143676</v>
      </c>
      <c r="AS62" s="15">
        <f>R62*'Table A8'!AS12</f>
        <v>0.46623777829678981</v>
      </c>
      <c r="AT62" s="15">
        <f>S62*'Table A8'!AT12</f>
        <v>0.48177399465265658</v>
      </c>
      <c r="AU62" s="15">
        <f>T62*'Table A8'!AU12</f>
        <v>0.50212855321382066</v>
      </c>
      <c r="AW62" s="15">
        <f>V62*'Table A8'!AW12</f>
        <v>1.4462488224513081</v>
      </c>
      <c r="AX62" s="15">
        <f>W62*'Table A8'!AX12</f>
        <v>2.1403935895284558</v>
      </c>
      <c r="AY62" s="15">
        <f>X62*'Table A8'!AY12</f>
        <v>7.740904946871451</v>
      </c>
      <c r="AZ62" s="15">
        <f>Y62*'Table A8'!AZ12</f>
        <v>5.4312343425650909</v>
      </c>
      <c r="BA62" s="15">
        <f>Z62*'Table A8'!BA12</f>
        <v>1.4596164245001584</v>
      </c>
      <c r="BB62" s="15">
        <f>AA62*'Table A8'!BB12</f>
        <v>3.004607170556123</v>
      </c>
      <c r="BD62" s="11">
        <f t="shared" ref="BD62:BQ62" si="30">LN(BD12/BD11)*100</f>
        <v>2.6941516053323449</v>
      </c>
      <c r="BE62" s="11">
        <f t="shared" si="30"/>
        <v>2.1791458738537917</v>
      </c>
      <c r="BF62" s="11">
        <f t="shared" si="30"/>
        <v>4.0561411128337328</v>
      </c>
      <c r="BG62" s="11">
        <f t="shared" si="30"/>
        <v>9.8959650906849266</v>
      </c>
      <c r="BH62" s="11">
        <f t="shared" si="30"/>
        <v>10.331468662605872</v>
      </c>
      <c r="BI62" s="11">
        <f t="shared" si="30"/>
        <v>8.7007283899690169</v>
      </c>
      <c r="BJ62" s="11">
        <f t="shared" si="30"/>
        <v>3.1641057619117516</v>
      </c>
      <c r="BK62" s="11">
        <f t="shared" si="30"/>
        <v>5.7570195863991869E-2</v>
      </c>
      <c r="BL62" s="11">
        <f t="shared" si="30"/>
        <v>-7.3572369390732089</v>
      </c>
      <c r="BM62" s="11">
        <f t="shared" si="30"/>
        <v>-2.9034476658221884</v>
      </c>
      <c r="BN62" s="11">
        <f t="shared" si="30"/>
        <v>-5.0604590950067143</v>
      </c>
      <c r="BO62" s="11">
        <f t="shared" si="30"/>
        <v>-1.5954829297610014</v>
      </c>
      <c r="BP62" s="11">
        <f t="shared" si="30"/>
        <v>1.3187411227195467</v>
      </c>
      <c r="BQ62" s="11">
        <f t="shared" si="30"/>
        <v>0.8177442672996893</v>
      </c>
      <c r="BS62" s="11">
        <f t="shared" ref="BS62:BV62" si="31">LN(BS12/BS11)*100</f>
        <v>-2.9265521737503319</v>
      </c>
      <c r="BT62" s="11">
        <f t="shared" si="31"/>
        <v>2.3142244453101686</v>
      </c>
      <c r="BU62" s="11">
        <f t="shared" si="31"/>
        <v>-9.3810247653241849E-2</v>
      </c>
      <c r="BV62" s="11">
        <f t="shared" si="31"/>
        <v>1.4458436889146502</v>
      </c>
      <c r="BX62" s="11" t="e">
        <f t="shared" ref="BX62:CC62" si="32">LN(BX12/BX11)*100</f>
        <v>#N/A</v>
      </c>
      <c r="BY62" s="11" t="e">
        <f t="shared" si="32"/>
        <v>#N/A</v>
      </c>
      <c r="BZ62" s="11" t="e">
        <f t="shared" si="32"/>
        <v>#N/A</v>
      </c>
      <c r="CA62" s="11" t="e">
        <f t="shared" si="32"/>
        <v>#N/A</v>
      </c>
      <c r="CB62" s="11" t="e">
        <f t="shared" si="32"/>
        <v>#N/A</v>
      </c>
      <c r="CC62" s="11">
        <f t="shared" si="32"/>
        <v>-4.8494521013900433</v>
      </c>
    </row>
    <row r="63" spans="1:81" x14ac:dyDescent="0.25">
      <c r="A63" s="13">
        <v>1977</v>
      </c>
      <c r="B63" s="11">
        <f t="shared" si="6"/>
        <v>0.97522648540054424</v>
      </c>
      <c r="C63" s="11">
        <f t="shared" si="6"/>
        <v>-2.1172243211771731</v>
      </c>
      <c r="D63" s="11">
        <f t="shared" si="6"/>
        <v>0.66108319782702918</v>
      </c>
      <c r="E63" s="11">
        <f t="shared" si="6"/>
        <v>-4.234503595735851</v>
      </c>
      <c r="F63" s="11">
        <f t="shared" si="6"/>
        <v>1.1551074852828045</v>
      </c>
      <c r="G63" s="11">
        <f t="shared" si="6"/>
        <v>2.7317705889335939</v>
      </c>
      <c r="H63" s="11">
        <f t="shared" si="6"/>
        <v>0.7558848176763433</v>
      </c>
      <c r="I63" s="11">
        <f t="shared" si="6"/>
        <v>2.2803740895610787</v>
      </c>
      <c r="J63" s="11">
        <f t="shared" si="6"/>
        <v>5.2126280691442446</v>
      </c>
      <c r="K63" s="11">
        <f t="shared" si="6"/>
        <v>1.2939233697206178</v>
      </c>
      <c r="L63" s="11">
        <f t="shared" si="6"/>
        <v>1.457043746587761</v>
      </c>
      <c r="M63" s="11">
        <f t="shared" si="6"/>
        <v>1.2100773916732135</v>
      </c>
      <c r="N63" s="11">
        <f t="shared" si="6"/>
        <v>1.2108188908913911</v>
      </c>
      <c r="O63" s="11">
        <f t="shared" si="6"/>
        <v>1.0608105731218485</v>
      </c>
      <c r="Q63" s="11">
        <f t="shared" ref="Q63:T63" si="33">LN(Q13/Q12)*100</f>
        <v>3.2435275753153738</v>
      </c>
      <c r="R63" s="11">
        <f t="shared" si="33"/>
        <v>2.8287095224715455</v>
      </c>
      <c r="S63" s="11">
        <f t="shared" si="33"/>
        <v>2.9000274834286999</v>
      </c>
      <c r="T63" s="11">
        <f t="shared" si="33"/>
        <v>2.9085295751058204</v>
      </c>
      <c r="V63" s="11">
        <f t="shared" ref="V63:AA63" si="34">LN(V13/V12)*100</f>
        <v>11.635385147714377</v>
      </c>
      <c r="W63" s="11">
        <f t="shared" si="34"/>
        <v>10.605957196032422</v>
      </c>
      <c r="X63" s="11">
        <f t="shared" si="34"/>
        <v>12.374714190826559</v>
      </c>
      <c r="Y63" s="11">
        <f t="shared" si="34"/>
        <v>11.80456751851419</v>
      </c>
      <c r="Z63" s="11">
        <f t="shared" si="34"/>
        <v>11.870504234338352</v>
      </c>
      <c r="AA63" s="11">
        <f t="shared" si="34"/>
        <v>11.699915225808756</v>
      </c>
      <c r="AC63" s="15">
        <f>B63*'Table A8'!AC13</f>
        <v>0.24136855513663474</v>
      </c>
      <c r="AD63" s="15">
        <f>C63*'Table A8'!AD13</f>
        <v>-0.21299276671042366</v>
      </c>
      <c r="AE63" s="15">
        <f>D63*'Table A8'!AE13</f>
        <v>0.15733780108283293</v>
      </c>
      <c r="AF63" s="15">
        <f>E63*'Table A8'!AF13</f>
        <v>-0.68556613214963447</v>
      </c>
      <c r="AG63" s="15">
        <f>F63*'Table A8'!AG13</f>
        <v>0.2531995607739907</v>
      </c>
      <c r="AH63" s="15">
        <f>G63*'Table A8'!AH13</f>
        <v>1.2831126456221091</v>
      </c>
      <c r="AI63" s="15">
        <f>H63*'Table A8'!AI13</f>
        <v>0.18572089970307756</v>
      </c>
      <c r="AJ63" s="15">
        <f>I63*'Table A8'!AJ13</f>
        <v>0.24878881317111362</v>
      </c>
      <c r="AK63" s="15">
        <f>J63*'Table A8'!AK13</f>
        <v>1.3151460618450928</v>
      </c>
      <c r="AL63" s="15">
        <f>K63*'Table A8'!AL13</f>
        <v>0.228248082418717</v>
      </c>
      <c r="AM63" s="15">
        <f>L63*'Table A8'!AM13</f>
        <v>0.25818815189535127</v>
      </c>
      <c r="AN63" s="15">
        <f>M63*'Table A8'!AN13</f>
        <v>0.13528665238906529</v>
      </c>
      <c r="AO63" s="15">
        <f>N63*'Table A8'!AO13</f>
        <v>0.26347419065796673</v>
      </c>
      <c r="AP63" s="15">
        <f>O63*'Table A8'!AP13</f>
        <v>0.20059927937734159</v>
      </c>
      <c r="AR63" s="15">
        <f>Q63*'Table A8'!AR13</f>
        <v>0.84266846406693419</v>
      </c>
      <c r="AS63" s="15">
        <f>R63*'Table A8'!AS13</f>
        <v>1.1727829680167026</v>
      </c>
      <c r="AT63" s="15">
        <f>S63*'Table A8'!AT13</f>
        <v>0.78097740128734883</v>
      </c>
      <c r="AU63" s="15">
        <f>T63*'Table A8'!AU13</f>
        <v>0.92113131643601331</v>
      </c>
      <c r="AW63" s="15">
        <f>V63*'Table A8'!AW13</f>
        <v>3.1683153757226248</v>
      </c>
      <c r="AX63" s="15">
        <f>W63*'Table A8'!AX13</f>
        <v>3.009970652234002</v>
      </c>
      <c r="AY63" s="15">
        <f>X63*'Table A8'!AY13</f>
        <v>8.527415548898583</v>
      </c>
      <c r="AZ63" s="15">
        <f>Y63*'Table A8'!AZ13</f>
        <v>7.3152904912232426</v>
      </c>
      <c r="BA63" s="15">
        <f>Z63*'Table A8'!BA13</f>
        <v>1.9064029800347388</v>
      </c>
      <c r="BB63" s="15">
        <f>AA63*'Table A8'!BB13</f>
        <v>4.0704005070588662</v>
      </c>
      <c r="BD63" s="11">
        <f t="shared" ref="BD63:BQ63" si="35">LN(BD13/BD12)*100</f>
        <v>0.58365153604453768</v>
      </c>
      <c r="BE63" s="11">
        <f t="shared" si="35"/>
        <v>5.3606456232729585</v>
      </c>
      <c r="BF63" s="11">
        <f t="shared" si="35"/>
        <v>2.6150552534522737</v>
      </c>
      <c r="BG63" s="11">
        <f t="shared" si="35"/>
        <v>2.2522173733669697</v>
      </c>
      <c r="BH63" s="11">
        <f t="shared" si="35"/>
        <v>0.98948147043168944</v>
      </c>
      <c r="BI63" s="11">
        <f t="shared" si="35"/>
        <v>-0.58068743264441203</v>
      </c>
      <c r="BJ63" s="11">
        <f t="shared" si="35"/>
        <v>-0.42273625857600344</v>
      </c>
      <c r="BK63" s="11">
        <f t="shared" si="35"/>
        <v>-1.4157927391852778</v>
      </c>
      <c r="BL63" s="11">
        <f t="shared" si="35"/>
        <v>-0.89014667944303461</v>
      </c>
      <c r="BM63" s="11">
        <f t="shared" si="35"/>
        <v>1.1164432276055771</v>
      </c>
      <c r="BN63" s="11">
        <f t="shared" si="35"/>
        <v>-1.9480660574975945</v>
      </c>
      <c r="BO63" s="11">
        <f t="shared" si="35"/>
        <v>1.9766964931290272</v>
      </c>
      <c r="BP63" s="11">
        <f t="shared" si="35"/>
        <v>0.4036817898900682</v>
      </c>
      <c r="BQ63" s="11">
        <f t="shared" si="35"/>
        <v>0.78362211717839525</v>
      </c>
      <c r="BS63" s="11">
        <f t="shared" ref="BS63:BV63" si="36">LN(BS13/BS12)*100</f>
        <v>-1.0361064514706197</v>
      </c>
      <c r="BT63" s="11">
        <f t="shared" si="36"/>
        <v>-1.910469576970985</v>
      </c>
      <c r="BU63" s="11">
        <f t="shared" si="36"/>
        <v>-2.6754884957451224</v>
      </c>
      <c r="BV63" s="11">
        <f t="shared" si="36"/>
        <v>-2.1825208685561552</v>
      </c>
      <c r="BX63" s="11" t="e">
        <f t="shared" ref="BX63:CC63" si="37">LN(BX13/BX12)*100</f>
        <v>#N/A</v>
      </c>
      <c r="BY63" s="11" t="e">
        <f t="shared" si="37"/>
        <v>#N/A</v>
      </c>
      <c r="BZ63" s="11" t="e">
        <f t="shared" si="37"/>
        <v>#N/A</v>
      </c>
      <c r="CA63" s="11" t="e">
        <f t="shared" si="37"/>
        <v>#N/A</v>
      </c>
      <c r="CB63" s="11" t="e">
        <f t="shared" si="37"/>
        <v>#N/A</v>
      </c>
      <c r="CC63" s="11">
        <f t="shared" si="37"/>
        <v>-8.4234316629161103</v>
      </c>
    </row>
    <row r="64" spans="1:81" x14ac:dyDescent="0.25">
      <c r="A64" s="13">
        <v>1978</v>
      </c>
      <c r="B64" s="11">
        <f t="shared" si="6"/>
        <v>1.5958136212602405</v>
      </c>
      <c r="C64" s="11">
        <f t="shared" si="6"/>
        <v>-1.9108354545248012</v>
      </c>
      <c r="D64" s="11">
        <f t="shared" si="6"/>
        <v>0.62629090377066432</v>
      </c>
      <c r="E64" s="11">
        <f t="shared" si="6"/>
        <v>-3.5364815447040994</v>
      </c>
      <c r="F64" s="11">
        <f t="shared" si="6"/>
        <v>1.9426146336490522</v>
      </c>
      <c r="G64" s="11">
        <f t="shared" si="6"/>
        <v>3.2571234900096813</v>
      </c>
      <c r="H64" s="11">
        <f t="shared" si="6"/>
        <v>4.0803552672012717</v>
      </c>
      <c r="I64" s="11">
        <f t="shared" si="6"/>
        <v>-0.43425227692578106</v>
      </c>
      <c r="J64" s="11">
        <f t="shared" si="6"/>
        <v>11.522015889267765</v>
      </c>
      <c r="K64" s="11">
        <f t="shared" si="6"/>
        <v>-0.6920826007549612</v>
      </c>
      <c r="L64" s="11">
        <f t="shared" si="6"/>
        <v>2.3565155250667753</v>
      </c>
      <c r="M64" s="11">
        <f t="shared" si="6"/>
        <v>2.6857032139829493</v>
      </c>
      <c r="N64" s="11">
        <f t="shared" si="6"/>
        <v>2.8595104204590127</v>
      </c>
      <c r="O64" s="11">
        <f t="shared" si="6"/>
        <v>1.3460044342215465</v>
      </c>
      <c r="Q64" s="11">
        <f t="shared" ref="Q64:T64" si="38">LN(Q14/Q13)*100</f>
        <v>64.409102357075128</v>
      </c>
      <c r="R64" s="11">
        <f t="shared" si="38"/>
        <v>3.4550188834351307</v>
      </c>
      <c r="S64" s="11">
        <f t="shared" si="38"/>
        <v>2.944526789623191</v>
      </c>
      <c r="T64" s="11">
        <f t="shared" si="38"/>
        <v>3.430307747910847</v>
      </c>
      <c r="V64" s="11">
        <f t="shared" ref="V64:AA64" si="39">LN(V14/V13)*100</f>
        <v>9.8010918955010151</v>
      </c>
      <c r="W64" s="11">
        <f t="shared" si="39"/>
        <v>9.4928936948010669</v>
      </c>
      <c r="X64" s="11">
        <f t="shared" si="39"/>
        <v>11.372623496076896</v>
      </c>
      <c r="Y64" s="11">
        <f t="shared" si="39"/>
        <v>8.2625020277009256</v>
      </c>
      <c r="Z64" s="11">
        <f t="shared" si="39"/>
        <v>10.428755418149871</v>
      </c>
      <c r="AA64" s="11">
        <f t="shared" si="39"/>
        <v>10.360238384742845</v>
      </c>
      <c r="AC64" s="15">
        <f>B64*'Table A8'!AC14</f>
        <v>0.44587032578011115</v>
      </c>
      <c r="AD64" s="15">
        <f>C64*'Table A8'!AD14</f>
        <v>-0.22605183427028391</v>
      </c>
      <c r="AE64" s="15">
        <f>D64*'Table A8'!AE14</f>
        <v>0.16928643128921056</v>
      </c>
      <c r="AF64" s="15">
        <f>E64*'Table A8'!AF14</f>
        <v>-0.65035895607108374</v>
      </c>
      <c r="AG64" s="15">
        <f>F64*'Table A8'!AG14</f>
        <v>0.47963155304795102</v>
      </c>
      <c r="AH64" s="15">
        <f>G64*'Table A8'!AH14</f>
        <v>1.6604815552069356</v>
      </c>
      <c r="AI64" s="15">
        <f>H64*'Table A8'!AI14</f>
        <v>1.1220976984803499</v>
      </c>
      <c r="AJ64" s="15">
        <f>I64*'Table A8'!AJ14</f>
        <v>-5.5323740080344491E-2</v>
      </c>
      <c r="AK64" s="15">
        <f>J64*'Table A8'!AK14</f>
        <v>3.2711003109631189</v>
      </c>
      <c r="AL64" s="15">
        <f>K64*'Table A8'!AL14</f>
        <v>-0.13897018623159618</v>
      </c>
      <c r="AM64" s="15">
        <f>L64*'Table A8'!AM14</f>
        <v>0.47813700003604864</v>
      </c>
      <c r="AN64" s="15">
        <f>M64*'Table A8'!AN14</f>
        <v>0.3437700113898175</v>
      </c>
      <c r="AO64" s="15">
        <f>N64*'Table A8'!AO14</f>
        <v>0.70401146551700888</v>
      </c>
      <c r="AP64" s="15">
        <f>O64*'Table A8'!AP14</f>
        <v>0.2904677569050097</v>
      </c>
      <c r="AR64" s="15">
        <f>Q64*'Table A8'!AR14</f>
        <v>18.324389620587873</v>
      </c>
      <c r="AS64" s="15">
        <f>R64*'Table A8'!AS14</f>
        <v>1.5582135164292439</v>
      </c>
      <c r="AT64" s="15">
        <f>S64*'Table A8'!AT14</f>
        <v>0.88541920563969345</v>
      </c>
      <c r="AU64" s="15">
        <f>T64*'Table A8'!AU14</f>
        <v>1.1988925578948411</v>
      </c>
      <c r="AW64" s="15">
        <f>V64*'Table A8'!AW14</f>
        <v>2.9530689881144561</v>
      </c>
      <c r="AX64" s="15">
        <f>W64*'Table A8'!AX14</f>
        <v>2.9760221733201346</v>
      </c>
      <c r="AY64" s="15">
        <f>X64*'Table A8'!AY14</f>
        <v>8.1871516548257564</v>
      </c>
      <c r="AZ64" s="15">
        <f>Y64*'Table A8'!AZ14</f>
        <v>5.4053288265219459</v>
      </c>
      <c r="BA64" s="15">
        <f>Z64*'Table A8'!BA14</f>
        <v>1.8803046018924219</v>
      </c>
      <c r="BB64" s="15">
        <f>AA64*'Table A8'!BB14</f>
        <v>3.9472508245870239</v>
      </c>
      <c r="BD64" s="11">
        <f t="shared" ref="BD64:BQ64" si="40">LN(BD14/BD13)*100</f>
        <v>0.6978649130495741</v>
      </c>
      <c r="BE64" s="11">
        <f t="shared" si="40"/>
        <v>1.3937210867187839</v>
      </c>
      <c r="BF64" s="11">
        <f t="shared" si="40"/>
        <v>2.5459127626545794</v>
      </c>
      <c r="BG64" s="11">
        <f t="shared" si="40"/>
        <v>4.2904261715898375</v>
      </c>
      <c r="BH64" s="11">
        <f t="shared" si="40"/>
        <v>-0.32367041896931409</v>
      </c>
      <c r="BI64" s="11">
        <f t="shared" si="40"/>
        <v>-1.7784315704688369</v>
      </c>
      <c r="BJ64" s="11">
        <f t="shared" si="40"/>
        <v>-2.5401708060505941</v>
      </c>
      <c r="BK64" s="11">
        <f t="shared" si="40"/>
        <v>-2.2626116729196202</v>
      </c>
      <c r="BL64" s="11">
        <f t="shared" si="40"/>
        <v>-6.7561839207724654</v>
      </c>
      <c r="BM64" s="11">
        <f t="shared" si="40"/>
        <v>2.5547963360460773</v>
      </c>
      <c r="BN64" s="11">
        <f t="shared" si="40"/>
        <v>-4.7763902048254865</v>
      </c>
      <c r="BO64" s="11">
        <f t="shared" si="40"/>
        <v>-4.7361012337536952</v>
      </c>
      <c r="BP64" s="11">
        <f t="shared" si="40"/>
        <v>-1.4810557658573258</v>
      </c>
      <c r="BQ64" s="11">
        <f t="shared" si="40"/>
        <v>-0.77652681318610783</v>
      </c>
      <c r="BS64" s="11">
        <f t="shared" ref="BS64:BV64" si="41">LN(BS14/BS13)*100</f>
        <v>-46.209440585357925</v>
      </c>
      <c r="BT64" s="11">
        <f t="shared" si="41"/>
        <v>5.7093171540098719</v>
      </c>
      <c r="BU64" s="11">
        <f t="shared" si="41"/>
        <v>1.474177301394775</v>
      </c>
      <c r="BV64" s="11">
        <f t="shared" si="41"/>
        <v>4.6540591390632535</v>
      </c>
      <c r="BX64" s="11" t="e">
        <f t="shared" ref="BX64:CC64" si="42">LN(BX14/BX13)*100</f>
        <v>#N/A</v>
      </c>
      <c r="BY64" s="11" t="e">
        <f t="shared" si="42"/>
        <v>#N/A</v>
      </c>
      <c r="BZ64" s="11" t="e">
        <f t="shared" si="42"/>
        <v>#N/A</v>
      </c>
      <c r="CA64" s="11" t="e">
        <f t="shared" si="42"/>
        <v>#N/A</v>
      </c>
      <c r="CB64" s="11" t="e">
        <f t="shared" si="42"/>
        <v>#N/A</v>
      </c>
      <c r="CC64" s="11">
        <f t="shared" si="42"/>
        <v>-2.8531072042005277</v>
      </c>
    </row>
    <row r="65" spans="1:81" x14ac:dyDescent="0.25">
      <c r="A65" s="13">
        <v>1979</v>
      </c>
      <c r="B65" s="11">
        <f t="shared" si="6"/>
        <v>1.2999013143839393</v>
      </c>
      <c r="C65" s="11">
        <f t="shared" si="6"/>
        <v>-1.7351786701081309</v>
      </c>
      <c r="D65" s="11">
        <f t="shared" si="6"/>
        <v>2.3031047326222702</v>
      </c>
      <c r="E65" s="11">
        <f t="shared" si="6"/>
        <v>0.61046297891733958</v>
      </c>
      <c r="F65" s="11">
        <f t="shared" si="6"/>
        <v>2.484700737814975</v>
      </c>
      <c r="G65" s="11">
        <f t="shared" si="6"/>
        <v>4.1602730060433064</v>
      </c>
      <c r="H65" s="11">
        <f t="shared" si="6"/>
        <v>5.5107198391381305</v>
      </c>
      <c r="I65" s="11">
        <f t="shared" si="6"/>
        <v>-1.8876903320089848</v>
      </c>
      <c r="J65" s="11">
        <f t="shared" si="6"/>
        <v>15.651528944516333</v>
      </c>
      <c r="K65" s="11">
        <f t="shared" si="6"/>
        <v>-1.714711966647632</v>
      </c>
      <c r="L65" s="11">
        <f t="shared" si="6"/>
        <v>2.8446737725350566</v>
      </c>
      <c r="M65" s="11">
        <f t="shared" si="6"/>
        <v>6.7704723637773885</v>
      </c>
      <c r="N65" s="11">
        <f t="shared" si="6"/>
        <v>4.055205255613803</v>
      </c>
      <c r="O65" s="11">
        <f t="shared" si="6"/>
        <v>2.2645748059068778</v>
      </c>
      <c r="Q65" s="11">
        <f t="shared" ref="Q65:T65" si="43">LN(Q15/Q14)*100</f>
        <v>97.59289981938862</v>
      </c>
      <c r="R65" s="11">
        <f t="shared" si="43"/>
        <v>4.4463965207823675</v>
      </c>
      <c r="S65" s="11">
        <f t="shared" si="43"/>
        <v>3.6337606473562492</v>
      </c>
      <c r="T65" s="11">
        <f t="shared" si="43"/>
        <v>4.8579861236842694</v>
      </c>
      <c r="V65" s="11">
        <f t="shared" ref="V65:AA65" si="44">LN(V15/V14)*100</f>
        <v>9.8699375291044156</v>
      </c>
      <c r="W65" s="11">
        <f t="shared" si="44"/>
        <v>11.937058956974642</v>
      </c>
      <c r="X65" s="11">
        <f t="shared" si="44"/>
        <v>14.207653119609828</v>
      </c>
      <c r="Y65" s="11">
        <f t="shared" si="44"/>
        <v>8.789750908128747</v>
      </c>
      <c r="Z65" s="11">
        <f t="shared" si="44"/>
        <v>11.992780859651782</v>
      </c>
      <c r="AA65" s="11">
        <f t="shared" si="44"/>
        <v>12.32982163444936</v>
      </c>
      <c r="AC65" s="15">
        <f>B65*'Table A8'!AC15</f>
        <v>0.3656622397362021</v>
      </c>
      <c r="AD65" s="15">
        <f>C65*'Table A8'!AD15</f>
        <v>-0.22262342337487315</v>
      </c>
      <c r="AE65" s="15">
        <f>D65*'Table A8'!AE15</f>
        <v>0.62644448727325752</v>
      </c>
      <c r="AF65" s="15">
        <f>E65*'Table A8'!AF15</f>
        <v>0.11305774369549131</v>
      </c>
      <c r="AG65" s="15">
        <f>F65*'Table A8'!AG15</f>
        <v>0.6176966034208029</v>
      </c>
      <c r="AH65" s="15">
        <f>G65*'Table A8'!AH15</f>
        <v>2.1300597790941729</v>
      </c>
      <c r="AI65" s="15">
        <f>H65*'Table A8'!AI15</f>
        <v>1.5259183234573486</v>
      </c>
      <c r="AJ65" s="15">
        <f>I65*'Table A8'!AJ15</f>
        <v>-0.24747620252637789</v>
      </c>
      <c r="AK65" s="15">
        <f>J65*'Table A8'!AK15</f>
        <v>4.4669463607649611</v>
      </c>
      <c r="AL65" s="15">
        <f>K65*'Table A8'!AL15</f>
        <v>-0.34637181726282162</v>
      </c>
      <c r="AM65" s="15">
        <f>L65*'Table A8'!AM15</f>
        <v>0.58230472123792609</v>
      </c>
      <c r="AN65" s="15">
        <f>M65*'Table A8'!AN15</f>
        <v>0.87406798216366077</v>
      </c>
      <c r="AO65" s="15">
        <f>N65*'Table A8'!AO15</f>
        <v>0.99717497235543417</v>
      </c>
      <c r="AP65" s="15">
        <f>O65*'Table A8'!AP15</f>
        <v>0.49730062737715042</v>
      </c>
      <c r="AR65" s="15">
        <f>Q65*'Table A8'!AR15</f>
        <v>27.433364139230143</v>
      </c>
      <c r="AS65" s="15">
        <f>R65*'Table A8'!AS15</f>
        <v>1.9902070827021876</v>
      </c>
      <c r="AT65" s="15">
        <f>S65*'Table A8'!AT15</f>
        <v>1.0908549463363462</v>
      </c>
      <c r="AU65" s="15">
        <f>T65*'Table A8'!AU15</f>
        <v>1.6896075738173888</v>
      </c>
      <c r="AW65" s="15">
        <f>V65*'Table A8'!AW15</f>
        <v>2.9461763524376678</v>
      </c>
      <c r="AX65" s="15">
        <f>W65*'Table A8'!AX15</f>
        <v>3.7076505120363237</v>
      </c>
      <c r="AY65" s="15">
        <f>X65*'Table A8'!AY15</f>
        <v>10.188308052072209</v>
      </c>
      <c r="AZ65" s="15">
        <f>Y65*'Table A8'!AZ15</f>
        <v>5.7230068162826271</v>
      </c>
      <c r="BA65" s="15">
        <f>Z65*'Table A8'!BA15</f>
        <v>2.1383128272759131</v>
      </c>
      <c r="BB65" s="15">
        <f>AA65*'Table A8'!BB15</f>
        <v>4.6582066134949685</v>
      </c>
      <c r="BD65" s="11">
        <f t="shared" ref="BD65:BQ65" si="45">LN(BD15/BD14)*100</f>
        <v>0.3245252587252544</v>
      </c>
      <c r="BE65" s="11">
        <f t="shared" si="45"/>
        <v>-0.99112826418162636</v>
      </c>
      <c r="BF65" s="11">
        <f t="shared" si="45"/>
        <v>0.68246168726808898</v>
      </c>
      <c r="BG65" s="11">
        <f t="shared" si="45"/>
        <v>2.2236939334632808</v>
      </c>
      <c r="BH65" s="11">
        <f t="shared" si="45"/>
        <v>5.2299131098749251E-2</v>
      </c>
      <c r="BI65" s="11">
        <f t="shared" si="45"/>
        <v>-1.4708266720082319</v>
      </c>
      <c r="BJ65" s="11">
        <f t="shared" si="45"/>
        <v>-4.9663526810204948</v>
      </c>
      <c r="BK65" s="11">
        <f t="shared" si="45"/>
        <v>1.7267633581093671</v>
      </c>
      <c r="BL65" s="11">
        <f t="shared" si="45"/>
        <v>-15.962281214474242</v>
      </c>
      <c r="BM65" s="11">
        <f t="shared" si="45"/>
        <v>0.35212430506654224</v>
      </c>
      <c r="BN65" s="11">
        <f t="shared" si="45"/>
        <v>-6.2892470589519451</v>
      </c>
      <c r="BO65" s="11">
        <f t="shared" si="45"/>
        <v>-10.024347942454767</v>
      </c>
      <c r="BP65" s="11">
        <f t="shared" si="45"/>
        <v>-8.0295227358294188</v>
      </c>
      <c r="BQ65" s="11">
        <f t="shared" si="45"/>
        <v>-2.4919768368177695</v>
      </c>
      <c r="BS65" s="11">
        <f t="shared" ref="BS65:BV65" si="46">LN(BS15/BS14)*100</f>
        <v>-84.45529979327128</v>
      </c>
      <c r="BT65" s="11">
        <f t="shared" si="46"/>
        <v>0.53091114859260002</v>
      </c>
      <c r="BU65" s="11">
        <f t="shared" si="46"/>
        <v>-3.3582362116137467</v>
      </c>
      <c r="BV65" s="11">
        <f t="shared" si="46"/>
        <v>-0.85588279127923694</v>
      </c>
      <c r="BX65" s="11" t="e">
        <f t="shared" ref="BX65:CC65" si="47">LN(BX15/BX14)*100</f>
        <v>#N/A</v>
      </c>
      <c r="BY65" s="11" t="e">
        <f t="shared" si="47"/>
        <v>#N/A</v>
      </c>
      <c r="BZ65" s="11" t="e">
        <f t="shared" si="47"/>
        <v>#N/A</v>
      </c>
      <c r="CA65" s="11" t="e">
        <f t="shared" si="47"/>
        <v>#N/A</v>
      </c>
      <c r="CB65" s="11" t="e">
        <f t="shared" si="47"/>
        <v>#N/A</v>
      </c>
      <c r="CC65" s="11">
        <f t="shared" si="47"/>
        <v>-4.2506885567709149</v>
      </c>
    </row>
    <row r="66" spans="1:81" x14ac:dyDescent="0.25">
      <c r="A66" s="13">
        <v>1980</v>
      </c>
      <c r="B66" s="11">
        <f t="shared" si="6"/>
        <v>0.72063109437744355</v>
      </c>
      <c r="C66" s="11">
        <f t="shared" si="6"/>
        <v>-3.1067341570724638</v>
      </c>
      <c r="D66" s="11">
        <f t="shared" si="6"/>
        <v>2.9183095981615685</v>
      </c>
      <c r="E66" s="11">
        <f t="shared" si="6"/>
        <v>2.549184420155068</v>
      </c>
      <c r="F66" s="11">
        <f t="shared" si="6"/>
        <v>1.9222196298082805</v>
      </c>
      <c r="G66" s="11">
        <f t="shared" si="6"/>
        <v>4.2273614130846129</v>
      </c>
      <c r="H66" s="11">
        <f t="shared" si="6"/>
        <v>4.5046513005601119</v>
      </c>
      <c r="I66" s="11">
        <f t="shared" si="6"/>
        <v>-2.5191663018683625</v>
      </c>
      <c r="J66" s="11">
        <f t="shared" si="6"/>
        <v>12.452842379591498</v>
      </c>
      <c r="K66" s="11">
        <f t="shared" si="6"/>
        <v>-2.0153109778469918</v>
      </c>
      <c r="L66" s="11">
        <f t="shared" si="6"/>
        <v>1.265263933288417</v>
      </c>
      <c r="M66" s="11">
        <f t="shared" si="6"/>
        <v>5.8352214744908091</v>
      </c>
      <c r="N66" s="11">
        <f t="shared" si="6"/>
        <v>2.5026188793680406</v>
      </c>
      <c r="O66" s="11">
        <f t="shared" si="6"/>
        <v>1.7101696736625298</v>
      </c>
      <c r="Q66" s="11">
        <f t="shared" ref="Q66:T66" si="48">LN(Q16/Q15)*100</f>
        <v>40.756815830494311</v>
      </c>
      <c r="R66" s="11">
        <f t="shared" si="48"/>
        <v>3.5600331645216672</v>
      </c>
      <c r="S66" s="11">
        <f t="shared" si="48"/>
        <v>3.4279960740390885</v>
      </c>
      <c r="T66" s="11">
        <f t="shared" si="48"/>
        <v>4.1938006346565349</v>
      </c>
      <c r="V66" s="11">
        <f t="shared" ref="V66:AA66" si="49">LN(V16/V15)*100</f>
        <v>9.1543697008847875</v>
      </c>
      <c r="W66" s="11">
        <f t="shared" si="49"/>
        <v>12.769799855719405</v>
      </c>
      <c r="X66" s="11">
        <f t="shared" si="49"/>
        <v>15.772690178802737</v>
      </c>
      <c r="Y66" s="11">
        <f t="shared" si="49"/>
        <v>7.587788412018047</v>
      </c>
      <c r="Z66" s="11">
        <f t="shared" si="49"/>
        <v>12.140676611953015</v>
      </c>
      <c r="AA66" s="11">
        <f t="shared" si="49"/>
        <v>13.190507087993861</v>
      </c>
      <c r="AC66" s="15">
        <f>B66*'Table A8'!AC16</f>
        <v>0.19521896346684947</v>
      </c>
      <c r="AD66" s="15">
        <f>C66*'Table A8'!AD16</f>
        <v>-0.42469055927180593</v>
      </c>
      <c r="AE66" s="15">
        <f>D66*'Table A8'!AE16</f>
        <v>0.76722359335667645</v>
      </c>
      <c r="AF66" s="15">
        <f>E66*'Table A8'!AF16</f>
        <v>0.45248023457752456</v>
      </c>
      <c r="AG66" s="15">
        <f>F66*'Table A8'!AG16</f>
        <v>0.46902158967322044</v>
      </c>
      <c r="AH66" s="15">
        <f>G66*'Table A8'!AH16</f>
        <v>2.1381994027381972</v>
      </c>
      <c r="AI66" s="15">
        <f>H66*'Table A8'!AI16</f>
        <v>1.2329230609633028</v>
      </c>
      <c r="AJ66" s="15">
        <f>I66*'Table A8'!AJ16</f>
        <v>-0.32875120239382116</v>
      </c>
      <c r="AK66" s="15">
        <f>J66*'Table A8'!AK16</f>
        <v>3.4382297810052127</v>
      </c>
      <c r="AL66" s="15">
        <f>K66*'Table A8'!AL16</f>
        <v>-0.39238104738680929</v>
      </c>
      <c r="AM66" s="15">
        <f>L66*'Table A8'!AM16</f>
        <v>0.25267320747769684</v>
      </c>
      <c r="AN66" s="15">
        <f>M66*'Table A8'!AN16</f>
        <v>0.74282369370267987</v>
      </c>
      <c r="AO66" s="15">
        <f>N66*'Table A8'!AO16</f>
        <v>0.60338141181563454</v>
      </c>
      <c r="AP66" s="15">
        <f>O66*'Table A8'!AP16</f>
        <v>0.3711068191847689</v>
      </c>
      <c r="AR66" s="15">
        <f>Q66*'Table A8'!AR16</f>
        <v>10.804631876664041</v>
      </c>
      <c r="AS66" s="15">
        <f>R66*'Table A8'!AS16</f>
        <v>1.5322382740101255</v>
      </c>
      <c r="AT66" s="15">
        <f>S66*'Table A8'!AT16</f>
        <v>0.9889768673602769</v>
      </c>
      <c r="AU66" s="15">
        <f>T66*'Table A8'!AU16</f>
        <v>1.3986325116579545</v>
      </c>
      <c r="AW66" s="15">
        <f>V66*'Table A8'!AW16</f>
        <v>2.607164490811988</v>
      </c>
      <c r="AX66" s="15">
        <f>W66*'Table A8'!AX16</f>
        <v>3.7875226372063753</v>
      </c>
      <c r="AY66" s="15">
        <f>X66*'Table A8'!AY16</f>
        <v>11.094510271769845</v>
      </c>
      <c r="AZ66" s="15">
        <f>Y66*'Table A8'!AZ16</f>
        <v>4.8235570935198719</v>
      </c>
      <c r="BA66" s="15">
        <f>Z66*'Table A8'!BA16</f>
        <v>2.0493462120976682</v>
      </c>
      <c r="BB66" s="15">
        <f>AA66*'Table A8'!BB16</f>
        <v>4.7802397686889764</v>
      </c>
      <c r="BD66" s="11">
        <f t="shared" ref="BD66:BQ66" si="50">LN(BD16/BD15)*100</f>
        <v>-1.3422916815424586</v>
      </c>
      <c r="BE66" s="11">
        <f t="shared" si="50"/>
        <v>-12.113724604296367</v>
      </c>
      <c r="BF66" s="11">
        <f t="shared" si="50"/>
        <v>-13.237702079682052</v>
      </c>
      <c r="BG66" s="11">
        <f t="shared" si="50"/>
        <v>-15.665551999735982</v>
      </c>
      <c r="BH66" s="11">
        <f t="shared" si="50"/>
        <v>-12.65504452578009</v>
      </c>
      <c r="BI66" s="11">
        <f t="shared" si="50"/>
        <v>-14.99274744207014</v>
      </c>
      <c r="BJ66" s="11">
        <f t="shared" si="50"/>
        <v>-14.908084847026428</v>
      </c>
      <c r="BK66" s="11">
        <f t="shared" si="50"/>
        <v>-18.161798548729347</v>
      </c>
      <c r="BL66" s="11">
        <f t="shared" si="50"/>
        <v>-14.814784961879557</v>
      </c>
      <c r="BM66" s="11">
        <f t="shared" si="50"/>
        <v>-2.4480079258447125</v>
      </c>
      <c r="BN66" s="11">
        <f t="shared" si="50"/>
        <v>-9.6611488173293782</v>
      </c>
      <c r="BO66" s="11">
        <f t="shared" si="50"/>
        <v>-11.436685629957953</v>
      </c>
      <c r="BP66" s="11">
        <f t="shared" si="50"/>
        <v>-17.474881710520666</v>
      </c>
      <c r="BQ66" s="11">
        <f t="shared" si="50"/>
        <v>-10.621597142299771</v>
      </c>
      <c r="BS66" s="11">
        <f t="shared" ref="BS66:BV66" si="51">LN(BS16/BS15)*100</f>
        <v>-46.142958079820374</v>
      </c>
      <c r="BT66" s="11">
        <f t="shared" si="51"/>
        <v>-15.208532480316309</v>
      </c>
      <c r="BU66" s="11">
        <f t="shared" si="51"/>
        <v>-3.7035205097815873</v>
      </c>
      <c r="BV66" s="11">
        <f t="shared" si="51"/>
        <v>-9.9186922019237933</v>
      </c>
      <c r="BX66" s="11" t="e">
        <f t="shared" ref="BX66:CC66" si="52">LN(BX16/BX15)*100</f>
        <v>#N/A</v>
      </c>
      <c r="BY66" s="11" t="e">
        <f t="shared" si="52"/>
        <v>#N/A</v>
      </c>
      <c r="BZ66" s="11" t="e">
        <f t="shared" si="52"/>
        <v>#N/A</v>
      </c>
      <c r="CA66" s="11" t="e">
        <f t="shared" si="52"/>
        <v>#N/A</v>
      </c>
      <c r="CB66" s="11" t="e">
        <f t="shared" si="52"/>
        <v>#N/A</v>
      </c>
      <c r="CC66" s="11">
        <f t="shared" si="52"/>
        <v>-9.4758842319278074</v>
      </c>
    </row>
    <row r="67" spans="1:81" x14ac:dyDescent="0.25">
      <c r="A67" s="13">
        <v>1981</v>
      </c>
      <c r="B67" s="11">
        <f t="shared" si="6"/>
        <v>-0.52709513305854738</v>
      </c>
      <c r="C67" s="11">
        <f t="shared" si="6"/>
        <v>-5.3283185570546632</v>
      </c>
      <c r="D67" s="11">
        <f t="shared" si="6"/>
        <v>1.3494319038099367</v>
      </c>
      <c r="E67" s="11">
        <f t="shared" si="6"/>
        <v>2.7572668701201439</v>
      </c>
      <c r="F67" s="11">
        <f t="shared" si="6"/>
        <v>0.51006506001794161</v>
      </c>
      <c r="G67" s="11">
        <f t="shared" si="6"/>
        <v>3.3293728099463626</v>
      </c>
      <c r="H67" s="11">
        <f t="shared" si="6"/>
        <v>2.1523244527804923</v>
      </c>
      <c r="I67" s="11">
        <f t="shared" si="6"/>
        <v>-3.2354064074869795</v>
      </c>
      <c r="J67" s="11">
        <f t="shared" si="6"/>
        <v>10.35100651340111</v>
      </c>
      <c r="K67" s="11">
        <f t="shared" si="6"/>
        <v>-3.1220505057966443</v>
      </c>
      <c r="L67" s="11">
        <f t="shared" si="6"/>
        <v>-0.89975430556236868</v>
      </c>
      <c r="M67" s="11">
        <f t="shared" si="6"/>
        <v>2.6625355523928245</v>
      </c>
      <c r="N67" s="11">
        <f t="shared" si="6"/>
        <v>0.47632480084266748</v>
      </c>
      <c r="O67" s="11">
        <f t="shared" si="6"/>
        <v>0.18939399600707832</v>
      </c>
      <c r="Q67" s="11">
        <f t="shared" ref="Q67:T67" si="53">LN(Q17/Q16)*100</f>
        <v>21.017466359659519</v>
      </c>
      <c r="R67" s="11">
        <f t="shared" si="53"/>
        <v>0.90264958459721245</v>
      </c>
      <c r="S67" s="11">
        <f t="shared" si="53"/>
        <v>1.9403014607770157</v>
      </c>
      <c r="T67" s="11">
        <f t="shared" si="53"/>
        <v>2.0327378680302108</v>
      </c>
      <c r="V67" s="11">
        <f t="shared" ref="V67:AA67" si="54">LN(V17/V16)*100</f>
        <v>9.1717268027042334</v>
      </c>
      <c r="W67" s="11">
        <f t="shared" si="54"/>
        <v>12.248776143233775</v>
      </c>
      <c r="X67" s="11">
        <f t="shared" si="54"/>
        <v>14.955032668819715</v>
      </c>
      <c r="Y67" s="11">
        <f t="shared" si="54"/>
        <v>7.7386663615420197</v>
      </c>
      <c r="Z67" s="11">
        <f t="shared" si="54"/>
        <v>12.220084025399258</v>
      </c>
      <c r="AA67" s="11">
        <f t="shared" si="54"/>
        <v>12.660562427156238</v>
      </c>
      <c r="AC67" s="15">
        <f>B67*'Table A8'!AC17</f>
        <v>-0.14078711003993802</v>
      </c>
      <c r="AD67" s="15">
        <f>C67*'Table A8'!AD17</f>
        <v>-0.77793450932998087</v>
      </c>
      <c r="AE67" s="15">
        <f>D67*'Table A8'!AE17</f>
        <v>0.35355115879820342</v>
      </c>
      <c r="AF67" s="15">
        <f>E67*'Table A8'!AF17</f>
        <v>0.48114306883596508</v>
      </c>
      <c r="AG67" s="15">
        <f>F67*'Table A8'!AG17</f>
        <v>0.1256800307884208</v>
      </c>
      <c r="AH67" s="15">
        <f>G67*'Table A8'!AH17</f>
        <v>1.6946507602626986</v>
      </c>
      <c r="AI67" s="15">
        <f>H67*'Table A8'!AI17</f>
        <v>0.60329654411437195</v>
      </c>
      <c r="AJ67" s="15">
        <f>I67*'Table A8'!AJ17</f>
        <v>-0.44195651526272156</v>
      </c>
      <c r="AK67" s="15">
        <f>J67*'Table A8'!AK17</f>
        <v>2.8475618918366457</v>
      </c>
      <c r="AL67" s="15">
        <f>K67*'Table A8'!AL17</f>
        <v>-0.6053655930739692</v>
      </c>
      <c r="AM67" s="15">
        <f>L67*'Table A8'!AM17</f>
        <v>-0.1822902223069359</v>
      </c>
      <c r="AN67" s="15">
        <f>M67*'Table A8'!AN17</f>
        <v>0.3482596502529815</v>
      </c>
      <c r="AO67" s="15">
        <f>N67*'Table A8'!AO17</f>
        <v>0.11655667876620075</v>
      </c>
      <c r="AP67" s="15">
        <f>O67*'Table A8'!AP17</f>
        <v>4.1875012517165008E-2</v>
      </c>
      <c r="AR67" s="15">
        <f>Q67*'Table A8'!AR17</f>
        <v>5.2964015226341985</v>
      </c>
      <c r="AS67" s="15">
        <f>R67*'Table A8'!AS17</f>
        <v>0.37703673148625561</v>
      </c>
      <c r="AT67" s="15">
        <f>S67*'Table A8'!AT17</f>
        <v>0.54270231857933116</v>
      </c>
      <c r="AU67" s="15">
        <f>T67*'Table A8'!AU17</f>
        <v>0.65535468865294</v>
      </c>
      <c r="AW67" s="15">
        <f>V67*'Table A8'!AW17</f>
        <v>2.5121359712606899</v>
      </c>
      <c r="AX67" s="15">
        <f>W67*'Table A8'!AX17</f>
        <v>3.4958007112789189</v>
      </c>
      <c r="AY67" s="15">
        <f>X67*'Table A8'!AY17</f>
        <v>10.371315155826473</v>
      </c>
      <c r="AZ67" s="15">
        <f>Y67*'Table A8'!AZ17</f>
        <v>4.8235107431491402</v>
      </c>
      <c r="BA67" s="15">
        <f>Z67*'Table A8'!BA17</f>
        <v>1.9710995532969002</v>
      </c>
      <c r="BB67" s="15">
        <f>AA67*'Table A8'!BB17</f>
        <v>4.4324629057473981</v>
      </c>
      <c r="BD67" s="11">
        <f t="shared" ref="BD67:BQ67" si="55">LN(BD17/BD16)*100</f>
        <v>-1.2343998341015432</v>
      </c>
      <c r="BE67" s="11">
        <f t="shared" si="55"/>
        <v>-3.1647179106316683</v>
      </c>
      <c r="BF67" s="11">
        <f t="shared" si="55"/>
        <v>-8.0942494554688569</v>
      </c>
      <c r="BG67" s="11">
        <f t="shared" si="55"/>
        <v>-7.3328995538170556</v>
      </c>
      <c r="BH67" s="11">
        <f t="shared" si="55"/>
        <v>-0.85928839380792799</v>
      </c>
      <c r="BI67" s="11">
        <f t="shared" si="55"/>
        <v>-3.7850582646785051</v>
      </c>
      <c r="BJ67" s="11">
        <f t="shared" si="55"/>
        <v>-12.287573878809233</v>
      </c>
      <c r="BK67" s="11">
        <f t="shared" si="55"/>
        <v>-8.715835534505556E-2</v>
      </c>
      <c r="BL67" s="11">
        <f t="shared" si="55"/>
        <v>-16.596874511776168</v>
      </c>
      <c r="BM67" s="11">
        <f t="shared" si="55"/>
        <v>-4.8843938202160073</v>
      </c>
      <c r="BN67" s="11">
        <f t="shared" si="55"/>
        <v>-10.331633012336509</v>
      </c>
      <c r="BO67" s="11">
        <f t="shared" si="55"/>
        <v>-10.581109168216777</v>
      </c>
      <c r="BP67" s="11">
        <f t="shared" si="55"/>
        <v>-9.8077203445650607</v>
      </c>
      <c r="BQ67" s="11">
        <f t="shared" si="55"/>
        <v>-6.6133849638696871</v>
      </c>
      <c r="BS67" s="11">
        <f t="shared" ref="BS67:BV67" si="56">LN(BS17/BS16)*100</f>
        <v>-26.96533257343582</v>
      </c>
      <c r="BT67" s="11">
        <f t="shared" si="56"/>
        <v>-1.1576975443197322</v>
      </c>
      <c r="BU67" s="11">
        <f t="shared" si="56"/>
        <v>-0.60045194077595287</v>
      </c>
      <c r="BV67" s="11">
        <f t="shared" si="56"/>
        <v>-2.3046249305700179</v>
      </c>
      <c r="BX67" s="11" t="e">
        <f t="shared" ref="BX67:CC67" si="57">LN(BX17/BX16)*100</f>
        <v>#N/A</v>
      </c>
      <c r="BY67" s="11" t="e">
        <f t="shared" si="57"/>
        <v>#N/A</v>
      </c>
      <c r="BZ67" s="11" t="e">
        <f t="shared" si="57"/>
        <v>#N/A</v>
      </c>
      <c r="CA67" s="11" t="e">
        <f t="shared" si="57"/>
        <v>#N/A</v>
      </c>
      <c r="CB67" s="11" t="e">
        <f t="shared" si="57"/>
        <v>#N/A</v>
      </c>
      <c r="CC67" s="11">
        <f t="shared" si="57"/>
        <v>-8.9598064812458649</v>
      </c>
    </row>
    <row r="68" spans="1:81" x14ac:dyDescent="0.25">
      <c r="A68" s="13">
        <v>1982</v>
      </c>
      <c r="B68" s="11">
        <f t="shared" si="6"/>
        <v>-0.68551002456963683</v>
      </c>
      <c r="C68" s="11">
        <f t="shared" si="6"/>
        <v>-4.3684862943855194</v>
      </c>
      <c r="D68" s="11">
        <f t="shared" si="6"/>
        <v>-0.78734928250230107</v>
      </c>
      <c r="E68" s="11">
        <f t="shared" si="6"/>
        <v>-0.32407841274646454</v>
      </c>
      <c r="F68" s="11">
        <f t="shared" si="6"/>
        <v>-0.16450593189366311</v>
      </c>
      <c r="G68" s="11">
        <f t="shared" si="6"/>
        <v>2.4100708079952873</v>
      </c>
      <c r="H68" s="11">
        <f t="shared" si="6"/>
        <v>0.52117381811956132</v>
      </c>
      <c r="I68" s="11">
        <f t="shared" si="6"/>
        <v>-2.964835410791665</v>
      </c>
      <c r="J68" s="11">
        <f t="shared" si="6"/>
        <v>8.7488335685632403</v>
      </c>
      <c r="K68" s="11">
        <f t="shared" si="6"/>
        <v>-2.7078391981647001</v>
      </c>
      <c r="L68" s="11">
        <f t="shared" si="6"/>
        <v>-1.4112379843597589</v>
      </c>
      <c r="M68" s="11">
        <f t="shared" si="6"/>
        <v>1.7479906696938454</v>
      </c>
      <c r="N68" s="11">
        <f t="shared" si="6"/>
        <v>8.3822301638842939E-2</v>
      </c>
      <c r="O68" s="11">
        <f t="shared" si="6"/>
        <v>-0.38969979277808503</v>
      </c>
      <c r="Q68" s="11">
        <f t="shared" ref="Q68:T68" si="58">LN(Q18/Q17)*100</f>
        <v>17.453498246011769</v>
      </c>
      <c r="R68" s="11">
        <f t="shared" si="58"/>
        <v>1.3262117357998302</v>
      </c>
      <c r="S68" s="11">
        <f t="shared" si="58"/>
        <v>2.3172926741481614</v>
      </c>
      <c r="T68" s="11">
        <f t="shared" si="58"/>
        <v>2.3438572972017595</v>
      </c>
      <c r="V68" s="11">
        <f t="shared" ref="V68:AA68" si="59">LN(V18/V17)*100</f>
        <v>9.2603432657055347</v>
      </c>
      <c r="W68" s="11">
        <f t="shared" si="59"/>
        <v>10.08046991219655</v>
      </c>
      <c r="X68" s="11">
        <f t="shared" si="59"/>
        <v>11.4254563671587</v>
      </c>
      <c r="Y68" s="11">
        <f t="shared" si="59"/>
        <v>7.8872980086658604</v>
      </c>
      <c r="Z68" s="11">
        <f t="shared" si="59"/>
        <v>10.056313238798092</v>
      </c>
      <c r="AA68" s="11">
        <f t="shared" si="59"/>
        <v>10.404691194538676</v>
      </c>
      <c r="AC68" s="15">
        <f>B68*'Table A8'!AC18</f>
        <v>-0.19516470399497557</v>
      </c>
      <c r="AD68" s="15">
        <f>C68*'Table A8'!AD18</f>
        <v>-0.71555805502034786</v>
      </c>
      <c r="AE68" s="15">
        <f>D68*'Table A8'!AE18</f>
        <v>-0.22006412445939313</v>
      </c>
      <c r="AF68" s="15">
        <f>E68*'Table A8'!AF18</f>
        <v>-5.9727651469173422E-2</v>
      </c>
      <c r="AG68" s="15">
        <f>F68*'Table A8'!AG18</f>
        <v>-4.3709226104146293E-2</v>
      </c>
      <c r="AH68" s="15">
        <f>G68*'Table A8'!AH18</f>
        <v>1.2869778114694834</v>
      </c>
      <c r="AI68" s="15">
        <f>H68*'Table A8'!AI18</f>
        <v>0.15713390616304773</v>
      </c>
      <c r="AJ68" s="15">
        <f>I68*'Table A8'!AJ18</f>
        <v>-0.45866003804947042</v>
      </c>
      <c r="AK68" s="15">
        <f>J68*'Table A8'!AK18</f>
        <v>2.5800310193692999</v>
      </c>
      <c r="AL68" s="15">
        <f>K68*'Table A8'!AL18</f>
        <v>-0.56756309593532117</v>
      </c>
      <c r="AM68" s="15">
        <f>L68*'Table A8'!AM18</f>
        <v>-0.31498831810909811</v>
      </c>
      <c r="AN68" s="15">
        <f>M68*'Table A8'!AN18</f>
        <v>0.2564302312440872</v>
      </c>
      <c r="AO68" s="15">
        <f>N68*'Table A8'!AO18</f>
        <v>2.2095558711998996E-2</v>
      </c>
      <c r="AP68" s="15">
        <f>O68*'Table A8'!AP18</f>
        <v>-9.411249995590755E-2</v>
      </c>
      <c r="AR68" s="15">
        <f>Q68*'Table A8'!AR18</f>
        <v>4.5797979397534876</v>
      </c>
      <c r="AS68" s="15">
        <f>R68*'Table A8'!AS18</f>
        <v>0.5686795923109671</v>
      </c>
      <c r="AT68" s="15">
        <f>S68*'Table A8'!AT18</f>
        <v>0.67618600231643333</v>
      </c>
      <c r="AU68" s="15">
        <f>T68*'Table A8'!AU18</f>
        <v>0.78402026591398855</v>
      </c>
      <c r="AW68" s="15">
        <f>V68*'Table A8'!AW18</f>
        <v>2.6206771441946666</v>
      </c>
      <c r="AX68" s="15">
        <f>W68*'Table A8'!AX18</f>
        <v>2.9717225301155423</v>
      </c>
      <c r="AY68" s="15">
        <f>X68*'Table A8'!AY18</f>
        <v>8.0492340106633051</v>
      </c>
      <c r="AZ68" s="15">
        <f>Y68*'Table A8'!AZ18</f>
        <v>4.9981807480915554</v>
      </c>
      <c r="BA68" s="15">
        <f>Z68*'Table A8'!BA18</f>
        <v>1.6854380988225599</v>
      </c>
      <c r="BB68" s="15">
        <f>AA68*'Table A8'!BB18</f>
        <v>3.7508911756311933</v>
      </c>
      <c r="BD68" s="11">
        <f t="shared" ref="BD68:BQ68" si="60">LN(BD18/BD17)*100</f>
        <v>2.3222077709901323</v>
      </c>
      <c r="BE68" s="11">
        <f t="shared" si="60"/>
        <v>2.4507594078176873</v>
      </c>
      <c r="BF68" s="11">
        <f t="shared" si="60"/>
        <v>-2.1086059887262634</v>
      </c>
      <c r="BG68" s="11">
        <f t="shared" si="60"/>
        <v>-0.47128090613645696</v>
      </c>
      <c r="BH68" s="11">
        <f t="shared" si="60"/>
        <v>0.16450593189366494</v>
      </c>
      <c r="BI68" s="11">
        <f t="shared" si="60"/>
        <v>-2.4100708079952859</v>
      </c>
      <c r="BJ68" s="11">
        <f t="shared" si="60"/>
        <v>-0.65459611943320939</v>
      </c>
      <c r="BK68" s="11">
        <f t="shared" si="60"/>
        <v>2.1424623550304149</v>
      </c>
      <c r="BL68" s="11">
        <f t="shared" si="60"/>
        <v>-4.1091677850193067</v>
      </c>
      <c r="BM68" s="11">
        <f t="shared" si="60"/>
        <v>6.1789637430204545</v>
      </c>
      <c r="BN68" s="11">
        <f t="shared" si="60"/>
        <v>2.852574529942379</v>
      </c>
      <c r="BO68" s="11">
        <f t="shared" si="60"/>
        <v>-4.9156763350508541</v>
      </c>
      <c r="BP68" s="11">
        <f t="shared" si="60"/>
        <v>-3.2059717369684693</v>
      </c>
      <c r="BQ68" s="11">
        <f t="shared" si="60"/>
        <v>0.25691528249644524</v>
      </c>
      <c r="BS68" s="11">
        <f t="shared" ref="BS68:BV68" si="61">LN(BS18/BS17)*100</f>
        <v>-21.027627863285129</v>
      </c>
      <c r="BT68" s="11">
        <f t="shared" si="61"/>
        <v>2.0632340584641202</v>
      </c>
      <c r="BU68" s="11">
        <f t="shared" si="61"/>
        <v>2.1778461120784596</v>
      </c>
      <c r="BV68" s="11">
        <f t="shared" si="61"/>
        <v>0.68627129775833151</v>
      </c>
      <c r="BX68" s="11" t="e">
        <f t="shared" ref="BX68:CC68" si="62">LN(BX18/BX17)*100</f>
        <v>#N/A</v>
      </c>
      <c r="BY68" s="11" t="e">
        <f t="shared" si="62"/>
        <v>#N/A</v>
      </c>
      <c r="BZ68" s="11" t="e">
        <f t="shared" si="62"/>
        <v>#N/A</v>
      </c>
      <c r="CA68" s="11" t="e">
        <f t="shared" si="62"/>
        <v>#N/A</v>
      </c>
      <c r="CB68" s="11" t="e">
        <f t="shared" si="62"/>
        <v>#N/A</v>
      </c>
      <c r="CC68" s="11">
        <f t="shared" si="62"/>
        <v>-2.3958390504805265</v>
      </c>
    </row>
    <row r="69" spans="1:81" x14ac:dyDescent="0.25">
      <c r="A69" s="13">
        <v>1983</v>
      </c>
      <c r="B69" s="11">
        <f t="shared" si="6"/>
        <v>-0.78176293910533989</v>
      </c>
      <c r="C69" s="11">
        <f t="shared" si="6"/>
        <v>-3.5451061708642699</v>
      </c>
      <c r="D69" s="11">
        <f t="shared" si="6"/>
        <v>-1.2582420680811404</v>
      </c>
      <c r="E69" s="11">
        <f t="shared" si="6"/>
        <v>-2.5996264976396799</v>
      </c>
      <c r="F69" s="11">
        <f t="shared" si="6"/>
        <v>-0.1647769998941076</v>
      </c>
      <c r="G69" s="11">
        <f t="shared" si="6"/>
        <v>1.7956106395658638</v>
      </c>
      <c r="H69" s="11">
        <f t="shared" si="6"/>
        <v>0.5055425894262755</v>
      </c>
      <c r="I69" s="11">
        <f t="shared" si="6"/>
        <v>-2.8607342124475781</v>
      </c>
      <c r="J69" s="11">
        <f t="shared" si="6"/>
        <v>6.899287148695163</v>
      </c>
      <c r="K69" s="11">
        <f t="shared" si="6"/>
        <v>-2.6136373470539978</v>
      </c>
      <c r="L69" s="11">
        <f t="shared" si="6"/>
        <v>-1.5594857957906401</v>
      </c>
      <c r="M69" s="11">
        <f t="shared" si="6"/>
        <v>0.98285126041289683</v>
      </c>
      <c r="N69" s="11">
        <f t="shared" si="6"/>
        <v>-0.2236824642971908</v>
      </c>
      <c r="O69" s="11">
        <f t="shared" si="6"/>
        <v>-0.63519163385635002</v>
      </c>
      <c r="Q69" s="11">
        <f t="shared" ref="Q69:T69" si="63">LN(Q19/Q18)*100</f>
        <v>14.443455823296256</v>
      </c>
      <c r="R69" s="11">
        <f t="shared" si="63"/>
        <v>2.0562409528500205</v>
      </c>
      <c r="S69" s="11">
        <f t="shared" si="63"/>
        <v>2.3748797031656403</v>
      </c>
      <c r="T69" s="11">
        <f t="shared" si="63"/>
        <v>2.6326425168048542</v>
      </c>
      <c r="V69" s="11">
        <f t="shared" ref="V69:AA69" si="64">LN(V19/V18)*100</f>
        <v>4.600114157992544</v>
      </c>
      <c r="W69" s="11">
        <f t="shared" si="64"/>
        <v>5.9537950953213761</v>
      </c>
      <c r="X69" s="11">
        <f t="shared" si="64"/>
        <v>7.476878938838623</v>
      </c>
      <c r="Y69" s="11">
        <f t="shared" si="64"/>
        <v>3.7896370738878749</v>
      </c>
      <c r="Z69" s="11">
        <f t="shared" si="64"/>
        <v>5.7179505324262632</v>
      </c>
      <c r="AA69" s="11">
        <f t="shared" si="64"/>
        <v>6.2056319850037447</v>
      </c>
      <c r="AC69" s="15">
        <f>B69*'Table A8'!AC19</f>
        <v>-0.24523903399734512</v>
      </c>
      <c r="AD69" s="15">
        <f>C69*'Table A8'!AD19</f>
        <v>-0.64946345050233434</v>
      </c>
      <c r="AE69" s="15">
        <f>D69*'Table A8'!AE19</f>
        <v>-0.38250558869666673</v>
      </c>
      <c r="AF69" s="15">
        <f>E69*'Table A8'!AF19</f>
        <v>-0.5321435440668425</v>
      </c>
      <c r="AG69" s="15">
        <f>F69*'Table A8'!AG19</f>
        <v>-4.8543304168804098E-2</v>
      </c>
      <c r="AH69" s="15">
        <f>G69*'Table A8'!AH19</f>
        <v>1.0226002592327594</v>
      </c>
      <c r="AI69" s="15">
        <f>H69*'Table A8'!AI19</f>
        <v>0.16556519803710523</v>
      </c>
      <c r="AJ69" s="15">
        <f>I69*'Table A8'!AJ19</f>
        <v>-0.51493215824056415</v>
      </c>
      <c r="AK69" s="15">
        <f>J69*'Table A8'!AK19</f>
        <v>2.2291596777434077</v>
      </c>
      <c r="AL69" s="15">
        <f>K69*'Table A8'!AL19</f>
        <v>-0.60714795572064351</v>
      </c>
      <c r="AM69" s="15">
        <f>L69*'Table A8'!AM19</f>
        <v>-0.3957974949716645</v>
      </c>
      <c r="AN69" s="15">
        <f>M69*'Table A8'!AN19</f>
        <v>0.16600357788373832</v>
      </c>
      <c r="AO69" s="15">
        <f>N69*'Table A8'!AO19</f>
        <v>-6.4331076731872064E-2</v>
      </c>
      <c r="AP69" s="15">
        <f>O69*'Table A8'!AP19</f>
        <v>-0.17099358783412943</v>
      </c>
      <c r="AR69" s="15">
        <f>Q69*'Table A8'!AR19</f>
        <v>4.0701658510048855</v>
      </c>
      <c r="AS69" s="15">
        <f>R69*'Table A8'!AS19</f>
        <v>0.92880403840235426</v>
      </c>
      <c r="AT69" s="15">
        <f>S69*'Table A8'!AT19</f>
        <v>0.74927454634875956</v>
      </c>
      <c r="AU69" s="15">
        <f>T69*'Table A8'!AU19</f>
        <v>0.94301254951949864</v>
      </c>
      <c r="AW69" s="15">
        <f>V69*'Table A8'!AW19</f>
        <v>1.374514110408172</v>
      </c>
      <c r="AX69" s="15">
        <f>W69*'Table A8'!AX19</f>
        <v>1.8510348951354156</v>
      </c>
      <c r="AY69" s="15">
        <f>X69*'Table A8'!AY19</f>
        <v>5.3923250906904157</v>
      </c>
      <c r="AZ69" s="15">
        <f>Y69*'Table A8'!AZ19</f>
        <v>2.4685695899305617</v>
      </c>
      <c r="BA69" s="15">
        <f>Z69*'Table A8'!BA19</f>
        <v>1.020654170038088</v>
      </c>
      <c r="BB69" s="15">
        <f>AA69*'Table A8'!BB19</f>
        <v>2.3475905799269166</v>
      </c>
      <c r="BD69" s="11">
        <f t="shared" ref="BD69:BQ69" si="65">LN(BD19/BD18)*100</f>
        <v>1.8993704988103586</v>
      </c>
      <c r="BE69" s="11">
        <f t="shared" si="65"/>
        <v>7.1371428156404928</v>
      </c>
      <c r="BF69" s="11">
        <f t="shared" si="65"/>
        <v>4.1541973393097322</v>
      </c>
      <c r="BG69" s="11">
        <f t="shared" si="65"/>
        <v>4.1840690555064608</v>
      </c>
      <c r="BH69" s="11">
        <f t="shared" si="65"/>
        <v>6.6000424642785935</v>
      </c>
      <c r="BI69" s="11">
        <f t="shared" si="65"/>
        <v>4.6168421773879889</v>
      </c>
      <c r="BJ69" s="11">
        <f t="shared" si="65"/>
        <v>6.2066537656876788</v>
      </c>
      <c r="BK69" s="11">
        <f t="shared" si="65"/>
        <v>4.2954790532617455</v>
      </c>
      <c r="BL69" s="11">
        <f t="shared" si="65"/>
        <v>3.1075166275088795</v>
      </c>
      <c r="BM69" s="11">
        <f t="shared" si="65"/>
        <v>8.315831511648625</v>
      </c>
      <c r="BN69" s="11">
        <f t="shared" si="65"/>
        <v>-2.0835725650343648</v>
      </c>
      <c r="BO69" s="11">
        <f t="shared" si="65"/>
        <v>-1.4436815690323415</v>
      </c>
      <c r="BP69" s="11">
        <f t="shared" si="65"/>
        <v>-4.3480366654102482</v>
      </c>
      <c r="BQ69" s="11">
        <f t="shared" si="65"/>
        <v>2.7388716309970156</v>
      </c>
      <c r="BS69" s="11">
        <f t="shared" ref="BS69:BV69" si="66">LN(BS19/BS18)*100</f>
        <v>-7.0184825889989435</v>
      </c>
      <c r="BT69" s="11">
        <f t="shared" si="66"/>
        <v>7.1357015722826862</v>
      </c>
      <c r="BU69" s="11">
        <f t="shared" si="66"/>
        <v>3.3570261959563972</v>
      </c>
      <c r="BV69" s="11">
        <f t="shared" si="66"/>
        <v>4.6988839849434614</v>
      </c>
      <c r="BX69" s="11" t="e">
        <f t="shared" ref="BX69:CC69" si="67">LN(BX19/BX18)*100</f>
        <v>#N/A</v>
      </c>
      <c r="BY69" s="11" t="e">
        <f t="shared" si="67"/>
        <v>#N/A</v>
      </c>
      <c r="BZ69" s="11" t="e">
        <f t="shared" si="67"/>
        <v>#N/A</v>
      </c>
      <c r="CA69" s="11" t="e">
        <f t="shared" si="67"/>
        <v>#N/A</v>
      </c>
      <c r="CB69" s="11" t="e">
        <f t="shared" si="67"/>
        <v>#N/A</v>
      </c>
      <c r="CC69" s="11">
        <f t="shared" si="67"/>
        <v>5.064387930225358</v>
      </c>
    </row>
    <row r="70" spans="1:81" x14ac:dyDescent="0.25">
      <c r="A70" s="13">
        <v>1984</v>
      </c>
      <c r="B70" s="11">
        <f t="shared" si="6"/>
        <v>-0.45886675074312788</v>
      </c>
      <c r="C70" s="11">
        <f t="shared" si="6"/>
        <v>-3.4724463445178646</v>
      </c>
      <c r="D70" s="11">
        <f t="shared" si="6"/>
        <v>-0.34990559100130281</v>
      </c>
      <c r="E70" s="11">
        <f t="shared" si="6"/>
        <v>-4.2489149703972773</v>
      </c>
      <c r="F70" s="11">
        <f t="shared" si="6"/>
        <v>-0.48807465227635644</v>
      </c>
      <c r="G70" s="11">
        <f t="shared" si="6"/>
        <v>1.1500916657631386</v>
      </c>
      <c r="H70" s="11">
        <f t="shared" si="6"/>
        <v>1.2208594740671883</v>
      </c>
      <c r="I70" s="11">
        <f t="shared" si="6"/>
        <v>-2.624988145604231</v>
      </c>
      <c r="J70" s="11">
        <f t="shared" si="6"/>
        <v>7.1131212355350542</v>
      </c>
      <c r="K70" s="11">
        <f t="shared" si="6"/>
        <v>-2.3555896948670969</v>
      </c>
      <c r="L70" s="11">
        <f t="shared" si="6"/>
        <v>-1.5061173721379608</v>
      </c>
      <c r="M70" s="11">
        <f t="shared" si="6"/>
        <v>1.0751874206591727</v>
      </c>
      <c r="N70" s="11">
        <f t="shared" si="6"/>
        <v>-7.0003503033764791E-2</v>
      </c>
      <c r="O70" s="11">
        <f t="shared" si="6"/>
        <v>-0.52174957309820147</v>
      </c>
      <c r="Q70" s="11">
        <f t="shared" ref="Q70:T70" si="68">LN(Q20/Q19)*100</f>
        <v>13.559197443749021</v>
      </c>
      <c r="R70" s="11">
        <f t="shared" si="68"/>
        <v>1.9418085857101517</v>
      </c>
      <c r="S70" s="11">
        <f t="shared" si="68"/>
        <v>3.1760157728202136</v>
      </c>
      <c r="T70" s="11">
        <f t="shared" si="68"/>
        <v>3.1299879661837275</v>
      </c>
      <c r="V70" s="11">
        <f t="shared" ref="V70:AA70" si="69">LN(V20/V19)*100</f>
        <v>3.8749002669941399</v>
      </c>
      <c r="W70" s="11">
        <f t="shared" si="69"/>
        <v>4.8736718243334938</v>
      </c>
      <c r="X70" s="11">
        <f t="shared" si="69"/>
        <v>5.5221637038303202</v>
      </c>
      <c r="Y70" s="11">
        <f t="shared" si="69"/>
        <v>3.0628226330712227</v>
      </c>
      <c r="Z70" s="11">
        <f t="shared" si="69"/>
        <v>4.7269433242180137</v>
      </c>
      <c r="AA70" s="11">
        <f t="shared" si="69"/>
        <v>4.8509829635053974</v>
      </c>
      <c r="AC70" s="15">
        <f>B70*'Table A8'!AC20</f>
        <v>-0.1538580215241708</v>
      </c>
      <c r="AD70" s="15">
        <f>C70*'Table A8'!AD20</f>
        <v>-0.67539081400872469</v>
      </c>
      <c r="AE70" s="15">
        <f>D70*'Table A8'!AE20</f>
        <v>-0.11109502514291364</v>
      </c>
      <c r="AF70" s="15">
        <f>E70*'Table A8'!AF20</f>
        <v>-0.94368401492523513</v>
      </c>
      <c r="AG70" s="15">
        <f>F70*'Table A8'!AG20</f>
        <v>-0.15325544081477591</v>
      </c>
      <c r="AH70" s="15">
        <f>G70*'Table A8'!AH20</f>
        <v>0.68096927529835449</v>
      </c>
      <c r="AI70" s="15">
        <f>H70*'Table A8'!AI20</f>
        <v>0.41667933849913141</v>
      </c>
      <c r="AJ70" s="15">
        <f>I70*'Table A8'!AJ20</f>
        <v>-0.52237264097524183</v>
      </c>
      <c r="AK70" s="15">
        <f>J70*'Table A8'!AK20</f>
        <v>2.4227290928232397</v>
      </c>
      <c r="AL70" s="15">
        <f>K70*'Table A8'!AL20</f>
        <v>-0.58088841875422614</v>
      </c>
      <c r="AM70" s="15">
        <f>L70*'Table A8'!AM20</f>
        <v>-0.41342921865187021</v>
      </c>
      <c r="AN70" s="15">
        <f>M70*'Table A8'!AN20</f>
        <v>0.20116756640533126</v>
      </c>
      <c r="AO70" s="15">
        <f>N70*'Table A8'!AO20</f>
        <v>-2.111305651498346E-2</v>
      </c>
      <c r="AP70" s="15">
        <f>O70*'Table A8'!AP20</f>
        <v>-0.15015952713766234</v>
      </c>
      <c r="AR70" s="15">
        <f>Q70*'Table A8'!AR20</f>
        <v>3.9701330115297124</v>
      </c>
      <c r="AS70" s="15">
        <f>R70*'Table A8'!AS20</f>
        <v>0.90332935407236248</v>
      </c>
      <c r="AT70" s="15">
        <f>S70*'Table A8'!AT20</f>
        <v>1.0344283372075436</v>
      </c>
      <c r="AU70" s="15">
        <f>T70*'Table A8'!AU20</f>
        <v>1.1574695498947425</v>
      </c>
      <c r="AW70" s="15">
        <f>V70*'Table A8'!AW20</f>
        <v>1.1729323108191261</v>
      </c>
      <c r="AX70" s="15">
        <f>W70*'Table A8'!AX20</f>
        <v>1.5347192574826169</v>
      </c>
      <c r="AY70" s="15">
        <f>X70*'Table A8'!AY20</f>
        <v>4.010195281721578</v>
      </c>
      <c r="AZ70" s="15">
        <f>Y70*'Table A8'!AZ20</f>
        <v>2.0082928005048006</v>
      </c>
      <c r="BA70" s="15">
        <f>Z70*'Table A8'!BA20</f>
        <v>0.85699482468072596</v>
      </c>
      <c r="BB70" s="15">
        <f>AA70*'Table A8'!BB20</f>
        <v>1.8569562784298663</v>
      </c>
      <c r="BD70" s="11">
        <f t="shared" ref="BD70:BQ70" si="70">LN(BD20/BD19)*100</f>
        <v>1.319563075982634</v>
      </c>
      <c r="BE70" s="11">
        <f t="shared" si="70"/>
        <v>7.0200743480787766</v>
      </c>
      <c r="BF70" s="11">
        <f t="shared" si="70"/>
        <v>4.8966128616649822</v>
      </c>
      <c r="BG70" s="11">
        <f t="shared" si="70"/>
        <v>2.1842025387649286</v>
      </c>
      <c r="BH70" s="11">
        <f t="shared" si="70"/>
        <v>6.688407382800289</v>
      </c>
      <c r="BI70" s="11">
        <f t="shared" si="70"/>
        <v>5.0772779973752202</v>
      </c>
      <c r="BJ70" s="11">
        <f t="shared" si="70"/>
        <v>3.8897416192824439</v>
      </c>
      <c r="BK70" s="11">
        <f t="shared" si="70"/>
        <v>6.5165297705715917</v>
      </c>
      <c r="BL70" s="11">
        <f t="shared" si="70"/>
        <v>3.6935862871390128</v>
      </c>
      <c r="BM70" s="11">
        <f t="shared" si="70"/>
        <v>10.520359827927459</v>
      </c>
      <c r="BN70" s="11">
        <f t="shared" si="70"/>
        <v>3.3442354779974792</v>
      </c>
      <c r="BO70" s="11">
        <f t="shared" si="70"/>
        <v>-3.8856768526700289</v>
      </c>
      <c r="BP70" s="11">
        <f t="shared" si="70"/>
        <v>4.2083212031083574</v>
      </c>
      <c r="BQ70" s="11">
        <f t="shared" si="70"/>
        <v>4.0999488347782433</v>
      </c>
      <c r="BS70" s="11">
        <f t="shared" ref="BS70:BV70" si="71">LN(BS20/BS19)*100</f>
        <v>-11.492254558458226</v>
      </c>
      <c r="BT70" s="11">
        <f t="shared" si="71"/>
        <v>5.6792063559870263</v>
      </c>
      <c r="BU70" s="11">
        <f t="shared" si="71"/>
        <v>-0.64150426345047584</v>
      </c>
      <c r="BV70" s="11">
        <f t="shared" si="71"/>
        <v>1.4751422582707365</v>
      </c>
      <c r="BX70" s="11" t="e">
        <f t="shared" ref="BX70:CC70" si="72">LN(BX20/BX19)*100</f>
        <v>#N/A</v>
      </c>
      <c r="BY70" s="11" t="e">
        <f t="shared" si="72"/>
        <v>#N/A</v>
      </c>
      <c r="BZ70" s="11" t="e">
        <f t="shared" si="72"/>
        <v>#N/A</v>
      </c>
      <c r="CA70" s="11" t="e">
        <f t="shared" si="72"/>
        <v>#N/A</v>
      </c>
      <c r="CB70" s="11" t="e">
        <f t="shared" si="72"/>
        <v>#N/A</v>
      </c>
      <c r="CC70" s="11">
        <f t="shared" si="72"/>
        <v>1.6611772950962365</v>
      </c>
    </row>
    <row r="71" spans="1:81" x14ac:dyDescent="0.25">
      <c r="A71" s="13">
        <v>1985</v>
      </c>
      <c r="B71" s="11">
        <f t="shared" si="6"/>
        <v>0.39344313048347429</v>
      </c>
      <c r="C71" s="11">
        <f t="shared" si="6"/>
        <v>-3.1195561823699083</v>
      </c>
      <c r="D71" s="11">
        <f t="shared" si="6"/>
        <v>1.1904902506318458</v>
      </c>
      <c r="E71" s="11">
        <f t="shared" si="6"/>
        <v>-4.9643120843718709</v>
      </c>
      <c r="F71" s="11">
        <f t="shared" si="6"/>
        <v>0.69204428445737576</v>
      </c>
      <c r="G71" s="11">
        <f t="shared" si="6"/>
        <v>2.0398717259369175</v>
      </c>
      <c r="H71" s="11">
        <f t="shared" si="6"/>
        <v>5.5766605400763378</v>
      </c>
      <c r="I71" s="11">
        <f t="shared" si="6"/>
        <v>-1.7159159481752946</v>
      </c>
      <c r="J71" s="11">
        <f t="shared" si="6"/>
        <v>7.8008476133316433</v>
      </c>
      <c r="K71" s="11">
        <f t="shared" si="6"/>
        <v>-2.1363755277213783</v>
      </c>
      <c r="L71" s="11">
        <f t="shared" si="6"/>
        <v>-0.7572826371625645</v>
      </c>
      <c r="M71" s="11">
        <f t="shared" si="6"/>
        <v>1.6999483675368081</v>
      </c>
      <c r="N71" s="11">
        <f t="shared" si="6"/>
        <v>0.46112007928043353</v>
      </c>
      <c r="O71" s="11">
        <f t="shared" si="6"/>
        <v>0.47925966381226048</v>
      </c>
      <c r="Q71" s="11">
        <f t="shared" ref="Q71:T71" si="73">LN(Q21/Q20)*100</f>
        <v>14.088898525947005</v>
      </c>
      <c r="R71" s="11">
        <f t="shared" si="73"/>
        <v>3.3041071214752691</v>
      </c>
      <c r="S71" s="11">
        <f t="shared" si="73"/>
        <v>4.17451916884061</v>
      </c>
      <c r="T71" s="11">
        <f t="shared" si="73"/>
        <v>4.2808092491884651</v>
      </c>
      <c r="V71" s="11">
        <f t="shared" ref="V71:AA71" si="74">LN(V21/V20)*100</f>
        <v>8.2962123850837788</v>
      </c>
      <c r="W71" s="11">
        <f t="shared" si="74"/>
        <v>5.9649518331028251</v>
      </c>
      <c r="X71" s="11">
        <f t="shared" si="74"/>
        <v>5.1473864991147043</v>
      </c>
      <c r="Y71" s="11">
        <f t="shared" si="74"/>
        <v>7.6353692195503111</v>
      </c>
      <c r="Z71" s="11">
        <f t="shared" si="74"/>
        <v>6.5521280205708203</v>
      </c>
      <c r="AA71" s="11">
        <f t="shared" si="74"/>
        <v>6.2199338784398757</v>
      </c>
      <c r="AC71" s="15">
        <f>B71*'Table A8'!AC21</f>
        <v>0.1392788681911499</v>
      </c>
      <c r="AD71" s="15">
        <f>C71*'Table A8'!AD21</f>
        <v>-0.6335818606393282</v>
      </c>
      <c r="AE71" s="15">
        <f>D71*'Table A8'!AE21</f>
        <v>0.39226653758319319</v>
      </c>
      <c r="AF71" s="15">
        <f>E71*'Table A8'!AF21</f>
        <v>-1.1368274673211582</v>
      </c>
      <c r="AG71" s="15">
        <f>F71*'Table A8'!AG21</f>
        <v>0.2274749563011394</v>
      </c>
      <c r="AH71" s="15">
        <f>G71*'Table A8'!AH21</f>
        <v>1.2404459965422394</v>
      </c>
      <c r="AI71" s="15">
        <f>H71*'Table A8'!AI21</f>
        <v>1.9663305064309169</v>
      </c>
      <c r="AJ71" s="15">
        <f>I71*'Table A8'!AJ21</f>
        <v>-0.36411736420279761</v>
      </c>
      <c r="AK71" s="15">
        <f>J71*'Table A8'!AK21</f>
        <v>2.776321665584732</v>
      </c>
      <c r="AL71" s="15">
        <f>K71*'Table A8'!AL21</f>
        <v>-0.55438944944369761</v>
      </c>
      <c r="AM71" s="15">
        <f>L71*'Table A8'!AM21</f>
        <v>-0.21741584512937229</v>
      </c>
      <c r="AN71" s="15">
        <f>M71*'Table A8'!AN21</f>
        <v>0.34627948246724782</v>
      </c>
      <c r="AO71" s="15">
        <f>N71*'Table A8'!AO21</f>
        <v>0.14299333658486246</v>
      </c>
      <c r="AP71" s="15">
        <f>O71*'Table A8'!AP21</f>
        <v>0.1447843444376839</v>
      </c>
      <c r="AR71" s="15">
        <f>Q71*'Table A8'!AR21</f>
        <v>4.3013407199716207</v>
      </c>
      <c r="AS71" s="15">
        <f>R71*'Table A8'!AS21</f>
        <v>1.5443396685775408</v>
      </c>
      <c r="AT71" s="15">
        <f>S71*'Table A8'!AT21</f>
        <v>1.4172492578213871</v>
      </c>
      <c r="AU71" s="15">
        <f>T71*'Table A8'!AU21</f>
        <v>1.6297040811660488</v>
      </c>
      <c r="AW71" s="15">
        <f>V71*'Table A8'!AW21</f>
        <v>2.4988191703872342</v>
      </c>
      <c r="AX71" s="15">
        <f>W71*'Table A8'!AX21</f>
        <v>1.8694159044944254</v>
      </c>
      <c r="AY71" s="15">
        <f>X71*'Table A8'!AY21</f>
        <v>3.7442089394560361</v>
      </c>
      <c r="AZ71" s="15">
        <f>Y71*'Table A8'!AZ21</f>
        <v>4.9942950065078584</v>
      </c>
      <c r="BA71" s="15">
        <f>Z71*'Table A8'!BA21</f>
        <v>1.180693469306862</v>
      </c>
      <c r="BB71" s="15">
        <f>AA71*'Table A8'!BB21</f>
        <v>2.3716607878491245</v>
      </c>
      <c r="BD71" s="11">
        <f t="shared" ref="BD71:BQ71" si="75">LN(BD21/BD20)*100</f>
        <v>-0.76140625877009227</v>
      </c>
      <c r="BE71" s="11">
        <f t="shared" si="75"/>
        <v>6.8162533021206517</v>
      </c>
      <c r="BF71" s="11">
        <f t="shared" si="75"/>
        <v>0.11422516620823665</v>
      </c>
      <c r="BG71" s="11">
        <f t="shared" si="75"/>
        <v>15.552504431442063</v>
      </c>
      <c r="BH71" s="11">
        <f t="shared" si="75"/>
        <v>2.6431140042108079</v>
      </c>
      <c r="BI71" s="11">
        <f t="shared" si="75"/>
        <v>1.3241178130540034</v>
      </c>
      <c r="BJ71" s="11">
        <f t="shared" si="75"/>
        <v>-4.8674377091271532</v>
      </c>
      <c r="BK71" s="11">
        <f t="shared" si="75"/>
        <v>2.6898231395605032</v>
      </c>
      <c r="BL71" s="11">
        <f t="shared" si="75"/>
        <v>-1.8041532735852288</v>
      </c>
      <c r="BM71" s="11">
        <f t="shared" si="75"/>
        <v>7.6705626191465166</v>
      </c>
      <c r="BN71" s="11">
        <f t="shared" si="75"/>
        <v>4.9483382187251834</v>
      </c>
      <c r="BO71" s="11">
        <f t="shared" si="75"/>
        <v>1.8009925991284734</v>
      </c>
      <c r="BP71" s="11">
        <f t="shared" si="75"/>
        <v>2.252556864320574</v>
      </c>
      <c r="BQ71" s="11">
        <f t="shared" si="75"/>
        <v>2.3671148979078414</v>
      </c>
      <c r="BS71" s="11">
        <f t="shared" ref="BS71:BV71" si="76">LN(BS21/BS20)*100</f>
        <v>-9.8768195549785673</v>
      </c>
      <c r="BT71" s="11">
        <f t="shared" si="76"/>
        <v>2.1931760787156813</v>
      </c>
      <c r="BU71" s="11">
        <f t="shared" si="76"/>
        <v>1.8190099065169325</v>
      </c>
      <c r="BV71" s="11">
        <f t="shared" si="76"/>
        <v>1.2812440973543466</v>
      </c>
      <c r="BX71" s="11" t="e">
        <f t="shared" ref="BX71:CC71" si="77">LN(BX21/BX20)*100</f>
        <v>#N/A</v>
      </c>
      <c r="BY71" s="11" t="e">
        <f t="shared" si="77"/>
        <v>#N/A</v>
      </c>
      <c r="BZ71" s="11" t="e">
        <f t="shared" si="77"/>
        <v>#N/A</v>
      </c>
      <c r="CA71" s="11" t="e">
        <f t="shared" si="77"/>
        <v>#N/A</v>
      </c>
      <c r="CB71" s="11" t="e">
        <f t="shared" si="77"/>
        <v>#N/A</v>
      </c>
      <c r="CC71" s="11">
        <f t="shared" si="77"/>
        <v>4.0073118742243601</v>
      </c>
    </row>
    <row r="72" spans="1:81" x14ac:dyDescent="0.25">
      <c r="A72" s="13">
        <v>1986</v>
      </c>
      <c r="B72" s="11">
        <f t="shared" si="6"/>
        <v>5.2342319959740924E-2</v>
      </c>
      <c r="C72" s="11">
        <f t="shared" si="6"/>
        <v>-1.9985771638097523</v>
      </c>
      <c r="D72" s="11">
        <f t="shared" si="6"/>
        <v>1.9295960656414652</v>
      </c>
      <c r="E72" s="11">
        <f t="shared" si="6"/>
        <v>-4.0344907047912733</v>
      </c>
      <c r="F72" s="11">
        <f t="shared" si="6"/>
        <v>0.35985331799667325</v>
      </c>
      <c r="G72" s="11">
        <f t="shared" si="6"/>
        <v>2.2281313801152187</v>
      </c>
      <c r="H72" s="11">
        <f t="shared" si="6"/>
        <v>2.3165214972564647</v>
      </c>
      <c r="I72" s="11">
        <f t="shared" si="6"/>
        <v>-1.7293386753022364</v>
      </c>
      <c r="J72" s="11">
        <f t="shared" si="6"/>
        <v>8.1663438119547269</v>
      </c>
      <c r="K72" s="11">
        <f t="shared" si="6"/>
        <v>-1.7145357606099092</v>
      </c>
      <c r="L72" s="11">
        <f t="shared" si="6"/>
        <v>-0.37641747951399579</v>
      </c>
      <c r="M72" s="11">
        <f t="shared" si="6"/>
        <v>2.4073709982626035</v>
      </c>
      <c r="N72" s="11">
        <f t="shared" si="6"/>
        <v>0.59768056160250949</v>
      </c>
      <c r="O72" s="11">
        <f t="shared" si="6"/>
        <v>0.54039866609793918</v>
      </c>
      <c r="Q72" s="11">
        <f t="shared" ref="Q72:T72" si="78">LN(Q22/Q21)*100</f>
        <v>12.236160765071061</v>
      </c>
      <c r="R72" s="11">
        <f t="shared" si="78"/>
        <v>3.6762896107078369</v>
      </c>
      <c r="S72" s="11">
        <f t="shared" si="78"/>
        <v>4.7572582136627721</v>
      </c>
      <c r="T72" s="11">
        <f t="shared" si="78"/>
        <v>4.742869357111104</v>
      </c>
      <c r="V72" s="11">
        <f t="shared" ref="V72:AA72" si="79">LN(V22/V21)*100</f>
        <v>11.173341043056016</v>
      </c>
      <c r="W72" s="11">
        <f t="shared" si="79"/>
        <v>9.5493262924572786</v>
      </c>
      <c r="X72" s="11">
        <f t="shared" si="79"/>
        <v>7.7929379717536928</v>
      </c>
      <c r="Y72" s="11">
        <f t="shared" si="79"/>
        <v>10.706016399706048</v>
      </c>
      <c r="Z72" s="11">
        <f t="shared" si="79"/>
        <v>9.6706909356888833</v>
      </c>
      <c r="AA72" s="11">
        <f t="shared" si="79"/>
        <v>9.0615335500117133</v>
      </c>
      <c r="AC72" s="15">
        <f>B72*'Table A8'!AC22</f>
        <v>1.892698289744232E-2</v>
      </c>
      <c r="AD72" s="15">
        <f>C72*'Table A8'!AD22</f>
        <v>-0.40950846086461817</v>
      </c>
      <c r="AE72" s="15">
        <f>D72*'Table A8'!AE22</f>
        <v>0.63560894402229873</v>
      </c>
      <c r="AF72" s="15">
        <f>E72*'Table A8'!AF22</f>
        <v>-0.91825008441049394</v>
      </c>
      <c r="AG72" s="15">
        <f>F72*'Table A8'!AG22</f>
        <v>0.12112662683768022</v>
      </c>
      <c r="AH72" s="15">
        <f>G72*'Table A8'!AH22</f>
        <v>1.3743114352550669</v>
      </c>
      <c r="AI72" s="15">
        <f>H72*'Table A8'!AI22</f>
        <v>0.83302113041342474</v>
      </c>
      <c r="AJ72" s="15">
        <f>I72*'Table A8'!AJ22</f>
        <v>-0.37872516989118971</v>
      </c>
      <c r="AK72" s="15">
        <f>J72*'Table A8'!AK22</f>
        <v>2.9692826100267391</v>
      </c>
      <c r="AL72" s="15">
        <f>K72*'Table A8'!AL22</f>
        <v>-0.45572360517011395</v>
      </c>
      <c r="AM72" s="15">
        <f>L72*'Table A8'!AM22</f>
        <v>-0.11006447100989236</v>
      </c>
      <c r="AN72" s="15">
        <f>M72*'Table A8'!AN22</f>
        <v>0.51036265163167183</v>
      </c>
      <c r="AO72" s="15">
        <f>N72*'Table A8'!AO22</f>
        <v>0.18372700463661143</v>
      </c>
      <c r="AP72" s="15">
        <f>O72*'Table A8'!AP22</f>
        <v>0.16628066955833587</v>
      </c>
      <c r="AR72" s="15">
        <f>Q72*'Table A8'!AR22</f>
        <v>3.8274710873142275</v>
      </c>
      <c r="AS72" s="15">
        <f>R72*'Table A8'!AS22</f>
        <v>1.6885198181981096</v>
      </c>
      <c r="AT72" s="15">
        <f>S72*'Table A8'!AT22</f>
        <v>1.6683704555315342</v>
      </c>
      <c r="AU72" s="15">
        <f>T72*'Table A8'!AU22</f>
        <v>1.8321704326520194</v>
      </c>
      <c r="AW72" s="15">
        <f>V72*'Table A8'!AW22</f>
        <v>3.2503249094249957</v>
      </c>
      <c r="AX72" s="15">
        <f>W72*'Table A8'!AX22</f>
        <v>2.8915360013560636</v>
      </c>
      <c r="AY72" s="15">
        <f>X72*'Table A8'!AY22</f>
        <v>5.6085774582711325</v>
      </c>
      <c r="AZ72" s="15">
        <f>Y72*'Table A8'!AZ22</f>
        <v>6.8786155368111368</v>
      </c>
      <c r="BA72" s="15">
        <f>Z72*'Table A8'!BA22</f>
        <v>1.6739966009677461</v>
      </c>
      <c r="BB72" s="15">
        <f>AA72*'Table A8'!BB22</f>
        <v>3.3500489534393307</v>
      </c>
      <c r="BD72" s="11">
        <f t="shared" ref="BD72:BQ72" si="80">LN(BD22/BD21)*100</f>
        <v>0.43797491633548352</v>
      </c>
      <c r="BE72" s="11">
        <f t="shared" si="80"/>
        <v>-1.3382059466890392</v>
      </c>
      <c r="BF72" s="11">
        <f t="shared" si="80"/>
        <v>2.0771935663675576</v>
      </c>
      <c r="BG72" s="11">
        <f t="shared" si="80"/>
        <v>13.994363712070049</v>
      </c>
      <c r="BH72" s="11">
        <f t="shared" si="80"/>
        <v>1.266920208308153</v>
      </c>
      <c r="BI72" s="11">
        <f t="shared" si="80"/>
        <v>-0.68340091499684985</v>
      </c>
      <c r="BJ72" s="11">
        <f t="shared" si="80"/>
        <v>3.4058633187708356</v>
      </c>
      <c r="BK72" s="11">
        <f t="shared" si="80"/>
        <v>-0.62417258110296647</v>
      </c>
      <c r="BL72" s="11">
        <f t="shared" si="80"/>
        <v>-9.1619960942350165</v>
      </c>
      <c r="BM72" s="11">
        <f t="shared" si="80"/>
        <v>0.24258889499174952</v>
      </c>
      <c r="BN72" s="11">
        <f t="shared" si="80"/>
        <v>-1.8309827606459912</v>
      </c>
      <c r="BO72" s="11">
        <f t="shared" si="80"/>
        <v>1.1966226500570742</v>
      </c>
      <c r="BP72" s="11">
        <f t="shared" si="80"/>
        <v>1.9069724206078429</v>
      </c>
      <c r="BQ72" s="11">
        <f t="shared" si="80"/>
        <v>0.79279281709289728</v>
      </c>
      <c r="BS72" s="11">
        <f t="shared" ref="BS72:BV72" si="81">LN(BS22/BS21)*100</f>
        <v>-1.2396767311906363</v>
      </c>
      <c r="BT72" s="11">
        <f t="shared" si="81"/>
        <v>-4.8350511279466133</v>
      </c>
      <c r="BU72" s="11">
        <f t="shared" si="81"/>
        <v>3.1698282337120784</v>
      </c>
      <c r="BV72" s="11">
        <f t="shared" si="81"/>
        <v>-0.17052055215479886</v>
      </c>
      <c r="BX72" s="11" t="e">
        <f t="shared" ref="BX72:CC72" si="82">LN(BX22/BX21)*100</f>
        <v>#N/A</v>
      </c>
      <c r="BY72" s="11" t="e">
        <f t="shared" si="82"/>
        <v>#N/A</v>
      </c>
      <c r="BZ72" s="11" t="e">
        <f t="shared" si="82"/>
        <v>#N/A</v>
      </c>
      <c r="CA72" s="11" t="e">
        <f t="shared" si="82"/>
        <v>#N/A</v>
      </c>
      <c r="CB72" s="11" t="e">
        <f t="shared" si="82"/>
        <v>#N/A</v>
      </c>
      <c r="CC72" s="11">
        <f t="shared" si="82"/>
        <v>-1.579540840679998</v>
      </c>
    </row>
    <row r="73" spans="1:81" x14ac:dyDescent="0.25">
      <c r="A73" s="13">
        <v>1987</v>
      </c>
      <c r="B73" s="11">
        <f t="shared" si="6"/>
        <v>-0.11780877074309387</v>
      </c>
      <c r="C73" s="11">
        <f t="shared" si="6"/>
        <v>-1.5300305526337588</v>
      </c>
      <c r="D73" s="11">
        <f t="shared" si="6"/>
        <v>2.7506097096450768</v>
      </c>
      <c r="E73" s="11">
        <f t="shared" si="6"/>
        <v>-5.3253750144314225</v>
      </c>
      <c r="F73" s="11">
        <f t="shared" si="6"/>
        <v>0.17164707342981417</v>
      </c>
      <c r="G73" s="11">
        <f t="shared" si="6"/>
        <v>2.2149035951968266</v>
      </c>
      <c r="H73" s="11">
        <f t="shared" si="6"/>
        <v>0.37700327405416095</v>
      </c>
      <c r="I73" s="11">
        <f t="shared" si="6"/>
        <v>-2.0125099919808327</v>
      </c>
      <c r="J73" s="11">
        <f t="shared" si="6"/>
        <v>6.5802296996297276</v>
      </c>
      <c r="K73" s="11">
        <f t="shared" si="6"/>
        <v>-1.853215205836263</v>
      </c>
      <c r="L73" s="11">
        <f t="shared" si="6"/>
        <v>-0.87206014007960708</v>
      </c>
      <c r="M73" s="11">
        <f t="shared" si="6"/>
        <v>2.1277398447284881</v>
      </c>
      <c r="N73" s="11">
        <f t="shared" si="6"/>
        <v>0.69051510386875836</v>
      </c>
      <c r="O73" s="11">
        <f t="shared" si="6"/>
        <v>0.26383847292739016</v>
      </c>
      <c r="Q73" s="11">
        <f t="shared" ref="Q73:T73" si="83">LN(Q23/Q22)*100</f>
        <v>13.498382570483772</v>
      </c>
      <c r="R73" s="11">
        <f t="shared" si="83"/>
        <v>3.5678254658788959</v>
      </c>
      <c r="S73" s="11">
        <f t="shared" si="83"/>
        <v>5.4990156268876724</v>
      </c>
      <c r="T73" s="11">
        <f t="shared" si="83"/>
        <v>5.2488462420649231</v>
      </c>
      <c r="V73" s="11">
        <f t="shared" ref="V73:AA73" si="84">LN(V23/V22)*100</f>
        <v>15.276275455241034</v>
      </c>
      <c r="W73" s="11">
        <f t="shared" si="84"/>
        <v>12.17922774955878</v>
      </c>
      <c r="X73" s="11">
        <f t="shared" si="84"/>
        <v>7.9645960991085687</v>
      </c>
      <c r="Y73" s="11">
        <f t="shared" si="84"/>
        <v>14.930426996616166</v>
      </c>
      <c r="Z73" s="11">
        <f t="shared" si="84"/>
        <v>12.168481897894942</v>
      </c>
      <c r="AA73" s="11">
        <f t="shared" si="84"/>
        <v>11.170398958000126</v>
      </c>
      <c r="AC73" s="15">
        <f>B73*'Table A8'!AC23</f>
        <v>-4.3730615699836439E-2</v>
      </c>
      <c r="AD73" s="15">
        <f>C73*'Table A8'!AD23</f>
        <v>-0.3211534129978259</v>
      </c>
      <c r="AE73" s="15">
        <f>D73*'Table A8'!AE23</f>
        <v>0.90027455796683375</v>
      </c>
      <c r="AF73" s="15">
        <f>E73*'Table A8'!AF23</f>
        <v>-1.2195108783047957</v>
      </c>
      <c r="AG73" s="15">
        <f>F73*'Table A8'!AG23</f>
        <v>5.9630193309517451E-2</v>
      </c>
      <c r="AH73" s="15">
        <f>G73*'Table A8'!AH23</f>
        <v>1.3905164770645677</v>
      </c>
      <c r="AI73" s="15">
        <f>H73*'Table A8'!AI23</f>
        <v>0.13858640354230958</v>
      </c>
      <c r="AJ73" s="15">
        <f>I73*'Table A8'!AJ23</f>
        <v>-0.45784602317563949</v>
      </c>
      <c r="AK73" s="15">
        <f>J73*'Table A8'!AK23</f>
        <v>2.4596898617215923</v>
      </c>
      <c r="AL73" s="15">
        <f>K73*'Table A8'!AL23</f>
        <v>-0.50870757400205413</v>
      </c>
      <c r="AM73" s="15">
        <f>L73*'Table A8'!AM23</f>
        <v>-0.2615308360098742</v>
      </c>
      <c r="AN73" s="15">
        <f>M73*'Table A8'!AN23</f>
        <v>0.47150714959183299</v>
      </c>
      <c r="AO73" s="15">
        <f>N73*'Table A8'!AO23</f>
        <v>0.21364537313699383</v>
      </c>
      <c r="AP73" s="15">
        <f>O73*'Table A8'!AP23</f>
        <v>8.3188270514006124E-2</v>
      </c>
      <c r="AR73" s="15">
        <f>Q73*'Table A8'!AR23</f>
        <v>4.4382681891750639</v>
      </c>
      <c r="AS73" s="15">
        <f>R73*'Table A8'!AS23</f>
        <v>1.6415564968508798</v>
      </c>
      <c r="AT73" s="15">
        <f>S73*'Table A8'!AT23</f>
        <v>1.9549000553585678</v>
      </c>
      <c r="AU73" s="15">
        <f>T73*'Table A8'!AU23</f>
        <v>2.0580726115136563</v>
      </c>
      <c r="AW73" s="15">
        <f>V73*'Table A8'!AW23</f>
        <v>4.3904015658362727</v>
      </c>
      <c r="AX73" s="15">
        <f>W73*'Table A8'!AX23</f>
        <v>3.6440249426679872</v>
      </c>
      <c r="AY73" s="15">
        <f>X73*'Table A8'!AY23</f>
        <v>5.7209693779896842</v>
      </c>
      <c r="AZ73" s="15">
        <f>Y73*'Table A8'!AZ23</f>
        <v>9.5360637227387457</v>
      </c>
      <c r="BA73" s="15">
        <f>Z73*'Table A8'!BA23</f>
        <v>2.0759430117808768</v>
      </c>
      <c r="BB73" s="15">
        <f>AA73*'Table A8'!BB23</f>
        <v>4.0861319388364459</v>
      </c>
      <c r="BD73" s="11">
        <f t="shared" ref="BD73:BQ73" si="85">LN(BD23/BD22)*100</f>
        <v>3.1289961706922877</v>
      </c>
      <c r="BE73" s="11">
        <f t="shared" si="85"/>
        <v>5.2136882882827971</v>
      </c>
      <c r="BF73" s="11">
        <f t="shared" si="85"/>
        <v>6.4847500419063104</v>
      </c>
      <c r="BG73" s="11">
        <f t="shared" si="85"/>
        <v>-7.943798836835132</v>
      </c>
      <c r="BH73" s="11">
        <f t="shared" si="85"/>
        <v>7.723108878721888</v>
      </c>
      <c r="BI73" s="11">
        <f t="shared" si="85"/>
        <v>5.7023689729880793</v>
      </c>
      <c r="BJ73" s="11">
        <f t="shared" si="85"/>
        <v>8.1478575318348518</v>
      </c>
      <c r="BK73" s="11">
        <f t="shared" si="85"/>
        <v>6.7600836881426405</v>
      </c>
      <c r="BL73" s="11">
        <f t="shared" si="85"/>
        <v>-1.4602815639445281</v>
      </c>
      <c r="BM73" s="11">
        <f t="shared" si="85"/>
        <v>5.8774532986654169</v>
      </c>
      <c r="BN73" s="11">
        <f t="shared" si="85"/>
        <v>1.4950596631135111</v>
      </c>
      <c r="BO73" s="11">
        <f t="shared" si="85"/>
        <v>2.4135810212416806</v>
      </c>
      <c r="BP73" s="11">
        <f t="shared" si="85"/>
        <v>3.8758750987013895</v>
      </c>
      <c r="BQ73" s="11">
        <f t="shared" si="85"/>
        <v>4.4281043282316492</v>
      </c>
      <c r="BS73" s="11">
        <f t="shared" ref="BS73:BV73" si="86">LN(BS23/BS22)*100</f>
        <v>-1.9903261290428127</v>
      </c>
      <c r="BT73" s="11">
        <f t="shared" si="86"/>
        <v>7.7394701267975128</v>
      </c>
      <c r="BU73" s="11">
        <f t="shared" si="86"/>
        <v>-1.636654584837095</v>
      </c>
      <c r="BV73" s="11">
        <f t="shared" si="86"/>
        <v>2.6298834185493698</v>
      </c>
      <c r="BX73" s="11" t="e">
        <f t="shared" ref="BX73:CC73" si="87">LN(BX23/BX22)*100</f>
        <v>#N/A</v>
      </c>
      <c r="BY73" s="11" t="e">
        <f t="shared" si="87"/>
        <v>#N/A</v>
      </c>
      <c r="BZ73" s="11" t="e">
        <f t="shared" si="87"/>
        <v>#N/A</v>
      </c>
      <c r="CA73" s="11" t="e">
        <f t="shared" si="87"/>
        <v>#N/A</v>
      </c>
      <c r="CB73" s="11" t="e">
        <f t="shared" si="87"/>
        <v>#N/A</v>
      </c>
      <c r="CC73" s="11">
        <f t="shared" si="87"/>
        <v>-5.2213849313783136</v>
      </c>
    </row>
    <row r="74" spans="1:81" x14ac:dyDescent="0.25">
      <c r="A74" s="13">
        <v>1988</v>
      </c>
      <c r="B74" s="11">
        <f t="shared" si="6"/>
        <v>0.63973062357145127</v>
      </c>
      <c r="C74" s="11">
        <f t="shared" si="6"/>
        <v>-1.7126896606160662</v>
      </c>
      <c r="D74" s="11">
        <f t="shared" si="6"/>
        <v>5.5971769950296926</v>
      </c>
      <c r="E74" s="11">
        <f t="shared" si="6"/>
        <v>-4.7855489713496544</v>
      </c>
      <c r="F74" s="11">
        <f t="shared" si="6"/>
        <v>0.37348316056530828</v>
      </c>
      <c r="G74" s="11">
        <f t="shared" si="6"/>
        <v>2.0515931134981664</v>
      </c>
      <c r="H74" s="11">
        <f t="shared" si="6"/>
        <v>2.255647313579991</v>
      </c>
      <c r="I74" s="11">
        <f t="shared" si="6"/>
        <v>-1.8560042391428926</v>
      </c>
      <c r="J74" s="11">
        <f t="shared" si="6"/>
        <v>6.0127114068038523</v>
      </c>
      <c r="K74" s="11">
        <f t="shared" si="6"/>
        <v>-1.721992263570258</v>
      </c>
      <c r="L74" s="11">
        <f t="shared" si="6"/>
        <v>-0.98689398454140187</v>
      </c>
      <c r="M74" s="11">
        <f t="shared" si="6"/>
        <v>1.6764586843084579</v>
      </c>
      <c r="N74" s="11">
        <f t="shared" si="6"/>
        <v>1.3261524587569504</v>
      </c>
      <c r="O74" s="11">
        <f t="shared" si="6"/>
        <v>0.61991267605264533</v>
      </c>
      <c r="Q74" s="11">
        <f t="shared" ref="Q74:T74" si="88">LN(Q24/Q23)*100</f>
        <v>14.3520042976093</v>
      </c>
      <c r="R74" s="11">
        <f t="shared" si="88"/>
        <v>4.8111897375892045</v>
      </c>
      <c r="S74" s="11">
        <f t="shared" si="88"/>
        <v>6.6612015717581201</v>
      </c>
      <c r="T74" s="11">
        <f t="shared" si="88"/>
        <v>6.4520566365641212</v>
      </c>
      <c r="V74" s="11">
        <f t="shared" ref="V74:AA74" si="89">LN(V24/V23)*100</f>
        <v>20.746573859497982</v>
      </c>
      <c r="W74" s="11">
        <f t="shared" si="89"/>
        <v>14.811257509111792</v>
      </c>
      <c r="X74" s="11">
        <f t="shared" si="89"/>
        <v>7.9535393889086912</v>
      </c>
      <c r="Y74" s="11">
        <f t="shared" si="89"/>
        <v>19.53997441315655</v>
      </c>
      <c r="Z74" s="11">
        <f t="shared" si="89"/>
        <v>14.476440937071658</v>
      </c>
      <c r="AA74" s="11">
        <f t="shared" si="89"/>
        <v>13.69926361588259</v>
      </c>
      <c r="AC74" s="15">
        <f>B74*'Table A8'!AC24</f>
        <v>0.25326935387193755</v>
      </c>
      <c r="AD74" s="15">
        <f>C74*'Table A8'!AD24</f>
        <v>-0.38501263570649169</v>
      </c>
      <c r="AE74" s="15">
        <f>D74*'Table A8'!AE24</f>
        <v>1.8957638482165569</v>
      </c>
      <c r="AF74" s="15">
        <f>E74*'Table A8'!AF24</f>
        <v>-1.145660423741107</v>
      </c>
      <c r="AG74" s="15">
        <f>F74*'Table A8'!AG24</f>
        <v>0.13583582549760262</v>
      </c>
      <c r="AH74" s="15">
        <f>G74*'Table A8'!AH24</f>
        <v>1.3222517616495684</v>
      </c>
      <c r="AI74" s="15">
        <f>H74*'Table A8'!AI24</f>
        <v>0.86210840325027249</v>
      </c>
      <c r="AJ74" s="15">
        <f>I74*'Table A8'!AJ24</f>
        <v>-0.44766822248126564</v>
      </c>
      <c r="AK74" s="15">
        <f>J74*'Table A8'!AK24</f>
        <v>2.3605904983111921</v>
      </c>
      <c r="AL74" s="15">
        <f>K74*'Table A8'!AL24</f>
        <v>-0.50041095179351691</v>
      </c>
      <c r="AM74" s="15">
        <f>L74*'Table A8'!AM24</f>
        <v>-0.30919388535682124</v>
      </c>
      <c r="AN74" s="15">
        <f>M74*'Table A8'!AN24</f>
        <v>0.39882952099698216</v>
      </c>
      <c r="AO74" s="15">
        <f>N74*'Table A8'!AO24</f>
        <v>0.4268884764738623</v>
      </c>
      <c r="AP74" s="15">
        <f>O74*'Table A8'!AP24</f>
        <v>0.20581100844947822</v>
      </c>
      <c r="AR74" s="15">
        <f>Q74*'Table A8'!AR24</f>
        <v>5.1064431290893886</v>
      </c>
      <c r="AS74" s="15">
        <f>R74*'Table A8'!AS24</f>
        <v>2.2776172217747295</v>
      </c>
      <c r="AT74" s="15">
        <f>S74*'Table A8'!AT24</f>
        <v>2.4260096124343073</v>
      </c>
      <c r="AU74" s="15">
        <f>T74*'Table A8'!AU24</f>
        <v>2.6150185547994385</v>
      </c>
      <c r="AW74" s="15">
        <f>V74*'Table A8'!AW24</f>
        <v>6.1160899737800039</v>
      </c>
      <c r="AX74" s="15">
        <f>W74*'Table A8'!AX24</f>
        <v>4.544093803795497</v>
      </c>
      <c r="AY74" s="15">
        <f>X74*'Table A8'!AY24</f>
        <v>5.7901766751255268</v>
      </c>
      <c r="AZ74" s="15">
        <f>Y74*'Table A8'!AZ24</f>
        <v>12.644317442753604</v>
      </c>
      <c r="BA74" s="15">
        <f>Z74*'Table A8'!BA24</f>
        <v>2.5449583167371967</v>
      </c>
      <c r="BB74" s="15">
        <f>AA74*'Table A8'!BB24</f>
        <v>5.129004297786441</v>
      </c>
      <c r="BD74" s="11">
        <f t="shared" ref="BD74:BQ74" si="90">LN(BD24/BD23)*100</f>
        <v>1.4735201241771378</v>
      </c>
      <c r="BE74" s="11">
        <f t="shared" si="90"/>
        <v>1.4044161322162485</v>
      </c>
      <c r="BF74" s="11">
        <f t="shared" si="90"/>
        <v>4.0536684799117335</v>
      </c>
      <c r="BG74" s="11">
        <f t="shared" si="90"/>
        <v>4.3369165454823424</v>
      </c>
      <c r="BH74" s="11">
        <f t="shared" si="90"/>
        <v>4.6493778000916279</v>
      </c>
      <c r="BI74" s="11">
        <f t="shared" si="90"/>
        <v>2.9546299555616384</v>
      </c>
      <c r="BJ74" s="11">
        <f t="shared" si="90"/>
        <v>7.0057159402499973</v>
      </c>
      <c r="BK74" s="11">
        <f t="shared" si="90"/>
        <v>10.897214058781362</v>
      </c>
      <c r="BL74" s="11">
        <f t="shared" si="90"/>
        <v>4.7796957789706571</v>
      </c>
      <c r="BM74" s="11">
        <f t="shared" si="90"/>
        <v>11.921112219348782</v>
      </c>
      <c r="BN74" s="11">
        <f t="shared" si="90"/>
        <v>9.7316444472120427</v>
      </c>
      <c r="BO74" s="11">
        <f t="shared" si="90"/>
        <v>7.9890066418349708</v>
      </c>
      <c r="BP74" s="11">
        <f t="shared" si="90"/>
        <v>8.54205761749391</v>
      </c>
      <c r="BQ74" s="11">
        <f t="shared" si="90"/>
        <v>6.367407701300694</v>
      </c>
      <c r="BS74" s="11">
        <f t="shared" ref="BS74:BV74" si="91">LN(BS24/BS23)*100</f>
        <v>-0.82340873196575948</v>
      </c>
      <c r="BT74" s="11">
        <f t="shared" si="91"/>
        <v>3.2148115824350336</v>
      </c>
      <c r="BU74" s="11">
        <f t="shared" si="91"/>
        <v>-1.1970199725976338</v>
      </c>
      <c r="BV74" s="11">
        <f t="shared" si="91"/>
        <v>1.1599029175423432</v>
      </c>
      <c r="BX74" s="11" t="e">
        <f t="shared" ref="BX74:CC74" si="92">LN(BX24/BX23)*100</f>
        <v>#N/A</v>
      </c>
      <c r="BY74" s="11" t="e">
        <f t="shared" si="92"/>
        <v>#N/A</v>
      </c>
      <c r="BZ74" s="11" t="e">
        <f t="shared" si="92"/>
        <v>#N/A</v>
      </c>
      <c r="CA74" s="11" t="e">
        <f t="shared" si="92"/>
        <v>#N/A</v>
      </c>
      <c r="CB74" s="11" t="e">
        <f t="shared" si="92"/>
        <v>#N/A</v>
      </c>
      <c r="CC74" s="11">
        <f t="shared" si="92"/>
        <v>-2.0542368616363813</v>
      </c>
    </row>
    <row r="75" spans="1:81" x14ac:dyDescent="0.25">
      <c r="A75" s="13">
        <v>1989</v>
      </c>
      <c r="B75" s="11">
        <f t="shared" si="6"/>
        <v>0.85525984589454174</v>
      </c>
      <c r="C75" s="11">
        <f t="shared" si="6"/>
        <v>-2.1072632211317068</v>
      </c>
      <c r="D75" s="11">
        <f t="shared" si="6"/>
        <v>5.9528596904364717</v>
      </c>
      <c r="E75" s="11">
        <f t="shared" si="6"/>
        <v>-3.3950575849511306</v>
      </c>
      <c r="F75" s="11">
        <f t="shared" si="6"/>
        <v>0.98918890050972674</v>
      </c>
      <c r="G75" s="11">
        <f t="shared" si="6"/>
        <v>1.965103792660293</v>
      </c>
      <c r="H75" s="11">
        <f t="shared" si="6"/>
        <v>3.0904038401699756</v>
      </c>
      <c r="I75" s="11">
        <f t="shared" si="6"/>
        <v>-1.410607094626052</v>
      </c>
      <c r="J75" s="11">
        <f t="shared" si="6"/>
        <v>7.1180894615950274</v>
      </c>
      <c r="K75" s="11">
        <f t="shared" si="6"/>
        <v>0.11065773312597361</v>
      </c>
      <c r="L75" s="11">
        <f t="shared" si="6"/>
        <v>0.28551054369797152</v>
      </c>
      <c r="M75" s="11">
        <f t="shared" si="6"/>
        <v>3.1797709033234276</v>
      </c>
      <c r="N75" s="11">
        <f t="shared" si="6"/>
        <v>2.7064888853739624</v>
      </c>
      <c r="O75" s="11">
        <f t="shared" si="6"/>
        <v>1.4454574965141194</v>
      </c>
      <c r="Q75" s="11">
        <f t="shared" ref="Q75:T75" si="93">LN(Q25/Q24)*100</f>
        <v>11.021042900241836</v>
      </c>
      <c r="R75" s="11">
        <f t="shared" si="93"/>
        <v>3.7693933958389185</v>
      </c>
      <c r="S75" s="11">
        <f t="shared" si="93"/>
        <v>6.0556928467280535</v>
      </c>
      <c r="T75" s="11">
        <f t="shared" si="93"/>
        <v>5.6035600400929617</v>
      </c>
      <c r="V75" s="11">
        <f t="shared" ref="V75:AA75" si="94">LN(V25/V24)*100</f>
        <v>19.118608827913786</v>
      </c>
      <c r="W75" s="11">
        <f t="shared" si="94"/>
        <v>13.388073760624133</v>
      </c>
      <c r="X75" s="11">
        <f t="shared" si="94"/>
        <v>6.2612614996314475</v>
      </c>
      <c r="Y75" s="11">
        <f t="shared" si="94"/>
        <v>17.416775506702187</v>
      </c>
      <c r="Z75" s="11">
        <f t="shared" si="94"/>
        <v>13.833715766912816</v>
      </c>
      <c r="AA75" s="11">
        <f t="shared" si="94"/>
        <v>12.341997707147222</v>
      </c>
      <c r="AC75" s="15">
        <f>B75*'Table A8'!AC25</f>
        <v>0.35330784233903523</v>
      </c>
      <c r="AD75" s="15">
        <f>C75*'Table A8'!AD25</f>
        <v>-0.50342518352836474</v>
      </c>
      <c r="AE75" s="15">
        <f>D75*'Table A8'!AE25</f>
        <v>2.043616731726841</v>
      </c>
      <c r="AF75" s="15">
        <f>E75*'Table A8'!AF25</f>
        <v>-0.83959774075841453</v>
      </c>
      <c r="AG75" s="15">
        <f>F75*'Table A8'!AG25</f>
        <v>0.36550529873834409</v>
      </c>
      <c r="AH75" s="15">
        <f>G75*'Table A8'!AH25</f>
        <v>1.2775139756084566</v>
      </c>
      <c r="AI75" s="15">
        <f>H75*'Table A8'!AI25</f>
        <v>1.1860969938572368</v>
      </c>
      <c r="AJ75" s="15">
        <f>I75*'Table A8'!AJ25</f>
        <v>-0.34870207379156004</v>
      </c>
      <c r="AK75" s="15">
        <f>J75*'Table A8'!AK25</f>
        <v>2.8522184472611269</v>
      </c>
      <c r="AL75" s="15">
        <f>K75*'Table A8'!AL25</f>
        <v>3.2942807151602339E-2</v>
      </c>
      <c r="AM75" s="15">
        <f>L75*'Table A8'!AM25</f>
        <v>9.1477578200830079E-2</v>
      </c>
      <c r="AN75" s="15">
        <f>M75*'Table A8'!AN25</f>
        <v>0.7923989091081981</v>
      </c>
      <c r="AO75" s="15">
        <f>N75*'Table A8'!AO25</f>
        <v>0.8839392699631361</v>
      </c>
      <c r="AP75" s="15">
        <f>O75*'Table A8'!AP25</f>
        <v>0.49275646056166328</v>
      </c>
      <c r="AR75" s="15">
        <f>Q75*'Table A8'!AR25</f>
        <v>4.0028427813678347</v>
      </c>
      <c r="AS75" s="15">
        <f>R75*'Table A8'!AS25</f>
        <v>1.7840538942505604</v>
      </c>
      <c r="AT75" s="15">
        <f>S75*'Table A8'!AT25</f>
        <v>2.2272838290265784</v>
      </c>
      <c r="AU75" s="15">
        <f>T75*'Table A8'!AU25</f>
        <v>2.2890542763779749</v>
      </c>
      <c r="AW75" s="15">
        <f>V75*'Table A8'!AW25</f>
        <v>5.5482202818605808</v>
      </c>
      <c r="AX75" s="15">
        <f>W75*'Table A8'!AX25</f>
        <v>4.0445370830845508</v>
      </c>
      <c r="AY75" s="15">
        <f>X75*'Table A8'!AY25</f>
        <v>4.5387884610828362</v>
      </c>
      <c r="AZ75" s="15">
        <f>Y75*'Table A8'!AZ25</f>
        <v>11.179828197752135</v>
      </c>
      <c r="BA75" s="15">
        <f>Z75*'Table A8'!BA25</f>
        <v>2.3876993413691516</v>
      </c>
      <c r="BB75" s="15">
        <f>AA75*'Table A8'!BB25</f>
        <v>4.5566655534787541</v>
      </c>
      <c r="BD75" s="11">
        <f t="shared" ref="BD75:BQ75" si="95">LN(BD25/BD24)*100</f>
        <v>-0.73915626847275273</v>
      </c>
      <c r="BE75" s="11">
        <f t="shared" si="95"/>
        <v>-0.94928129151591256</v>
      </c>
      <c r="BF75" s="11">
        <f t="shared" si="95"/>
        <v>-2.6761799374659616</v>
      </c>
      <c r="BG75" s="11">
        <f t="shared" si="95"/>
        <v>8.5861934591615761</v>
      </c>
      <c r="BH75" s="11">
        <f t="shared" si="95"/>
        <v>3.7811108232427113</v>
      </c>
      <c r="BI75" s="11">
        <f t="shared" si="95"/>
        <v>2.8023999311682215</v>
      </c>
      <c r="BJ75" s="11">
        <f t="shared" si="95"/>
        <v>-0.15441313882296481</v>
      </c>
      <c r="BK75" s="11">
        <f t="shared" si="95"/>
        <v>4.4751982992288921</v>
      </c>
      <c r="BL75" s="11">
        <f t="shared" si="95"/>
        <v>-2.5546316526861276E-2</v>
      </c>
      <c r="BM75" s="11">
        <f t="shared" si="95"/>
        <v>5.8429097191507164</v>
      </c>
      <c r="BN75" s="11">
        <f t="shared" si="95"/>
        <v>2.8357415504399768</v>
      </c>
      <c r="BO75" s="11">
        <f t="shared" si="95"/>
        <v>7.8922696944836721</v>
      </c>
      <c r="BP75" s="11">
        <f t="shared" si="95"/>
        <v>0.44310119577286916</v>
      </c>
      <c r="BQ75" s="11">
        <f t="shared" si="95"/>
        <v>2.5445730870576329</v>
      </c>
      <c r="BS75" s="11">
        <f t="shared" ref="BS75:BV75" si="96">LN(BS25/BS24)*100</f>
        <v>-1.9501076662891164</v>
      </c>
      <c r="BT75" s="11">
        <f t="shared" si="96"/>
        <v>-0.63527222506446446</v>
      </c>
      <c r="BU75" s="11">
        <f t="shared" si="96"/>
        <v>-2.9599849583437647</v>
      </c>
      <c r="BV75" s="11">
        <f t="shared" si="96"/>
        <v>-1.6375383530952869</v>
      </c>
      <c r="BX75" s="11" t="e">
        <f t="shared" ref="BX75:CC75" si="97">LN(BX25/BX24)*100</f>
        <v>#N/A</v>
      </c>
      <c r="BY75" s="11" t="e">
        <f t="shared" si="97"/>
        <v>#N/A</v>
      </c>
      <c r="BZ75" s="11" t="e">
        <f t="shared" si="97"/>
        <v>#N/A</v>
      </c>
      <c r="CA75" s="11" t="e">
        <f t="shared" si="97"/>
        <v>#N/A</v>
      </c>
      <c r="CB75" s="11" t="e">
        <f t="shared" si="97"/>
        <v>#N/A</v>
      </c>
      <c r="CC75" s="11">
        <f t="shared" si="97"/>
        <v>-8.4734113084821949</v>
      </c>
    </row>
    <row r="76" spans="1:81" x14ac:dyDescent="0.25">
      <c r="A76" s="13">
        <v>1990</v>
      </c>
      <c r="B76" s="11">
        <f t="shared" si="6"/>
        <v>0.70717106021397447</v>
      </c>
      <c r="C76" s="11">
        <f t="shared" si="6"/>
        <v>-3.1798704684449834</v>
      </c>
      <c r="D76" s="11">
        <f t="shared" si="6"/>
        <v>3.6266850309573946</v>
      </c>
      <c r="E76" s="11">
        <f t="shared" si="6"/>
        <v>-2.5984775464926049</v>
      </c>
      <c r="F76" s="11">
        <f t="shared" si="6"/>
        <v>1.3064091985767139</v>
      </c>
      <c r="G76" s="11">
        <f t="shared" si="6"/>
        <v>3.0637944762879865</v>
      </c>
      <c r="H76" s="11">
        <f t="shared" si="6"/>
        <v>2.4988916540585704</v>
      </c>
      <c r="I76" s="11">
        <f t="shared" si="6"/>
        <v>0.72077078136249029</v>
      </c>
      <c r="J76" s="11">
        <f t="shared" si="6"/>
        <v>6.0900646837095147</v>
      </c>
      <c r="K76" s="11">
        <f t="shared" si="6"/>
        <v>-6.91467321147715E-2</v>
      </c>
      <c r="L76" s="11">
        <f t="shared" si="6"/>
        <v>1.0634626989611806</v>
      </c>
      <c r="M76" s="11">
        <f t="shared" si="6"/>
        <v>3.9179808219264123</v>
      </c>
      <c r="N76" s="11">
        <f t="shared" si="6"/>
        <v>2.5965318066444523</v>
      </c>
      <c r="O76" s="11">
        <f t="shared" si="6"/>
        <v>1.7601764302148701</v>
      </c>
      <c r="Q76" s="11">
        <f t="shared" ref="Q76:T76" si="98">LN(Q26/Q25)*100</f>
        <v>8.2119551618375564</v>
      </c>
      <c r="R76" s="11">
        <f t="shared" si="98"/>
        <v>1.9905115795877188</v>
      </c>
      <c r="S76" s="11">
        <f t="shared" si="98"/>
        <v>4.6815371171264317</v>
      </c>
      <c r="T76" s="11">
        <f t="shared" si="98"/>
        <v>4.0424665786632659</v>
      </c>
      <c r="V76" s="11">
        <f t="shared" ref="V76:AA76" si="99">LN(V26/V25)*100</f>
        <v>14.388777238140054</v>
      </c>
      <c r="W76" s="11">
        <f t="shared" si="99"/>
        <v>12.455170912266752</v>
      </c>
      <c r="X76" s="11">
        <f t="shared" si="99"/>
        <v>9.1634715872434054</v>
      </c>
      <c r="Y76" s="11">
        <f t="shared" si="99"/>
        <v>13.5884048558991</v>
      </c>
      <c r="Z76" s="11">
        <f t="shared" si="99"/>
        <v>10.365197643119679</v>
      </c>
      <c r="AA76" s="11">
        <f t="shared" si="99"/>
        <v>11.610246632677738</v>
      </c>
      <c r="AC76" s="15">
        <f>B76*'Table A8'!AC26</f>
        <v>0.29206164786837147</v>
      </c>
      <c r="AD76" s="15">
        <f>C76*'Table A8'!AD26</f>
        <v>-0.79178774664280083</v>
      </c>
      <c r="AE76" s="15">
        <f>D76*'Table A8'!AE26</f>
        <v>1.2301715625007481</v>
      </c>
      <c r="AF76" s="15">
        <f>E76*'Table A8'!AF26</f>
        <v>-0.6381860854185839</v>
      </c>
      <c r="AG76" s="15">
        <f>F76*'Table A8'!AG26</f>
        <v>0.48493909451167616</v>
      </c>
      <c r="AH76" s="15">
        <f>G76*'Table A8'!AH26</f>
        <v>1.9969812396445095</v>
      </c>
      <c r="AI76" s="15">
        <f>H76*'Table A8'!AI26</f>
        <v>0.94732982605360405</v>
      </c>
      <c r="AJ76" s="15">
        <f>I76*'Table A8'!AJ26</f>
        <v>0.17680507266821885</v>
      </c>
      <c r="AK76" s="15">
        <f>J76*'Table A8'!AK26</f>
        <v>2.4743932809911757</v>
      </c>
      <c r="AL76" s="15">
        <f>K76*'Table A8'!AL26</f>
        <v>-2.0916886464718377E-2</v>
      </c>
      <c r="AM76" s="15">
        <f>L76*'Table A8'!AM26</f>
        <v>0.33860652334923991</v>
      </c>
      <c r="AN76" s="15">
        <f>M76*'Table A8'!AN26</f>
        <v>0.98615577287887812</v>
      </c>
      <c r="AO76" s="15">
        <f>N76*'Table A8'!AO26</f>
        <v>0.83712185446217147</v>
      </c>
      <c r="AP76" s="15">
        <f>O76*'Table A8'!AP26</f>
        <v>0.60092423327535671</v>
      </c>
      <c r="AR76" s="15">
        <f>Q76*'Table A8'!AR26</f>
        <v>2.8561180052871022</v>
      </c>
      <c r="AS76" s="15">
        <f>R76*'Table A8'!AS26</f>
        <v>0.92698124261400072</v>
      </c>
      <c r="AT76" s="15">
        <f>S76*'Table A8'!AT26</f>
        <v>1.6956527438231934</v>
      </c>
      <c r="AU76" s="15">
        <f>T76*'Table A8'!AU26</f>
        <v>1.6194121114125042</v>
      </c>
      <c r="AW76" s="15">
        <f>V76*'Table A8'!AW26</f>
        <v>3.9396472078027474</v>
      </c>
      <c r="AX76" s="15">
        <f>W76*'Table A8'!AX26</f>
        <v>3.5534602612697044</v>
      </c>
      <c r="AY76" s="15">
        <f>X76*'Table A8'!AY26</f>
        <v>6.4978177025142996</v>
      </c>
      <c r="AZ76" s="15">
        <f>Y76*'Table A8'!AZ26</f>
        <v>8.4628585442539599</v>
      </c>
      <c r="BA76" s="15">
        <f>Z76*'Table A8'!BA26</f>
        <v>1.6719063798352041</v>
      </c>
      <c r="BB76" s="15">
        <f>AA76*'Table A8'!BB26</f>
        <v>4.0693914447535473</v>
      </c>
      <c r="BD76" s="11">
        <f t="shared" ref="BD76:BQ76" si="100">LN(BD26/BD25)*100</f>
        <v>0.90428185834202435</v>
      </c>
      <c r="BE76" s="11">
        <f t="shared" si="100"/>
        <v>1.8983664064192736</v>
      </c>
      <c r="BF76" s="11">
        <f t="shared" si="100"/>
        <v>-3.0145475314696268</v>
      </c>
      <c r="BG76" s="11">
        <f t="shared" si="100"/>
        <v>-2.1440259018505263</v>
      </c>
      <c r="BH76" s="11">
        <f t="shared" si="100"/>
        <v>-1.5525328768457853</v>
      </c>
      <c r="BI76" s="11">
        <f t="shared" si="100"/>
        <v>-3.3853898652132473</v>
      </c>
      <c r="BJ76" s="11">
        <f t="shared" si="100"/>
        <v>-3.9561123399676497</v>
      </c>
      <c r="BK76" s="11">
        <f t="shared" si="100"/>
        <v>-1.5626683285831413</v>
      </c>
      <c r="BL76" s="11">
        <f t="shared" si="100"/>
        <v>-5.1012303632661675</v>
      </c>
      <c r="BM76" s="11">
        <f t="shared" si="100"/>
        <v>0.90465103540081238</v>
      </c>
      <c r="BN76" s="11">
        <f t="shared" si="100"/>
        <v>-0.6702567818395514</v>
      </c>
      <c r="BO76" s="11">
        <f t="shared" si="100"/>
        <v>-6.0013895122106202</v>
      </c>
      <c r="BP76" s="11">
        <f t="shared" si="100"/>
        <v>-2.0218836329654541</v>
      </c>
      <c r="BQ76" s="11">
        <f t="shared" si="100"/>
        <v>-1.8631630510578492</v>
      </c>
      <c r="BS76" s="11">
        <f t="shared" ref="BS76:BV76" si="101">LN(BS26/BS25)*100</f>
        <v>-13.512582977401632</v>
      </c>
      <c r="BT76" s="11">
        <f t="shared" si="101"/>
        <v>-4.8916122899099612</v>
      </c>
      <c r="BU76" s="11">
        <f t="shared" si="101"/>
        <v>-3.1991259721646688</v>
      </c>
      <c r="BV76" s="11">
        <f t="shared" si="101"/>
        <v>-5.3235229678258964</v>
      </c>
      <c r="BX76" s="11" t="e">
        <f t="shared" ref="BX76:CC76" si="102">LN(BX26/BX25)*100</f>
        <v>#N/A</v>
      </c>
      <c r="BY76" s="11" t="e">
        <f t="shared" si="102"/>
        <v>#N/A</v>
      </c>
      <c r="BZ76" s="11" t="e">
        <f t="shared" si="102"/>
        <v>#N/A</v>
      </c>
      <c r="CA76" s="11" t="e">
        <f t="shared" si="102"/>
        <v>#N/A</v>
      </c>
      <c r="CB76" s="11" t="e">
        <f t="shared" si="102"/>
        <v>#N/A</v>
      </c>
      <c r="CC76" s="11">
        <f t="shared" si="102"/>
        <v>-7.1691275273391364</v>
      </c>
    </row>
    <row r="77" spans="1:81" x14ac:dyDescent="0.25">
      <c r="A77" s="13">
        <v>1991</v>
      </c>
      <c r="B77" s="11">
        <f t="shared" si="6"/>
        <v>0.70220524737197165</v>
      </c>
      <c r="C77" s="11">
        <f t="shared" si="6"/>
        <v>-4.2774991337518466</v>
      </c>
      <c r="D77" s="11">
        <f t="shared" si="6"/>
        <v>3.4768922807177782</v>
      </c>
      <c r="E77" s="11">
        <f t="shared" si="6"/>
        <v>-0.23575649426546769</v>
      </c>
      <c r="F77" s="11">
        <f t="shared" si="6"/>
        <v>2.8434388523203009</v>
      </c>
      <c r="G77" s="11">
        <f t="shared" si="6"/>
        <v>5.2784391935991639</v>
      </c>
      <c r="H77" s="11">
        <f t="shared" si="6"/>
        <v>0.44475855708759865</v>
      </c>
      <c r="I77" s="11">
        <f t="shared" si="6"/>
        <v>2.0723468124477917</v>
      </c>
      <c r="J77" s="11">
        <f t="shared" si="6"/>
        <v>5.2974297031348678</v>
      </c>
      <c r="K77" s="11">
        <f t="shared" si="6"/>
        <v>-1.7514315750687059</v>
      </c>
      <c r="L77" s="11">
        <f t="shared" si="6"/>
        <v>-7.9368583027940837E-2</v>
      </c>
      <c r="M77" s="11">
        <f t="shared" si="6"/>
        <v>3.9108328347588754</v>
      </c>
      <c r="N77" s="11">
        <f t="shared" si="6"/>
        <v>1.2924871203477464</v>
      </c>
      <c r="O77" s="11">
        <f t="shared" si="6"/>
        <v>1.9687256987197495</v>
      </c>
      <c r="Q77" s="11">
        <f t="shared" ref="Q77:T77" si="103">LN(Q27/Q26)*100</f>
        <v>8.131862491202277</v>
      </c>
      <c r="R77" s="11">
        <f t="shared" si="103"/>
        <v>3.4098615426442276</v>
      </c>
      <c r="S77" s="11">
        <f t="shared" si="103"/>
        <v>4.5956079344746437</v>
      </c>
      <c r="T77" s="11">
        <f t="shared" si="103"/>
        <v>4.4483661006218185</v>
      </c>
      <c r="V77" s="11">
        <f t="shared" ref="V77:AA77" si="104">LN(V27/V26)*100</f>
        <v>11.238636848422919</v>
      </c>
      <c r="W77" s="11">
        <f t="shared" si="104"/>
        <v>9.589873247225329</v>
      </c>
      <c r="X77" s="11">
        <f t="shared" si="104"/>
        <v>10.712758206395677</v>
      </c>
      <c r="Y77" s="11">
        <f t="shared" si="104"/>
        <v>11.506932978478728</v>
      </c>
      <c r="Z77" s="11">
        <f t="shared" si="104"/>
        <v>13.324716195849318</v>
      </c>
      <c r="AA77" s="11">
        <f t="shared" si="104"/>
        <v>10.814626100708759</v>
      </c>
      <c r="AC77" s="15">
        <f>B77*'Table A8'!AC27</f>
        <v>0.27498357487086406</v>
      </c>
      <c r="AD77" s="15">
        <f>C77*'Table A8'!AD27</f>
        <v>-1.0826350307525923</v>
      </c>
      <c r="AE77" s="15">
        <f>D77*'Table A8'!AE27</f>
        <v>1.1251223420402729</v>
      </c>
      <c r="AF77" s="15">
        <f>E77*'Table A8'!AF27</f>
        <v>-5.4789809267294702E-2</v>
      </c>
      <c r="AG77" s="15">
        <f>F77*'Table A8'!AG27</f>
        <v>1.0475228731947988</v>
      </c>
      <c r="AH77" s="15">
        <f>G77*'Table A8'!AH27</f>
        <v>3.4262348805652172</v>
      </c>
      <c r="AI77" s="15">
        <f>H77*'Table A8'!AI27</f>
        <v>0.16794083115627728</v>
      </c>
      <c r="AJ77" s="15">
        <f>I77*'Table A8'!AJ27</f>
        <v>0.50192239797485505</v>
      </c>
      <c r="AK77" s="15">
        <f>J77*'Table A8'!AK27</f>
        <v>2.1629405477899666</v>
      </c>
      <c r="AL77" s="15">
        <f>K77*'Table A8'!AL27</f>
        <v>-0.53296062829340729</v>
      </c>
      <c r="AM77" s="15">
        <f>L77*'Table A8'!AM27</f>
        <v>-2.4556639588844895E-2</v>
      </c>
      <c r="AN77" s="15">
        <f>M77*'Table A8'!AN27</f>
        <v>0.98122795824100184</v>
      </c>
      <c r="AO77" s="15">
        <f>N77*'Table A8'!AO27</f>
        <v>0.40765043775767923</v>
      </c>
      <c r="AP77" s="15">
        <f>O77*'Table A8'!AP27</f>
        <v>0.66109808963009187</v>
      </c>
      <c r="AR77" s="15">
        <f>Q77*'Table A8'!AR27</f>
        <v>2.6696904558617076</v>
      </c>
      <c r="AS77" s="15">
        <f>R77*'Table A8'!AS27</f>
        <v>1.518752331093739</v>
      </c>
      <c r="AT77" s="15">
        <f>S77*'Table A8'!AT27</f>
        <v>1.5735361567641182</v>
      </c>
      <c r="AU77" s="15">
        <f>T77*'Table A8'!AU27</f>
        <v>1.6917136280664775</v>
      </c>
      <c r="AW77" s="15">
        <f>V77*'Table A8'!AW27</f>
        <v>2.827641031063207</v>
      </c>
      <c r="AX77" s="15">
        <f>W77*'Table A8'!AX27</f>
        <v>2.5173417273966483</v>
      </c>
      <c r="AY77" s="15">
        <f>X77*'Table A8'!AY27</f>
        <v>7.3510946812287123</v>
      </c>
      <c r="AZ77" s="15">
        <f>Y77*'Table A8'!AZ27</f>
        <v>6.8546799752797787</v>
      </c>
      <c r="BA77" s="15">
        <f>Z77*'Table A8'!BA27</f>
        <v>1.9520709226919246</v>
      </c>
      <c r="BB77" s="15">
        <f>AA77*'Table A8'!BB27</f>
        <v>3.5147534827303462</v>
      </c>
      <c r="BD77" s="11">
        <f t="shared" ref="BD77:BQ77" si="105">LN(BD27/BD26)*100</f>
        <v>-0.95372018503769085</v>
      </c>
      <c r="BE77" s="11">
        <f t="shared" si="105"/>
        <v>-6.3656411309661394</v>
      </c>
      <c r="BF77" s="11">
        <f t="shared" si="105"/>
        <v>-10.205232702461446</v>
      </c>
      <c r="BG77" s="11">
        <f t="shared" si="105"/>
        <v>7.8951041823446433</v>
      </c>
      <c r="BH77" s="11">
        <f t="shared" si="105"/>
        <v>-8.489465668335916E-2</v>
      </c>
      <c r="BI77" s="11">
        <f t="shared" si="105"/>
        <v>-2.4519569739295317</v>
      </c>
      <c r="BJ77" s="11">
        <f t="shared" si="105"/>
        <v>-8.0972024783789998</v>
      </c>
      <c r="BK77" s="11">
        <f t="shared" si="105"/>
        <v>-11.192475234970544</v>
      </c>
      <c r="BL77" s="11">
        <f t="shared" si="105"/>
        <v>-9.3025818656264523</v>
      </c>
      <c r="BM77" s="11">
        <f t="shared" si="105"/>
        <v>-4.1020875396730609</v>
      </c>
      <c r="BN77" s="11">
        <f t="shared" si="105"/>
        <v>-10.919078205444798</v>
      </c>
      <c r="BO77" s="11">
        <f t="shared" si="105"/>
        <v>-10.772533063259591</v>
      </c>
      <c r="BP77" s="11">
        <f t="shared" si="105"/>
        <v>-11.160998103040146</v>
      </c>
      <c r="BQ77" s="11">
        <f t="shared" si="105"/>
        <v>-7.1278868596643852</v>
      </c>
      <c r="BS77" s="11">
        <f t="shared" ref="BS77:BV77" si="106">LN(BS27/BS26)*100</f>
        <v>-9.8316201280593827</v>
      </c>
      <c r="BT77" s="11">
        <f t="shared" si="106"/>
        <v>-5.1221375658976758</v>
      </c>
      <c r="BU77" s="11">
        <f t="shared" si="106"/>
        <v>-6.3033135935742628</v>
      </c>
      <c r="BV77" s="11">
        <f t="shared" si="106"/>
        <v>-6.1584184592227285</v>
      </c>
      <c r="BX77" s="11">
        <f t="shared" ref="BX77:CC77" si="107">LN(BX27/BX26)*100</f>
        <v>-11.619853737058339</v>
      </c>
      <c r="BY77" s="11">
        <f t="shared" si="107"/>
        <v>-9.95003432362269</v>
      </c>
      <c r="BZ77" s="11">
        <f t="shared" si="107"/>
        <v>-10.958881884664748</v>
      </c>
      <c r="CA77" s="11">
        <f t="shared" si="107"/>
        <v>-11.560166943004424</v>
      </c>
      <c r="CB77" s="11">
        <f t="shared" si="107"/>
        <v>-13.364620426227194</v>
      </c>
      <c r="CC77" s="11">
        <f t="shared" si="107"/>
        <v>-11.112600099488288</v>
      </c>
    </row>
    <row r="78" spans="1:81" x14ac:dyDescent="0.25">
      <c r="A78" s="13">
        <v>1992</v>
      </c>
      <c r="B78" s="11">
        <f t="shared" si="6"/>
        <v>0.29219356366559895</v>
      </c>
      <c r="C78" s="11">
        <f t="shared" si="6"/>
        <v>-3.2288894504898433</v>
      </c>
      <c r="D78" s="11">
        <f t="shared" si="6"/>
        <v>2.6168874296023241</v>
      </c>
      <c r="E78" s="11">
        <f t="shared" si="6"/>
        <v>-1.3220211428134605</v>
      </c>
      <c r="F78" s="11">
        <f t="shared" si="6"/>
        <v>1.3774120622085966</v>
      </c>
      <c r="G78" s="11">
        <f t="shared" si="6"/>
        <v>4.5573386510263987</v>
      </c>
      <c r="H78" s="11">
        <f t="shared" si="6"/>
        <v>-0.35782092935583831</v>
      </c>
      <c r="I78" s="11">
        <f t="shared" si="6"/>
        <v>-4.2385453946973094E-2</v>
      </c>
      <c r="J78" s="11">
        <f t="shared" si="6"/>
        <v>3.4493274275536558</v>
      </c>
      <c r="K78" s="11">
        <f t="shared" si="6"/>
        <v>-2.2855289816855455</v>
      </c>
      <c r="L78" s="11">
        <f t="shared" si="6"/>
        <v>-1.3768816232539234</v>
      </c>
      <c r="M78" s="11">
        <f t="shared" si="6"/>
        <v>2.5795356204666504</v>
      </c>
      <c r="N78" s="11">
        <f t="shared" si="6"/>
        <v>-0.42046312820320353</v>
      </c>
      <c r="O78" s="11">
        <f t="shared" si="6"/>
        <v>0.80242146335797981</v>
      </c>
      <c r="Q78" s="11">
        <f t="shared" ref="Q78:T78" si="108">LN(Q28/Q27)*100</f>
        <v>5.2169544095108478</v>
      </c>
      <c r="R78" s="11">
        <f t="shared" si="108"/>
        <v>1.3808977587087921</v>
      </c>
      <c r="S78" s="11">
        <f t="shared" si="108"/>
        <v>3.4444346093291096</v>
      </c>
      <c r="T78" s="11">
        <f t="shared" si="108"/>
        <v>2.9274880715546443</v>
      </c>
      <c r="V78" s="11">
        <f t="shared" ref="V78:AA78" si="109">LN(V28/V27)*100</f>
        <v>3.7758142656794504</v>
      </c>
      <c r="W78" s="11">
        <f t="shared" si="109"/>
        <v>8.0740222099833066</v>
      </c>
      <c r="X78" s="11">
        <f t="shared" si="109"/>
        <v>9.130016126184735</v>
      </c>
      <c r="Y78" s="11">
        <f t="shared" si="109"/>
        <v>3.404478374980012</v>
      </c>
      <c r="Z78" s="11">
        <f t="shared" si="109"/>
        <v>4.9569783361321234</v>
      </c>
      <c r="AA78" s="11">
        <f t="shared" si="109"/>
        <v>6.8580415304572924</v>
      </c>
      <c r="AC78" s="15">
        <f>B78*'Table A8'!AC28</f>
        <v>0.10890054117816873</v>
      </c>
      <c r="AD78" s="15">
        <f>C78*'Table A8'!AD28</f>
        <v>-0.81400303046848943</v>
      </c>
      <c r="AE78" s="15">
        <f>D78*'Table A8'!AE28</f>
        <v>0.79841235477166916</v>
      </c>
      <c r="AF78" s="15">
        <f>E78*'Table A8'!AF28</f>
        <v>-0.2809294928478604</v>
      </c>
      <c r="AG78" s="15">
        <f>F78*'Table A8'!AG28</f>
        <v>0.49944961375683716</v>
      </c>
      <c r="AH78" s="15">
        <f>G78*'Table A8'!AH28</f>
        <v>2.9321916880703847</v>
      </c>
      <c r="AI78" s="15">
        <f>H78*'Table A8'!AI28</f>
        <v>-0.13514896501770016</v>
      </c>
      <c r="AJ78" s="15">
        <f>I78*'Table A8'!AJ28</f>
        <v>-1.0202178765036424E-2</v>
      </c>
      <c r="AK78" s="15">
        <f>J78*'Table A8'!AK28</f>
        <v>1.4259519585506812</v>
      </c>
      <c r="AL78" s="15">
        <f>K78*'Table A8'!AL28</f>
        <v>-0.7055427966463278</v>
      </c>
      <c r="AM78" s="15">
        <f>L78*'Table A8'!AM28</f>
        <v>-0.42077502406639894</v>
      </c>
      <c r="AN78" s="15">
        <f>M78*'Table A8'!AN28</f>
        <v>0.66036111883946247</v>
      </c>
      <c r="AO78" s="15">
        <f>N78*'Table A8'!AO28</f>
        <v>-0.1338754600199</v>
      </c>
      <c r="AP78" s="15">
        <f>O78*'Table A8'!AP28</f>
        <v>0.26640392583484929</v>
      </c>
      <c r="AR78" s="15">
        <f>Q78*'Table A8'!AR28</f>
        <v>1.6042134809245856</v>
      </c>
      <c r="AS78" s="15">
        <f>R78*'Table A8'!AS28</f>
        <v>0.60303805122812948</v>
      </c>
      <c r="AT78" s="15">
        <f>S78*'Table A8'!AT28</f>
        <v>1.0998079707587849</v>
      </c>
      <c r="AU78" s="15">
        <f>T78*'Table A8'!AU28</f>
        <v>1.0565304450240711</v>
      </c>
      <c r="AW78" s="15">
        <f>V78*'Table A8'!AW28</f>
        <v>0.88051988675644766</v>
      </c>
      <c r="AX78" s="15">
        <f>W78*'Table A8'!AX28</f>
        <v>1.9660244081309355</v>
      </c>
      <c r="AY78" s="15">
        <f>X78*'Table A8'!AY28</f>
        <v>6.0778517352011781</v>
      </c>
      <c r="AZ78" s="15">
        <f>Y78*'Table A8'!AZ28</f>
        <v>1.9449784956260807</v>
      </c>
      <c r="BA78" s="15">
        <f>Z78*'Table A8'!BA28</f>
        <v>0.665722190542544</v>
      </c>
      <c r="BB78" s="15">
        <f>AA78*'Table A8'!BB28</f>
        <v>2.0807298003407424</v>
      </c>
      <c r="BD78" s="11">
        <f t="shared" ref="BD78:BQ78" si="110">LN(BD28/BD27)*100</f>
        <v>1.4890095778297618</v>
      </c>
      <c r="BE78" s="11">
        <f t="shared" si="110"/>
        <v>3.7609601877412984</v>
      </c>
      <c r="BF78" s="11">
        <f t="shared" si="110"/>
        <v>-2.0473634754207253</v>
      </c>
      <c r="BG78" s="11">
        <f t="shared" si="110"/>
        <v>7.0820023856249099</v>
      </c>
      <c r="BH78" s="11">
        <f t="shared" si="110"/>
        <v>1.6448932886736152</v>
      </c>
      <c r="BI78" s="11">
        <f t="shared" si="110"/>
        <v>-1.5043725894471773</v>
      </c>
      <c r="BJ78" s="11">
        <f t="shared" si="110"/>
        <v>-0.30795387547814912</v>
      </c>
      <c r="BK78" s="11">
        <f t="shared" si="110"/>
        <v>-4.5730165196665071</v>
      </c>
      <c r="BL78" s="11">
        <f t="shared" si="110"/>
        <v>-1.8138600232996092</v>
      </c>
      <c r="BM78" s="11">
        <f t="shared" si="110"/>
        <v>2.6768423356479198</v>
      </c>
      <c r="BN78" s="11">
        <f t="shared" si="110"/>
        <v>-2.572528280662024</v>
      </c>
      <c r="BO78" s="11">
        <f t="shared" si="110"/>
        <v>-4.4764058483226732</v>
      </c>
      <c r="BP78" s="11">
        <f t="shared" si="110"/>
        <v>-0.55825456666846818</v>
      </c>
      <c r="BQ78" s="11">
        <f t="shared" si="110"/>
        <v>-0.8783969377891615</v>
      </c>
      <c r="BS78" s="11">
        <f t="shared" ref="BS78:BV78" si="111">LN(BS28/BS27)*100</f>
        <v>-1.6745342715270051</v>
      </c>
      <c r="BT78" s="11">
        <f t="shared" si="111"/>
        <v>2.7124431339165058</v>
      </c>
      <c r="BU78" s="11">
        <f t="shared" si="111"/>
        <v>0.86960578739534877</v>
      </c>
      <c r="BV78" s="11">
        <f t="shared" si="111"/>
        <v>1.2078772664681918</v>
      </c>
      <c r="BX78" s="11">
        <f t="shared" ref="BX78:CC78" si="112">LN(BX28/BX27)*100</f>
        <v>-5.1392333932598344</v>
      </c>
      <c r="BY78" s="11">
        <f t="shared" si="112"/>
        <v>-9.3308464622146019</v>
      </c>
      <c r="BZ78" s="11">
        <f t="shared" si="112"/>
        <v>-11.928799506504655</v>
      </c>
      <c r="CA78" s="11">
        <f t="shared" si="112"/>
        <v>-5.2495822191440284</v>
      </c>
      <c r="CB78" s="11">
        <f t="shared" si="112"/>
        <v>-6.8100021525706236</v>
      </c>
      <c r="CC78" s="11">
        <f t="shared" si="112"/>
        <v>-8.5129612012520806</v>
      </c>
    </row>
    <row r="79" spans="1:81" x14ac:dyDescent="0.25">
      <c r="A79" s="13">
        <v>1993</v>
      </c>
      <c r="B79" s="11">
        <f t="shared" si="6"/>
        <v>0.88406738972270116</v>
      </c>
      <c r="C79" s="11">
        <f t="shared" si="6"/>
        <v>-2.7016857473615197</v>
      </c>
      <c r="D79" s="11">
        <f t="shared" si="6"/>
        <v>1.0631329368727718</v>
      </c>
      <c r="E79" s="11">
        <f t="shared" si="6"/>
        <v>-3.6981103487089326</v>
      </c>
      <c r="F79" s="11">
        <f t="shared" si="6"/>
        <v>-0.21853155549978806</v>
      </c>
      <c r="G79" s="11">
        <f t="shared" si="6"/>
        <v>0.77266357657717455</v>
      </c>
      <c r="H79" s="11">
        <f t="shared" si="6"/>
        <v>-7.6066290002952369E-2</v>
      </c>
      <c r="I79" s="11">
        <f t="shared" si="6"/>
        <v>-0.75748266354382587</v>
      </c>
      <c r="J79" s="11">
        <f t="shared" si="6"/>
        <v>2.6195396572917686</v>
      </c>
      <c r="K79" s="11">
        <f t="shared" si="6"/>
        <v>-2.457018580323763</v>
      </c>
      <c r="L79" s="11">
        <f t="shared" si="6"/>
        <v>-1.7868898870272216</v>
      </c>
      <c r="M79" s="11">
        <f t="shared" si="6"/>
        <v>0.88598684921948756</v>
      </c>
      <c r="N79" s="11">
        <f t="shared" si="6"/>
        <v>2.4966622730461161</v>
      </c>
      <c r="O79" s="11">
        <f t="shared" si="6"/>
        <v>2.9596014619421667E-2</v>
      </c>
      <c r="Q79" s="11">
        <f t="shared" ref="Q79:T79" si="113">LN(Q29/Q28)*100</f>
        <v>5.5324492521045414</v>
      </c>
      <c r="R79" s="11">
        <f t="shared" si="113"/>
        <v>1.1208785388199978</v>
      </c>
      <c r="S79" s="11">
        <f t="shared" si="113"/>
        <v>3.5140650151906092</v>
      </c>
      <c r="T79" s="11">
        <f t="shared" si="113"/>
        <v>2.9545568981067247</v>
      </c>
      <c r="V79" s="11">
        <f t="shared" ref="V79:AA79" si="114">LN(V29/V28)*100</f>
        <v>0.23132094515647181</v>
      </c>
      <c r="W79" s="11">
        <f t="shared" si="114"/>
        <v>-8.5901841031631641</v>
      </c>
      <c r="X79" s="11">
        <f t="shared" si="114"/>
        <v>1.6739751964263596</v>
      </c>
      <c r="Y79" s="11">
        <f t="shared" si="114"/>
        <v>5.5365130020601123</v>
      </c>
      <c r="Z79" s="11">
        <f t="shared" si="114"/>
        <v>42.427232895583963</v>
      </c>
      <c r="AA79" s="11">
        <f t="shared" si="114"/>
        <v>3.0604961438542624</v>
      </c>
      <c r="AC79" s="15">
        <f>B79*'Table A8'!AC29</f>
        <v>0.33612242157257094</v>
      </c>
      <c r="AD79" s="15">
        <f>C79*'Table A8'!AD29</f>
        <v>-0.6910912141750768</v>
      </c>
      <c r="AE79" s="15">
        <f>D79*'Table A8'!AE29</f>
        <v>0.32914595725581014</v>
      </c>
      <c r="AF79" s="15">
        <f>E79*'Table A8'!AF29</f>
        <v>-0.75330507803200952</v>
      </c>
      <c r="AG79" s="15">
        <f>F79*'Table A8'!AG29</f>
        <v>-8.1250032334821198E-2</v>
      </c>
      <c r="AH79" s="15">
        <f>G79*'Table A8'!AH29</f>
        <v>0.50400845100129099</v>
      </c>
      <c r="AI79" s="15">
        <f>H79*'Table A8'!AI29</f>
        <v>-2.9536540408146402E-2</v>
      </c>
      <c r="AJ79" s="15">
        <f>I79*'Table A8'!AJ29</f>
        <v>-0.1879314488252232</v>
      </c>
      <c r="AK79" s="15">
        <f>J79*'Table A8'!AK29</f>
        <v>1.1298074541899399</v>
      </c>
      <c r="AL79" s="15">
        <f>K79*'Table A8'!AL29</f>
        <v>-0.79779393303112578</v>
      </c>
      <c r="AM79" s="15">
        <f>L79*'Table A8'!AM29</f>
        <v>-0.57591461058887361</v>
      </c>
      <c r="AN79" s="15">
        <f>M79*'Table A8'!AN29</f>
        <v>0.2452411598639542</v>
      </c>
      <c r="AO79" s="15">
        <f>N79*'Table A8'!AO29</f>
        <v>0.82040322292295376</v>
      </c>
      <c r="AP79" s="15">
        <f>O79*'Table A8'!AP29</f>
        <v>1.0145513811537747E-2</v>
      </c>
      <c r="AR79" s="15">
        <f>Q79*'Table A8'!AR29</f>
        <v>1.6669269596590983</v>
      </c>
      <c r="AS79" s="15">
        <f>R79*'Table A8'!AS29</f>
        <v>0.50932720803980702</v>
      </c>
      <c r="AT79" s="15">
        <f>S79*'Table A8'!AT29</f>
        <v>1.1146614228184615</v>
      </c>
      <c r="AU79" s="15">
        <f>T79*'Table A8'!AU29</f>
        <v>1.0739814324617947</v>
      </c>
      <c r="AW79" s="15">
        <f>V79*'Table A8'!AW29</f>
        <v>5.352766670920759E-2</v>
      </c>
      <c r="AX79" s="15">
        <f>W79*'Table A8'!AX29</f>
        <v>-2.0762474977345371</v>
      </c>
      <c r="AY79" s="15">
        <f>X79*'Table A8'!AY29</f>
        <v>1.1115195304271026</v>
      </c>
      <c r="AZ79" s="15">
        <f>Y79*'Table A8'!AZ29</f>
        <v>3.1502758981722034</v>
      </c>
      <c r="BA79" s="15">
        <f>Z79*'Table A8'!BA29</f>
        <v>5.6513074216917829</v>
      </c>
      <c r="BB79" s="15">
        <f>AA79*'Table A8'!BB29</f>
        <v>0.92212748814328926</v>
      </c>
      <c r="BD79" s="11">
        <f t="shared" ref="BD79:BQ79" si="115">LN(BD29/BD28)*100</f>
        <v>-0.60334181094451633</v>
      </c>
      <c r="BE79" s="11">
        <f t="shared" si="115"/>
        <v>2.5767470849089102</v>
      </c>
      <c r="BF79" s="11">
        <f t="shared" si="115"/>
        <v>1.8550898919248042</v>
      </c>
      <c r="BG79" s="11">
        <f t="shared" si="115"/>
        <v>4.1342379724618752</v>
      </c>
      <c r="BH79" s="11">
        <f t="shared" si="115"/>
        <v>2.4836470818753051</v>
      </c>
      <c r="BI79" s="11">
        <f t="shared" si="115"/>
        <v>1.4351305367543559</v>
      </c>
      <c r="BJ79" s="11">
        <f t="shared" si="115"/>
        <v>4.4362439297013196</v>
      </c>
      <c r="BK79" s="11">
        <f t="shared" si="115"/>
        <v>-0.13886004848241204</v>
      </c>
      <c r="BL79" s="11">
        <f t="shared" si="115"/>
        <v>2.6975227726575097</v>
      </c>
      <c r="BM79" s="11">
        <f t="shared" si="115"/>
        <v>6.5603054397306861</v>
      </c>
      <c r="BN79" s="11">
        <f t="shared" si="115"/>
        <v>1.7504268054928767</v>
      </c>
      <c r="BO79" s="11">
        <f t="shared" si="115"/>
        <v>-2.4881830759039261</v>
      </c>
      <c r="BP79" s="11">
        <f t="shared" si="115"/>
        <v>-1.1392040673666639</v>
      </c>
      <c r="BQ79" s="11">
        <f t="shared" si="115"/>
        <v>1.4255630494116414</v>
      </c>
      <c r="BS79" s="11">
        <f t="shared" ref="BS79:BV79" si="116">LN(BS29/BS28)*100</f>
        <v>1.3389400027006677</v>
      </c>
      <c r="BT79" s="11">
        <f t="shared" si="116"/>
        <v>6.3347901967788678</v>
      </c>
      <c r="BU79" s="11">
        <f t="shared" si="116"/>
        <v>4.1754926678611506</v>
      </c>
      <c r="BV79" s="11">
        <f t="shared" si="116"/>
        <v>4.5325527094235678</v>
      </c>
      <c r="BX79" s="11">
        <f t="shared" ref="BX79:CC79" si="117">LN(BX29/BX28)*100</f>
        <v>1.7206406463597705</v>
      </c>
      <c r="BY79" s="11">
        <f t="shared" si="117"/>
        <v>10.676200502705301</v>
      </c>
      <c r="BZ79" s="11">
        <f t="shared" si="117"/>
        <v>-0.565092866291522</v>
      </c>
      <c r="CA79" s="11">
        <f t="shared" si="117"/>
        <v>-4.0470283093451389</v>
      </c>
      <c r="CB79" s="11">
        <f t="shared" si="117"/>
        <v>-41.034255895125213</v>
      </c>
      <c r="CC79" s="11">
        <f t="shared" si="117"/>
        <v>-1.2564784880808069</v>
      </c>
    </row>
    <row r="80" spans="1:81" x14ac:dyDescent="0.25">
      <c r="A80" s="13">
        <v>1994</v>
      </c>
      <c r="B80" s="11">
        <f t="shared" si="6"/>
        <v>1.3240263367376139</v>
      </c>
      <c r="C80" s="11">
        <f t="shared" si="6"/>
        <v>-3.0765065583293816</v>
      </c>
      <c r="D80" s="11">
        <f t="shared" si="6"/>
        <v>1.9310041991186986</v>
      </c>
      <c r="E80" s="11">
        <f t="shared" si="6"/>
        <v>-2.7680079410831993</v>
      </c>
      <c r="F80" s="11">
        <f t="shared" si="6"/>
        <v>-0.61444125723410969</v>
      </c>
      <c r="G80" s="11">
        <f t="shared" si="6"/>
        <v>2.0607204143788338</v>
      </c>
      <c r="H80" s="11">
        <f t="shared" si="6"/>
        <v>-8.7003811904771564E-2</v>
      </c>
      <c r="I80" s="11">
        <f t="shared" si="6"/>
        <v>-0.32517571011541307</v>
      </c>
      <c r="J80" s="11">
        <f t="shared" si="6"/>
        <v>3.0279465650258666</v>
      </c>
      <c r="K80" s="11">
        <f t="shared" si="6"/>
        <v>-2.5870601688946113</v>
      </c>
      <c r="L80" s="11">
        <f t="shared" si="6"/>
        <v>-1.7452449951226052</v>
      </c>
      <c r="M80" s="11">
        <f t="shared" si="6"/>
        <v>-0.43519720530049544</v>
      </c>
      <c r="N80" s="11">
        <f t="shared" si="6"/>
        <v>2.8361117621697871</v>
      </c>
      <c r="O80" s="11">
        <f t="shared" si="6"/>
        <v>0.10844384165233961</v>
      </c>
      <c r="Q80" s="11">
        <f t="shared" ref="Q80:T80" si="118">LN(Q30/Q29)*100</f>
        <v>5.3780893422936602</v>
      </c>
      <c r="R80" s="11">
        <f t="shared" si="118"/>
        <v>2.0774715341227932</v>
      </c>
      <c r="S80" s="11">
        <f t="shared" si="118"/>
        <v>3.3279811473966747</v>
      </c>
      <c r="T80" s="11">
        <f t="shared" si="118"/>
        <v>3.1052326658411959</v>
      </c>
      <c r="V80" s="11">
        <f t="shared" ref="V80:AA80" si="119">LN(V30/V29)*100</f>
        <v>9.2378759456368115E-2</v>
      </c>
      <c r="W80" s="11">
        <f t="shared" si="119"/>
        <v>11.750919059620633</v>
      </c>
      <c r="X80" s="11">
        <f t="shared" si="119"/>
        <v>-5.7502309354125813</v>
      </c>
      <c r="Y80" s="11">
        <f t="shared" si="119"/>
        <v>1.7188460298087325</v>
      </c>
      <c r="Z80" s="11">
        <f t="shared" si="119"/>
        <v>6.1269101589468544</v>
      </c>
      <c r="AA80" s="11">
        <f t="shared" si="119"/>
        <v>1.3511928978565035</v>
      </c>
      <c r="AC80" s="15">
        <f>B80*'Table A8'!AC30</f>
        <v>0.52828650835830804</v>
      </c>
      <c r="AD80" s="15">
        <f>C80*'Table A8'!AD30</f>
        <v>-0.82142725107394488</v>
      </c>
      <c r="AE80" s="15">
        <f>D80*'Table A8'!AE30</f>
        <v>0.6233281554755159</v>
      </c>
      <c r="AF80" s="15">
        <f>E80*'Table A8'!AF30</f>
        <v>-0.5909696954212631</v>
      </c>
      <c r="AG80" s="15">
        <f>F80*'Table A8'!AG30</f>
        <v>-0.24454762037917568</v>
      </c>
      <c r="AH80" s="15">
        <f>G80*'Table A8'!AH30</f>
        <v>1.3949016484930328</v>
      </c>
      <c r="AI80" s="15">
        <f>H80*'Table A8'!AI30</f>
        <v>-3.5071236578813419E-2</v>
      </c>
      <c r="AJ80" s="15">
        <f>I80*'Table A8'!AJ30</f>
        <v>-8.4610719772030482E-2</v>
      </c>
      <c r="AK80" s="15">
        <f>J80*'Table A8'!AK30</f>
        <v>1.3544004985360703</v>
      </c>
      <c r="AL80" s="15">
        <f>K80*'Table A8'!AL30</f>
        <v>-0.87701339725527316</v>
      </c>
      <c r="AM80" s="15">
        <f>L80*'Table A8'!AM30</f>
        <v>-0.60385476831242135</v>
      </c>
      <c r="AN80" s="15">
        <f>M80*'Table A8'!AN30</f>
        <v>-0.13160363488286983</v>
      </c>
      <c r="AO80" s="15">
        <f>N80*'Table A8'!AO30</f>
        <v>0.9529335520890484</v>
      </c>
      <c r="AP80" s="15">
        <f>O80*'Table A8'!AP30</f>
        <v>3.8996405458181331E-2</v>
      </c>
      <c r="AR80" s="15">
        <f>Q80*'Table A8'!AR30</f>
        <v>1.7220642074024302</v>
      </c>
      <c r="AS80" s="15">
        <f>R80*'Table A8'!AS30</f>
        <v>0.96934821782169533</v>
      </c>
      <c r="AT80" s="15">
        <f>S80*'Table A8'!AT30</f>
        <v>1.1032257503619978</v>
      </c>
      <c r="AU80" s="15">
        <f>T80*'Table A8'!AU30</f>
        <v>1.1753305640208924</v>
      </c>
      <c r="AW80" s="15">
        <f>V80*'Table A8'!AW30</f>
        <v>2.2207853773310891E-2</v>
      </c>
      <c r="AX80" s="15">
        <f>W80*'Table A8'!AX30</f>
        <v>2.9494806839647789</v>
      </c>
      <c r="AY80" s="15">
        <f>X80*'Table A8'!AY30</f>
        <v>-3.8837059737776576</v>
      </c>
      <c r="AZ80" s="15">
        <f>Y80*'Table A8'!AZ30</f>
        <v>0.99899331252483525</v>
      </c>
      <c r="BA80" s="15">
        <f>Z80*'Table A8'!BA30</f>
        <v>0.8516405120936128</v>
      </c>
      <c r="BB80" s="15">
        <f>AA80*'Table A8'!BB30</f>
        <v>0.42157218413122916</v>
      </c>
      <c r="BD80" s="11">
        <f t="shared" ref="BD80:BQ80" si="120">LN(BD30/BD29)*100</f>
        <v>1.2004655663202235</v>
      </c>
      <c r="BE80" s="11">
        <f t="shared" si="120"/>
        <v>5.0088697517095602</v>
      </c>
      <c r="BF80" s="11">
        <f t="shared" si="120"/>
        <v>1.9862180142015886</v>
      </c>
      <c r="BG80" s="11">
        <f t="shared" si="120"/>
        <v>3.7118380776382645</v>
      </c>
      <c r="BH80" s="11">
        <f t="shared" si="120"/>
        <v>5.6362777451949428</v>
      </c>
      <c r="BI80" s="11">
        <f t="shared" si="120"/>
        <v>3.0076873217363911</v>
      </c>
      <c r="BJ80" s="11">
        <f t="shared" si="120"/>
        <v>7.28554685692135</v>
      </c>
      <c r="BK80" s="11">
        <f t="shared" si="120"/>
        <v>2.8092352000749252</v>
      </c>
      <c r="BL80" s="11">
        <f t="shared" si="120"/>
        <v>8.4239328594981355</v>
      </c>
      <c r="BM80" s="11">
        <f t="shared" si="120"/>
        <v>12.720277267366287</v>
      </c>
      <c r="BN80" s="11">
        <f t="shared" si="120"/>
        <v>7.2699442597820765</v>
      </c>
      <c r="BO80" s="11">
        <f t="shared" si="120"/>
        <v>3.2744441296225535</v>
      </c>
      <c r="BP80" s="11">
        <f t="shared" si="120"/>
        <v>2.4046726795119158</v>
      </c>
      <c r="BQ80" s="11">
        <f t="shared" si="120"/>
        <v>4.4413604722676299</v>
      </c>
      <c r="BS80" s="11">
        <f t="shared" ref="BS80:BV80" si="121">LN(BS30/BS29)*100</f>
        <v>-0.94989822325537854</v>
      </c>
      <c r="BT80" s="11">
        <f t="shared" si="121"/>
        <v>2.9202413615502887</v>
      </c>
      <c r="BU80" s="11">
        <f t="shared" si="121"/>
        <v>1.9321955458791715</v>
      </c>
      <c r="BV80" s="11">
        <f t="shared" si="121"/>
        <v>1.9472918536236929</v>
      </c>
      <c r="BX80" s="11">
        <f t="shared" ref="BX80:CC80" si="122">LN(BX30/BX29)*100</f>
        <v>4.9229748091192853</v>
      </c>
      <c r="BY80" s="11">
        <f t="shared" si="122"/>
        <v>-6.6532489120995351</v>
      </c>
      <c r="BZ80" s="11">
        <f t="shared" si="122"/>
        <v>10.402232498901872</v>
      </c>
      <c r="CA80" s="11">
        <f t="shared" si="122"/>
        <v>2.7913638302604573</v>
      </c>
      <c r="CB80" s="11">
        <f t="shared" si="122"/>
        <v>-1.6956813895948564</v>
      </c>
      <c r="CC80" s="11">
        <f t="shared" si="122"/>
        <v>3.5334990490408327</v>
      </c>
    </row>
    <row r="81" spans="1:81" x14ac:dyDescent="0.25">
      <c r="A81" s="13">
        <v>1995</v>
      </c>
      <c r="B81" s="11">
        <f t="shared" si="6"/>
        <v>1.3924197613001388</v>
      </c>
      <c r="C81" s="11">
        <f t="shared" si="6"/>
        <v>-2.8512832770686924</v>
      </c>
      <c r="D81" s="11">
        <f t="shared" si="6"/>
        <v>3.0748738770154089</v>
      </c>
      <c r="E81" s="11">
        <f t="shared" si="6"/>
        <v>-2.8535446428226789</v>
      </c>
      <c r="F81" s="11">
        <f t="shared" si="6"/>
        <v>-1.210614918181363</v>
      </c>
      <c r="G81" s="11">
        <f t="shared" si="6"/>
        <v>0.95243396393760704</v>
      </c>
      <c r="H81" s="11">
        <f t="shared" si="6"/>
        <v>1.3937884321527423</v>
      </c>
      <c r="I81" s="11">
        <f t="shared" si="6"/>
        <v>0.70037867437156109</v>
      </c>
      <c r="J81" s="11">
        <f t="shared" si="6"/>
        <v>4.7055204301667892</v>
      </c>
      <c r="K81" s="11">
        <f t="shared" si="6"/>
        <v>-1.4265794820050368</v>
      </c>
      <c r="L81" s="11">
        <f t="shared" si="6"/>
        <v>-0.38063454023636806</v>
      </c>
      <c r="M81" s="11">
        <f t="shared" si="6"/>
        <v>0.55725594426265779</v>
      </c>
      <c r="N81" s="11">
        <f t="shared" si="6"/>
        <v>1.4898749694803928</v>
      </c>
      <c r="O81" s="11">
        <f t="shared" si="6"/>
        <v>0.59924537098930752</v>
      </c>
      <c r="Q81" s="11">
        <f t="shared" ref="Q81:T81" si="123">LN(Q31/Q30)*100</f>
        <v>4.0930507352003973</v>
      </c>
      <c r="R81" s="11">
        <f t="shared" si="123"/>
        <v>3.8898748888533161</v>
      </c>
      <c r="S81" s="11">
        <f t="shared" si="123"/>
        <v>4.0367649504221079</v>
      </c>
      <c r="T81" s="11">
        <f t="shared" si="123"/>
        <v>4.0026296381531541</v>
      </c>
      <c r="V81" s="11">
        <f t="shared" ref="V81:AA81" si="124">LN(V31/V30)*100</f>
        <v>-0.46274955320482153</v>
      </c>
      <c r="W81" s="11">
        <f t="shared" si="124"/>
        <v>5.4574496062679785</v>
      </c>
      <c r="X81" s="11">
        <f t="shared" si="124"/>
        <v>4.4085608157274736</v>
      </c>
      <c r="Y81" s="11">
        <f t="shared" si="124"/>
        <v>-2.3914683036096318</v>
      </c>
      <c r="Z81" s="11">
        <f t="shared" si="124"/>
        <v>-18.984350116882382</v>
      </c>
      <c r="AA81" s="11">
        <f t="shared" si="124"/>
        <v>0.57727790857412498</v>
      </c>
      <c r="AC81" s="15">
        <f>B81*'Table A8'!AC31</f>
        <v>0.55613245266327538</v>
      </c>
      <c r="AD81" s="15">
        <f>C81*'Table A8'!AD31</f>
        <v>-0.80235111416713001</v>
      </c>
      <c r="AE81" s="15">
        <f>D81*'Table A8'!AE31</f>
        <v>0.94859859105925359</v>
      </c>
      <c r="AF81" s="15">
        <f>E81*'Table A8'!AF31</f>
        <v>-0.63120407499237641</v>
      </c>
      <c r="AG81" s="15">
        <f>F81*'Table A8'!AG31</f>
        <v>-0.49683636242163137</v>
      </c>
      <c r="AH81" s="15">
        <f>G81*'Table A8'!AH31</f>
        <v>0.65127434454053568</v>
      </c>
      <c r="AI81" s="15">
        <f>H81*'Table A8'!AI31</f>
        <v>0.56016357088218716</v>
      </c>
      <c r="AJ81" s="15">
        <f>I81*'Table A8'!AJ31</f>
        <v>0.18328909908303756</v>
      </c>
      <c r="AK81" s="15">
        <f>J81*'Table A8'!AK31</f>
        <v>2.0840749985208706</v>
      </c>
      <c r="AL81" s="15">
        <f>K81*'Table A8'!AL31</f>
        <v>-0.48432373414071</v>
      </c>
      <c r="AM81" s="15">
        <f>L81*'Table A8'!AM31</f>
        <v>-0.13173761437580697</v>
      </c>
      <c r="AN81" s="15">
        <f>M81*'Table A8'!AN31</f>
        <v>0.16734396006207614</v>
      </c>
      <c r="AO81" s="15">
        <f>N81*'Table A8'!AO31</f>
        <v>0.4906158274498934</v>
      </c>
      <c r="AP81" s="15">
        <f>O81*'Table A8'!AP31</f>
        <v>0.21518901272226032</v>
      </c>
      <c r="AR81" s="15">
        <f>Q81*'Table A8'!AR31</f>
        <v>1.3343345396753294</v>
      </c>
      <c r="AS81" s="15">
        <f>R81*'Table A8'!AS31</f>
        <v>1.771060036894915</v>
      </c>
      <c r="AT81" s="15">
        <f>S81*'Table A8'!AT31</f>
        <v>1.3507015524112373</v>
      </c>
      <c r="AU81" s="15">
        <f>T81*'Table A8'!AU31</f>
        <v>1.5121934772942618</v>
      </c>
      <c r="AW81" s="15">
        <f>V81*'Table A8'!AW31</f>
        <v>-0.11369756522242466</v>
      </c>
      <c r="AX81" s="15">
        <f>W81*'Table A8'!AX31</f>
        <v>1.352901757393832</v>
      </c>
      <c r="AY81" s="15">
        <f>X81*'Table A8'!AY31</f>
        <v>3.0070793324077094</v>
      </c>
      <c r="AZ81" s="15">
        <f>Y81*'Table A8'!AZ31</f>
        <v>-1.3066982810923029</v>
      </c>
      <c r="BA81" s="15">
        <f>Z81*'Table A8'!BA31</f>
        <v>-2.523020130533669</v>
      </c>
      <c r="BB81" s="15">
        <f>AA81*'Table A8'!BB31</f>
        <v>0.17964888514826771</v>
      </c>
      <c r="BD81" s="11">
        <f t="shared" ref="BD81:BQ81" si="125">LN(BD31/BD30)*100</f>
        <v>-3.2686474068523972</v>
      </c>
      <c r="BE81" s="11">
        <f t="shared" si="125"/>
        <v>-0.42507137924652205</v>
      </c>
      <c r="BF81" s="11">
        <f t="shared" si="125"/>
        <v>-3.9500364202644884</v>
      </c>
      <c r="BG81" s="11">
        <f t="shared" si="125"/>
        <v>13.181555994061652</v>
      </c>
      <c r="BH81" s="11">
        <f t="shared" si="125"/>
        <v>6.1570547593402019</v>
      </c>
      <c r="BI81" s="11">
        <f t="shared" si="125"/>
        <v>3.93868483920753</v>
      </c>
      <c r="BJ81" s="11">
        <f t="shared" si="125"/>
        <v>-1.1011182751278226</v>
      </c>
      <c r="BK81" s="11">
        <f t="shared" si="125"/>
        <v>2.0026158515310861</v>
      </c>
      <c r="BL81" s="11">
        <f t="shared" si="125"/>
        <v>2.0476829587172074</v>
      </c>
      <c r="BM81" s="11">
        <f t="shared" si="125"/>
        <v>6.945107372662318</v>
      </c>
      <c r="BN81" s="11">
        <f t="shared" si="125"/>
        <v>0.99988482046685312</v>
      </c>
      <c r="BO81" s="11">
        <f t="shared" si="125"/>
        <v>-0.55725594426266845</v>
      </c>
      <c r="BP81" s="11">
        <f t="shared" si="125"/>
        <v>-0.49046153488331612</v>
      </c>
      <c r="BQ81" s="11">
        <f t="shared" si="125"/>
        <v>0.90271101456870528</v>
      </c>
      <c r="BS81" s="11">
        <f t="shared" ref="BS81:BV81" si="126">LN(BS31/BS30)*100</f>
        <v>-3.365282438849424</v>
      </c>
      <c r="BT81" s="11">
        <f t="shared" si="126"/>
        <v>-2.5066621191474416</v>
      </c>
      <c r="BU81" s="11">
        <f t="shared" si="126"/>
        <v>-2.4449470000223377</v>
      </c>
      <c r="BV81" s="11">
        <f t="shared" si="126"/>
        <v>-2.6132989246862861</v>
      </c>
      <c r="BX81" s="11">
        <f t="shared" ref="BX81:CC81" si="127">LN(BX31/BX30)*100</f>
        <v>3.7247859141347992</v>
      </c>
      <c r="BY81" s="11">
        <f t="shared" si="127"/>
        <v>-2.1641239347701862</v>
      </c>
      <c r="BZ81" s="11">
        <f t="shared" si="127"/>
        <v>-0.92913131497592161</v>
      </c>
      <c r="CA81" s="11">
        <f t="shared" si="127"/>
        <v>5.6083648891727345</v>
      </c>
      <c r="CB81" s="11">
        <f t="shared" si="127"/>
        <v>22.062678348505482</v>
      </c>
      <c r="CC81" s="11">
        <f t="shared" si="127"/>
        <v>2.6888882033621861</v>
      </c>
    </row>
    <row r="82" spans="1:81" x14ac:dyDescent="0.25">
      <c r="A82" s="13">
        <v>1996</v>
      </c>
      <c r="B82" s="11">
        <f t="shared" si="6"/>
        <v>1.0347648479915839</v>
      </c>
      <c r="C82" s="11">
        <f t="shared" si="6"/>
        <v>-1.0124959934727082</v>
      </c>
      <c r="D82" s="11">
        <f t="shared" si="6"/>
        <v>1.7861326344311108</v>
      </c>
      <c r="E82" s="11">
        <f t="shared" si="6"/>
        <v>-2.8057405499359716</v>
      </c>
      <c r="F82" s="11">
        <f t="shared" si="6"/>
        <v>0.25959591808214988</v>
      </c>
      <c r="G82" s="11">
        <f t="shared" si="6"/>
        <v>-1.3010350722634714</v>
      </c>
      <c r="H82" s="11">
        <f t="shared" si="6"/>
        <v>3.8931797205175021</v>
      </c>
      <c r="I82" s="11">
        <f t="shared" si="6"/>
        <v>1.2434078572418423</v>
      </c>
      <c r="J82" s="11">
        <f t="shared" si="6"/>
        <v>4.765689351978212</v>
      </c>
      <c r="K82" s="11">
        <f t="shared" si="6"/>
        <v>2.3047670366698098E-2</v>
      </c>
      <c r="L82" s="11">
        <f t="shared" si="6"/>
        <v>0.53803469309747654</v>
      </c>
      <c r="M82" s="11">
        <f t="shared" si="6"/>
        <v>2.1852200046026069</v>
      </c>
      <c r="N82" s="11">
        <f t="shared" si="6"/>
        <v>2.2523209053274154</v>
      </c>
      <c r="O82" s="11">
        <f t="shared" si="6"/>
        <v>1.3135679020932198</v>
      </c>
      <c r="Q82" s="11">
        <f t="shared" ref="Q82:T82" si="128">LN(Q32/Q31)*100</f>
        <v>4.5062988777509698</v>
      </c>
      <c r="R82" s="11">
        <f t="shared" si="128"/>
        <v>3.4403117621704156</v>
      </c>
      <c r="S82" s="11">
        <f t="shared" si="128"/>
        <v>4.3521512638636306</v>
      </c>
      <c r="T82" s="11">
        <f t="shared" si="128"/>
        <v>4.1052042009644119</v>
      </c>
      <c r="V82" s="11">
        <f t="shared" ref="V82:AA82" si="129">LN(V32/V31)*100</f>
        <v>5.2845891823655409</v>
      </c>
      <c r="W82" s="11">
        <f t="shared" si="129"/>
        <v>-7.069853395690803</v>
      </c>
      <c r="X82" s="11">
        <f t="shared" si="129"/>
        <v>12.083262001675054</v>
      </c>
      <c r="Y82" s="11">
        <f t="shared" si="129"/>
        <v>3.5211685240859247</v>
      </c>
      <c r="Z82" s="11">
        <f t="shared" si="129"/>
        <v>-13.076385605130907</v>
      </c>
      <c r="AA82" s="11">
        <f t="shared" si="129"/>
        <v>3.2181950862628774</v>
      </c>
      <c r="AC82" s="15">
        <f>B82*'Table A8'!AC32</f>
        <v>0.41794152210380076</v>
      </c>
      <c r="AD82" s="15">
        <f>C82*'Table A8'!AD32</f>
        <v>-0.30719128441961968</v>
      </c>
      <c r="AE82" s="15">
        <f>D82*'Table A8'!AE32</f>
        <v>0.55763060846939283</v>
      </c>
      <c r="AF82" s="15">
        <f>E82*'Table A8'!AF32</f>
        <v>-0.63634195672547833</v>
      </c>
      <c r="AG82" s="15">
        <f>F82*'Table A8'!AG32</f>
        <v>0.10856301294195508</v>
      </c>
      <c r="AH82" s="15">
        <f>G82*'Table A8'!AH32</f>
        <v>-0.8861349877186504</v>
      </c>
      <c r="AI82" s="15">
        <f>H82*'Table A8'!AI32</f>
        <v>1.5529893905144316</v>
      </c>
      <c r="AJ82" s="15">
        <f>I82*'Table A8'!AJ32</f>
        <v>0.33335764652653793</v>
      </c>
      <c r="AK82" s="15">
        <f>J82*'Table A8'!AK32</f>
        <v>2.0482932834802354</v>
      </c>
      <c r="AL82" s="15">
        <f>K82*'Table A8'!AL32</f>
        <v>7.8869127994840877E-3</v>
      </c>
      <c r="AM82" s="15">
        <f>L82*'Table A8'!AM32</f>
        <v>0.18723607319792182</v>
      </c>
      <c r="AN82" s="15">
        <f>M82*'Table A8'!AN32</f>
        <v>0.65163260537249745</v>
      </c>
      <c r="AO82" s="15">
        <f>N82*'Table A8'!AO32</f>
        <v>0.74416682712017812</v>
      </c>
      <c r="AP82" s="15">
        <f>O82*'Table A8'!AP32</f>
        <v>0.47603700771858293</v>
      </c>
      <c r="AR82" s="15">
        <f>Q82*'Table A8'!AR32</f>
        <v>1.4803191813411936</v>
      </c>
      <c r="AS82" s="15">
        <f>R82*'Table A8'!AS32</f>
        <v>1.5677500700210583</v>
      </c>
      <c r="AT82" s="15">
        <f>S82*'Table A8'!AT32</f>
        <v>1.4901765927469073</v>
      </c>
      <c r="AU82" s="15">
        <f>T82*'Table A8'!AU32</f>
        <v>1.5706511272889843</v>
      </c>
      <c r="AW82" s="15">
        <f>V82*'Table A8'!AW32</f>
        <v>1.3158627064090196</v>
      </c>
      <c r="AX82" s="15">
        <f>W82*'Table A8'!AX32</f>
        <v>-1.7575655541687338</v>
      </c>
      <c r="AY82" s="15">
        <f>X82*'Table A8'!AY32</f>
        <v>8.2794511235477479</v>
      </c>
      <c r="AZ82" s="15">
        <f>Y82*'Table A8'!AZ32</f>
        <v>1.8584727470125513</v>
      </c>
      <c r="BA82" s="15">
        <f>Z82*'Table A8'!BA32</f>
        <v>-1.6750849960172691</v>
      </c>
      <c r="BB82" s="15">
        <f>AA82*'Table A8'!BB32</f>
        <v>1.0027895888795126</v>
      </c>
      <c r="BD82" s="11">
        <f t="shared" ref="BD82:BQ82" si="130">LN(BD32/BD31)*100</f>
        <v>0.5896700103080883</v>
      </c>
      <c r="BE82" s="11">
        <f t="shared" si="130"/>
        <v>-0.7773426732433012</v>
      </c>
      <c r="BF82" s="11">
        <f t="shared" si="130"/>
        <v>-3.7700643146379109</v>
      </c>
      <c r="BG82" s="11">
        <f t="shared" si="130"/>
        <v>-5.2701239550564747</v>
      </c>
      <c r="BH82" s="11">
        <f t="shared" si="130"/>
        <v>0.35591689919208119</v>
      </c>
      <c r="BI82" s="11">
        <f t="shared" si="130"/>
        <v>1.9710992250019714</v>
      </c>
      <c r="BJ82" s="11">
        <f t="shared" si="130"/>
        <v>-6.1773042805670872</v>
      </c>
      <c r="BK82" s="11">
        <f t="shared" si="130"/>
        <v>-1.2155358823319913</v>
      </c>
      <c r="BL82" s="11">
        <f t="shared" si="130"/>
        <v>9.9294824922387698E-2</v>
      </c>
      <c r="BM82" s="11">
        <f t="shared" si="130"/>
        <v>3.4963078611319358</v>
      </c>
      <c r="BN82" s="11">
        <f t="shared" si="130"/>
        <v>-2.1282505556527838</v>
      </c>
      <c r="BO82" s="11">
        <f t="shared" si="130"/>
        <v>4.1183868973142275</v>
      </c>
      <c r="BP82" s="11">
        <f t="shared" si="130"/>
        <v>0.24956315502740858</v>
      </c>
      <c r="BQ82" s="11">
        <f t="shared" si="130"/>
        <v>-0.51099537586283106</v>
      </c>
      <c r="BS82" s="11">
        <f t="shared" ref="BS82:BV82" si="131">LN(BS32/BS31)*100</f>
        <v>-2.5690305429877349</v>
      </c>
      <c r="BT82" s="11">
        <f t="shared" si="131"/>
        <v>-0.92279274902093678</v>
      </c>
      <c r="BU82" s="11">
        <f t="shared" si="131"/>
        <v>-1.621892067496054</v>
      </c>
      <c r="BV82" s="11">
        <f t="shared" si="131"/>
        <v>-1.5584275263732519</v>
      </c>
      <c r="BX82" s="11">
        <f t="shared" ref="BX82:CC82" si="132">LN(BX32/BX31)*100</f>
        <v>-1.2062029584287397</v>
      </c>
      <c r="BY82" s="11">
        <f t="shared" si="132"/>
        <v>11.185456531542206</v>
      </c>
      <c r="BZ82" s="11">
        <f t="shared" si="132"/>
        <v>-8.1860764784656794</v>
      </c>
      <c r="CA82" s="11">
        <f t="shared" si="132"/>
        <v>0.16916769079237434</v>
      </c>
      <c r="CB82" s="11">
        <f t="shared" si="132"/>
        <v>16.728425563118492</v>
      </c>
      <c r="CC82" s="11">
        <f t="shared" si="132"/>
        <v>0.76618119805386697</v>
      </c>
    </row>
    <row r="83" spans="1:81" x14ac:dyDescent="0.25">
      <c r="A83" s="13">
        <v>1997</v>
      </c>
      <c r="B83" s="11">
        <f t="shared" si="6"/>
        <v>1.3592559066092618</v>
      </c>
      <c r="C83" s="11">
        <f t="shared" si="6"/>
        <v>-1.0457017315574424</v>
      </c>
      <c r="D83" s="11">
        <f t="shared" si="6"/>
        <v>3.0709279137199794</v>
      </c>
      <c r="E83" s="11">
        <f t="shared" si="6"/>
        <v>-4.6262897923010655</v>
      </c>
      <c r="F83" s="11">
        <f t="shared" si="6"/>
        <v>0.17761994012558946</v>
      </c>
      <c r="G83" s="11">
        <f t="shared" si="6"/>
        <v>0.81152024920369359</v>
      </c>
      <c r="H83" s="11">
        <f t="shared" si="6"/>
        <v>2.6478125267826478</v>
      </c>
      <c r="I83" s="11">
        <f t="shared" si="6"/>
        <v>1.7581588567749238</v>
      </c>
      <c r="J83" s="11">
        <f t="shared" si="6"/>
        <v>2.5209976083682868</v>
      </c>
      <c r="K83" s="11">
        <f t="shared" si="6"/>
        <v>1.3580738216139436</v>
      </c>
      <c r="L83" s="11">
        <f t="shared" si="6"/>
        <v>2.3136691138420522</v>
      </c>
      <c r="M83" s="11">
        <f t="shared" si="6"/>
        <v>3.3768934475036172</v>
      </c>
      <c r="N83" s="11">
        <f t="shared" si="6"/>
        <v>4.7701263074050315</v>
      </c>
      <c r="O83" s="11">
        <f t="shared" si="6"/>
        <v>1.7725014948377755</v>
      </c>
      <c r="Q83" s="11">
        <f t="shared" ref="Q83:T83" si="133">LN(Q33/Q32)*100</f>
        <v>7.6647509476083844</v>
      </c>
      <c r="R83" s="11">
        <f t="shared" si="133"/>
        <v>4.9643303532388963</v>
      </c>
      <c r="S83" s="11">
        <f t="shared" si="133"/>
        <v>5.5553249649053749</v>
      </c>
      <c r="T83" s="11">
        <f t="shared" si="133"/>
        <v>5.5228757947785905</v>
      </c>
      <c r="V83" s="11">
        <f t="shared" ref="V83:AA83" si="134">LN(V33/V32)*100</f>
        <v>10.31583566529258</v>
      </c>
      <c r="W83" s="11">
        <f t="shared" si="134"/>
        <v>1.7656605244006431</v>
      </c>
      <c r="X83" s="11">
        <f t="shared" si="134"/>
        <v>12.071866368201343</v>
      </c>
      <c r="Y83" s="11">
        <f t="shared" si="134"/>
        <v>7.7152407199189241</v>
      </c>
      <c r="Z83" s="11">
        <f t="shared" si="134"/>
        <v>-11.9096274058804</v>
      </c>
      <c r="AA83" s="11">
        <f t="shared" si="134"/>
        <v>7.3963186255615456</v>
      </c>
      <c r="AC83" s="15">
        <f>B83*'Table A8'!AC33</f>
        <v>0.55987750793235502</v>
      </c>
      <c r="AD83" s="15">
        <f>C83*'Table A8'!AD33</f>
        <v>-0.32249441401231527</v>
      </c>
      <c r="AE83" s="15">
        <f>D83*'Table A8'!AE33</f>
        <v>1.0158629538585691</v>
      </c>
      <c r="AF83" s="15">
        <f>E83*'Table A8'!AF33</f>
        <v>-1.0621961363123247</v>
      </c>
      <c r="AG83" s="15">
        <f>F83*'Table A8'!AG33</f>
        <v>7.6127906337827636E-2</v>
      </c>
      <c r="AH83" s="15">
        <f>G83*'Table A8'!AH33</f>
        <v>0.53617142864888045</v>
      </c>
      <c r="AI83" s="15">
        <f>H83*'Table A8'!AI33</f>
        <v>1.0419142292889718</v>
      </c>
      <c r="AJ83" s="15">
        <f>I83*'Table A8'!AJ33</f>
        <v>0.47558197075761682</v>
      </c>
      <c r="AK83" s="15">
        <f>J83*'Table A8'!AK33</f>
        <v>1.071423983556522</v>
      </c>
      <c r="AL83" s="15">
        <f>K83*'Table A8'!AL33</f>
        <v>0.46418963222764592</v>
      </c>
      <c r="AM83" s="15">
        <f>L83*'Table A8'!AM33</f>
        <v>0.81903886630008649</v>
      </c>
      <c r="AN83" s="15">
        <f>M83*'Table A8'!AN33</f>
        <v>1.0144187916300866</v>
      </c>
      <c r="AO83" s="15">
        <f>N83*'Table A8'!AO33</f>
        <v>1.5688945425055147</v>
      </c>
      <c r="AP83" s="15">
        <f>O83*'Table A8'!AP33</f>
        <v>0.64873554711062587</v>
      </c>
      <c r="AR83" s="15">
        <f>Q83*'Table A8'!AR33</f>
        <v>2.5194036364788759</v>
      </c>
      <c r="AS83" s="15">
        <f>R83*'Table A8'!AS33</f>
        <v>2.2433808866286569</v>
      </c>
      <c r="AT83" s="15">
        <f>S83*'Table A8'!AT33</f>
        <v>1.9132539179134114</v>
      </c>
      <c r="AU83" s="15">
        <f>T83*'Table A8'!AU33</f>
        <v>2.1136045666617669</v>
      </c>
      <c r="AW83" s="15">
        <f>V83*'Table A8'!AW33</f>
        <v>2.541821907928091</v>
      </c>
      <c r="AX83" s="15">
        <f>W83*'Table A8'!AX33</f>
        <v>0.44247452741480126</v>
      </c>
      <c r="AY83" s="15">
        <f>X83*'Table A8'!AY33</f>
        <v>8.1316091856204249</v>
      </c>
      <c r="AZ83" s="15">
        <f>Y83*'Table A8'!AZ33</f>
        <v>3.9903225003420677</v>
      </c>
      <c r="BA83" s="15">
        <f>Z83*'Table A8'!BA33</f>
        <v>-1.5041859413626941</v>
      </c>
      <c r="BB83" s="15">
        <f>AA83*'Table A8'!BB33</f>
        <v>2.2906398783364104</v>
      </c>
      <c r="BD83" s="11">
        <f t="shared" ref="BD83:BQ83" si="135">LN(BD33/BD32)*100</f>
        <v>0.62680969930269892</v>
      </c>
      <c r="BE83" s="11">
        <f t="shared" si="135"/>
        <v>-0.3927714039245106</v>
      </c>
      <c r="BF83" s="11">
        <f t="shared" si="135"/>
        <v>-3.3129170252118945</v>
      </c>
      <c r="BG83" s="11">
        <f t="shared" si="135"/>
        <v>7.5706869545699513</v>
      </c>
      <c r="BH83" s="11">
        <f t="shared" si="135"/>
        <v>2.7450913715359944</v>
      </c>
      <c r="BI83" s="11">
        <f t="shared" si="135"/>
        <v>2.1494171567659506</v>
      </c>
      <c r="BJ83" s="11">
        <f t="shared" si="135"/>
        <v>-1.1728330028971006</v>
      </c>
      <c r="BK83" s="11">
        <f t="shared" si="135"/>
        <v>0.38317187015473525</v>
      </c>
      <c r="BL83" s="11">
        <f t="shared" si="135"/>
        <v>0.27649222377364063</v>
      </c>
      <c r="BM83" s="11">
        <f t="shared" si="135"/>
        <v>0.89093093666970635</v>
      </c>
      <c r="BN83" s="11">
        <f t="shared" si="135"/>
        <v>-2.7852033441511765</v>
      </c>
      <c r="BO83" s="11">
        <f t="shared" si="135"/>
        <v>1.0180821991673541</v>
      </c>
      <c r="BP83" s="11">
        <f t="shared" si="135"/>
        <v>-2.6001005436217954</v>
      </c>
      <c r="BQ83" s="11">
        <f t="shared" si="135"/>
        <v>-4.8833263284348241E-2</v>
      </c>
      <c r="BS83" s="11">
        <f t="shared" ref="BS83:BV83" si="136">LN(BS33/BS32)*100</f>
        <v>-5.1011359842369606</v>
      </c>
      <c r="BT83" s="11">
        <f t="shared" si="136"/>
        <v>-1.6044518388180828</v>
      </c>
      <c r="BU83" s="11">
        <f t="shared" si="136"/>
        <v>-2.000621401427952</v>
      </c>
      <c r="BV83" s="11">
        <f t="shared" si="136"/>
        <v>-2.187316424690283</v>
      </c>
      <c r="BX83" s="11">
        <f t="shared" ref="BX83:CC83" si="137">LN(BX33/BX32)*100</f>
        <v>-3.6486663900418868</v>
      </c>
      <c r="BY83" s="11">
        <f t="shared" si="137"/>
        <v>4.9277635072495833</v>
      </c>
      <c r="BZ83" s="11">
        <f t="shared" si="137"/>
        <v>-10.135186119116307</v>
      </c>
      <c r="CA83" s="11">
        <f t="shared" si="137"/>
        <v>-2.0470827191687992</v>
      </c>
      <c r="CB83" s="11">
        <f t="shared" si="137"/>
        <v>17.709110806939428</v>
      </c>
      <c r="CC83" s="11">
        <f t="shared" si="137"/>
        <v>-0.93256993106498165</v>
      </c>
    </row>
    <row r="84" spans="1:81" x14ac:dyDescent="0.25">
      <c r="A84" s="13">
        <v>1998</v>
      </c>
      <c r="B84" s="11">
        <f t="shared" si="6"/>
        <v>3.267419583552317</v>
      </c>
      <c r="C84" s="11">
        <f t="shared" si="6"/>
        <v>-1.8683509683461434</v>
      </c>
      <c r="D84" s="11">
        <f t="shared" si="6"/>
        <v>4.2405728273444225</v>
      </c>
      <c r="E84" s="11">
        <f t="shared" si="6"/>
        <v>-4.0471585807200778</v>
      </c>
      <c r="F84" s="11">
        <f t="shared" si="6"/>
        <v>0.55303757811823151</v>
      </c>
      <c r="G84" s="11">
        <f t="shared" si="6"/>
        <v>1.6130151678456814</v>
      </c>
      <c r="H84" s="11">
        <f t="shared" si="6"/>
        <v>2.7556506258438724</v>
      </c>
      <c r="I84" s="11">
        <f t="shared" si="6"/>
        <v>2.49605128082076</v>
      </c>
      <c r="J84" s="11">
        <f t="shared" si="6"/>
        <v>1.4478854910092578</v>
      </c>
      <c r="K84" s="11">
        <f t="shared" si="6"/>
        <v>4.417496055500223</v>
      </c>
      <c r="L84" s="11">
        <f t="shared" si="6"/>
        <v>2.9395543097133574</v>
      </c>
      <c r="M84" s="11">
        <f t="shared" si="6"/>
        <v>3.8604152310023863</v>
      </c>
      <c r="N84" s="11">
        <f t="shared" si="6"/>
        <v>4.6378512875353</v>
      </c>
      <c r="O84" s="11">
        <f t="shared" si="6"/>
        <v>2.3927953695235558</v>
      </c>
      <c r="Q84" s="11">
        <f t="shared" ref="Q84:T84" si="138">LN(Q34/Q33)*100</f>
        <v>10.47608431532907</v>
      </c>
      <c r="R84" s="11">
        <f t="shared" si="138"/>
        <v>6.8552978556233102</v>
      </c>
      <c r="S84" s="11">
        <f t="shared" si="138"/>
        <v>7.5697698710019345</v>
      </c>
      <c r="T84" s="11">
        <f t="shared" si="138"/>
        <v>7.5612703017628347</v>
      </c>
      <c r="V84" s="11">
        <f t="shared" ref="V84:AA84" si="139">LN(V34/V33)*100</f>
        <v>12.761112459264604</v>
      </c>
      <c r="W84" s="11">
        <f t="shared" si="139"/>
        <v>3.1441004952517249</v>
      </c>
      <c r="X84" s="11">
        <f t="shared" si="139"/>
        <v>12.44403146928061</v>
      </c>
      <c r="Y84" s="11">
        <f t="shared" si="139"/>
        <v>6.5019374726921333</v>
      </c>
      <c r="Z84" s="11">
        <f t="shared" si="139"/>
        <v>-36.263594604953894</v>
      </c>
      <c r="AA84" s="11">
        <f t="shared" si="139"/>
        <v>6.9526062648610303</v>
      </c>
      <c r="AC84" s="15">
        <f>B84*'Table A8'!AC34</f>
        <v>1.3148096404214522</v>
      </c>
      <c r="AD84" s="15">
        <f>C84*'Table A8'!AD34</f>
        <v>-0.4390624775613437</v>
      </c>
      <c r="AE84" s="15">
        <f>D84*'Table A8'!AE34</f>
        <v>1.3039761444084099</v>
      </c>
      <c r="AF84" s="15">
        <f>E84*'Table A8'!AF34</f>
        <v>-1.1299666757370457</v>
      </c>
      <c r="AG84" s="15">
        <f>F84*'Table A8'!AG34</f>
        <v>0.22254232143477634</v>
      </c>
      <c r="AH84" s="15">
        <f>G84*'Table A8'!AH34</f>
        <v>0.99958549951396869</v>
      </c>
      <c r="AI84" s="15">
        <f>H84*'Table A8'!AI34</f>
        <v>0.96282432866984913</v>
      </c>
      <c r="AJ84" s="15">
        <f>I84*'Table A8'!AJ34</f>
        <v>0.60129875354972107</v>
      </c>
      <c r="AK84" s="15">
        <f>J84*'Table A8'!AK34</f>
        <v>0.56322745600260127</v>
      </c>
      <c r="AL84" s="15">
        <f>K84*'Table A8'!AL34</f>
        <v>1.38400151418822</v>
      </c>
      <c r="AM84" s="15">
        <f>L84*'Table A8'!AM34</f>
        <v>0.96917105591249386</v>
      </c>
      <c r="AN84" s="15">
        <f>M84*'Table A8'!AN34</f>
        <v>1.0195356625077303</v>
      </c>
      <c r="AO84" s="15">
        <f>N84*'Table A8'!AO34</f>
        <v>1.4344874032346684</v>
      </c>
      <c r="AP84" s="15">
        <f>O84*'Table A8'!AP34</f>
        <v>0.8061327599924859</v>
      </c>
      <c r="AR84" s="15">
        <f>Q84*'Table A8'!AR34</f>
        <v>3.330347203843111</v>
      </c>
      <c r="AS84" s="15">
        <f>R84*'Table A8'!AS34</f>
        <v>2.8792250993617907</v>
      </c>
      <c r="AT84" s="15">
        <f>S84*'Table A8'!AT34</f>
        <v>2.5547973314631531</v>
      </c>
      <c r="AU84" s="15">
        <f>T84*'Table A8'!AU34</f>
        <v>2.7719616926262556</v>
      </c>
      <c r="AW84" s="15">
        <f>V84*'Table A8'!AW34</f>
        <v>3.0448014327805351</v>
      </c>
      <c r="AX84" s="15">
        <f>W84*'Table A8'!AX34</f>
        <v>0.71716932296691838</v>
      </c>
      <c r="AY84" s="15">
        <f>X84*'Table A8'!AY34</f>
        <v>8.2615924924553958</v>
      </c>
      <c r="AZ84" s="15">
        <f>Y84*'Table A8'!AZ34</f>
        <v>2.9700850375257666</v>
      </c>
      <c r="BA84" s="15">
        <f>Z84*'Table A8'!BA34</f>
        <v>-4.8411898797613429</v>
      </c>
      <c r="BB84" s="15">
        <f>AA84*'Table A8'!BB34</f>
        <v>2.0475425450015732</v>
      </c>
      <c r="BD84" s="11">
        <f t="shared" ref="BD84:BQ84" si="140">LN(BD34/BD33)*100</f>
        <v>-4.3478103862930402</v>
      </c>
      <c r="BE84" s="11">
        <f t="shared" si="140"/>
        <v>-9.0600273245991172</v>
      </c>
      <c r="BF84" s="11">
        <f t="shared" si="140"/>
        <v>-6.1978604707633638</v>
      </c>
      <c r="BG84" s="11">
        <f t="shared" si="140"/>
        <v>0.49700489679174581</v>
      </c>
      <c r="BH84" s="11">
        <f t="shared" si="140"/>
        <v>-0.13674200218718768</v>
      </c>
      <c r="BI84" s="11">
        <f t="shared" si="140"/>
        <v>2.0658824881285445</v>
      </c>
      <c r="BJ84" s="11">
        <f t="shared" si="140"/>
        <v>-2.3547056418031311</v>
      </c>
      <c r="BK84" s="11">
        <f t="shared" si="140"/>
        <v>2.6605521251018409</v>
      </c>
      <c r="BL84" s="11">
        <f t="shared" si="140"/>
        <v>-2.7321910322821901</v>
      </c>
      <c r="BM84" s="11">
        <f t="shared" si="140"/>
        <v>-3.1771118006226464</v>
      </c>
      <c r="BN84" s="11">
        <f t="shared" si="140"/>
        <v>-1.7735125565271754</v>
      </c>
      <c r="BO84" s="11">
        <f t="shared" si="140"/>
        <v>0.65862609274176909</v>
      </c>
      <c r="BP84" s="11">
        <f t="shared" si="140"/>
        <v>-6.0029049033422268</v>
      </c>
      <c r="BQ84" s="11">
        <f t="shared" si="140"/>
        <v>-2.0202824399821426</v>
      </c>
      <c r="BS84" s="11">
        <f t="shared" ref="BS84:BV84" si="141">LN(BS34/BS33)*100</f>
        <v>-14.976967613463726</v>
      </c>
      <c r="BT84" s="11">
        <f t="shared" si="141"/>
        <v>-2.8108662372710045</v>
      </c>
      <c r="BU84" s="11">
        <f t="shared" si="141"/>
        <v>-5.627347963325362</v>
      </c>
      <c r="BV84" s="11">
        <f t="shared" si="141"/>
        <v>-5.6425782930528916</v>
      </c>
      <c r="BX84" s="11">
        <f t="shared" ref="BX84:CC84" si="142">LN(BX34/BX33)*100</f>
        <v>-0.88138900663674247</v>
      </c>
      <c r="BY84" s="11">
        <f t="shared" si="142"/>
        <v>11.652455798570131</v>
      </c>
      <c r="BZ84" s="11">
        <f t="shared" si="142"/>
        <v>10.270567823005361</v>
      </c>
      <c r="CA84" s="11">
        <f t="shared" si="142"/>
        <v>-8.5957781912091864</v>
      </c>
      <c r="CB84" s="11">
        <f t="shared" si="142"/>
        <v>41.376002138262017</v>
      </c>
      <c r="CC84" s="11">
        <f t="shared" si="142"/>
        <v>4.7101762053327212</v>
      </c>
    </row>
    <row r="85" spans="1:81" x14ac:dyDescent="0.25">
      <c r="A85" s="13">
        <v>1999</v>
      </c>
      <c r="B85" s="11">
        <f t="shared" si="6"/>
        <v>2.5797572619810487</v>
      </c>
      <c r="C85" s="11">
        <f t="shared" si="6"/>
        <v>-2.9727384553188476</v>
      </c>
      <c r="D85" s="11">
        <f t="shared" si="6"/>
        <v>2.745844067036634</v>
      </c>
      <c r="E85" s="11">
        <f t="shared" si="6"/>
        <v>-3.9818898675089782</v>
      </c>
      <c r="F85" s="11">
        <f t="shared" si="6"/>
        <v>-0.17663948068228599</v>
      </c>
      <c r="G85" s="11">
        <f t="shared" si="6"/>
        <v>2.3116466149324348</v>
      </c>
      <c r="H85" s="11">
        <f t="shared" si="6"/>
        <v>3.1660089578617456</v>
      </c>
      <c r="I85" s="11">
        <f t="shared" si="6"/>
        <v>1.7963837817452664</v>
      </c>
      <c r="J85" s="11">
        <f t="shared" si="6"/>
        <v>-0.72468947632649627</v>
      </c>
      <c r="K85" s="11">
        <f t="shared" si="6"/>
        <v>-0.74230746209795861</v>
      </c>
      <c r="L85" s="11">
        <f t="shared" si="6"/>
        <v>1.412034268945392</v>
      </c>
      <c r="M85" s="11">
        <f t="shared" si="6"/>
        <v>3.4550985088426009</v>
      </c>
      <c r="N85" s="11">
        <f t="shared" si="6"/>
        <v>2.6704555620956008</v>
      </c>
      <c r="O85" s="11">
        <f t="shared" si="6"/>
        <v>1.5365808145028022</v>
      </c>
      <c r="Q85" s="11">
        <f t="shared" ref="Q85:T85" si="143">LN(Q35/Q34)*100</f>
        <v>10.27199893452879</v>
      </c>
      <c r="R85" s="11">
        <f t="shared" si="143"/>
        <v>7.5362764929027204</v>
      </c>
      <c r="S85" s="11">
        <f t="shared" si="143"/>
        <v>6.6511792923259234</v>
      </c>
      <c r="T85" s="11">
        <f t="shared" si="143"/>
        <v>7.1584217845048261</v>
      </c>
      <c r="V85" s="11">
        <f t="shared" ref="V85:AA85" si="144">LN(V35/V34)*100</f>
        <v>13.56684717465332</v>
      </c>
      <c r="W85" s="11">
        <f t="shared" si="144"/>
        <v>2.491492845042159</v>
      </c>
      <c r="X85" s="11">
        <f t="shared" si="144"/>
        <v>13.449641574703891</v>
      </c>
      <c r="Y85" s="11">
        <f t="shared" si="144"/>
        <v>9.0853140170233395</v>
      </c>
      <c r="Z85" s="11">
        <f t="shared" si="144"/>
        <v>-26.807942515826745</v>
      </c>
      <c r="AA85" s="11">
        <f t="shared" si="144"/>
        <v>8.6169641501038967</v>
      </c>
      <c r="AC85" s="15">
        <f>B85*'Table A8'!AC35</f>
        <v>0.99243261868410959</v>
      </c>
      <c r="AD85" s="15">
        <f>C85*'Table A8'!AD35</f>
        <v>-0.3626740915488994</v>
      </c>
      <c r="AE85" s="15">
        <f>D85*'Table A8'!AE35</f>
        <v>0.71666530149656149</v>
      </c>
      <c r="AF85" s="15">
        <f>E85*'Table A8'!AF35</f>
        <v>-1.3450823972445327</v>
      </c>
      <c r="AG85" s="15">
        <f>F85*'Table A8'!AG35</f>
        <v>-6.5586239177332778E-2</v>
      </c>
      <c r="AH85" s="15">
        <f>G85*'Table A8'!AH35</f>
        <v>1.4147277283386501</v>
      </c>
      <c r="AI85" s="15">
        <f>H85*'Table A8'!AI35</f>
        <v>0.89408092970015696</v>
      </c>
      <c r="AJ85" s="15">
        <f>I85*'Table A8'!AJ35</f>
        <v>0.30879837208201139</v>
      </c>
      <c r="AK85" s="15">
        <f>J85*'Table A8'!AK35</f>
        <v>-0.24378553983623338</v>
      </c>
      <c r="AL85" s="15">
        <f>K85*'Table A8'!AL35</f>
        <v>-0.22098493146656226</v>
      </c>
      <c r="AM85" s="15">
        <f>L85*'Table A8'!AM35</f>
        <v>0.38845062738687736</v>
      </c>
      <c r="AN85" s="15">
        <f>M85*'Table A8'!AN35</f>
        <v>0.81782181704304369</v>
      </c>
      <c r="AO85" s="15">
        <f>N85*'Table A8'!AO35</f>
        <v>0.8358525909359229</v>
      </c>
      <c r="AP85" s="15">
        <f>O85*'Table A8'!AP35</f>
        <v>0.46051327010648974</v>
      </c>
      <c r="AR85" s="15">
        <f>Q85*'Table A8'!AR35</f>
        <v>2.9552540934639326</v>
      </c>
      <c r="AS85" s="15">
        <f>R85*'Table A8'!AS35</f>
        <v>2.8230891742413595</v>
      </c>
      <c r="AT85" s="15">
        <f>S85*'Table A8'!AT35</f>
        <v>2.2594056056031162</v>
      </c>
      <c r="AU85" s="15">
        <f>T85*'Table A8'!AU35</f>
        <v>2.4782456217955704</v>
      </c>
      <c r="AW85" s="15">
        <f>V85*'Table A8'!AW35</f>
        <v>3.0661074614716499</v>
      </c>
      <c r="AX85" s="15">
        <f>W85*'Table A8'!AX35</f>
        <v>0.51125433180265112</v>
      </c>
      <c r="AY85" s="15">
        <f>X85*'Table A8'!AY35</f>
        <v>8.8633137977298642</v>
      </c>
      <c r="AZ85" s="15">
        <f>Y85*'Table A8'!AZ35</f>
        <v>3.6204976357838006</v>
      </c>
      <c r="BA85" s="15">
        <f>Z85*'Table A8'!BA35</f>
        <v>-4.0640840853993332</v>
      </c>
      <c r="BB85" s="15">
        <f>AA85*'Table A8'!BB35</f>
        <v>2.3886224624088004</v>
      </c>
      <c r="BD85" s="11">
        <f t="shared" ref="BD85:BQ85" si="145">LN(BD35/BD34)*100</f>
        <v>-2.7210693133242558</v>
      </c>
      <c r="BE85" s="11">
        <f t="shared" si="145"/>
        <v>-4.7976333633934756</v>
      </c>
      <c r="BF85" s="11">
        <f t="shared" si="145"/>
        <v>-2.2291292165114611</v>
      </c>
      <c r="BG85" s="11">
        <f t="shared" si="145"/>
        <v>-2.2999583590497275</v>
      </c>
      <c r="BH85" s="11">
        <f t="shared" si="145"/>
        <v>3.3311066374643992</v>
      </c>
      <c r="BI85" s="11">
        <f t="shared" si="145"/>
        <v>3.8088796814130612</v>
      </c>
      <c r="BJ85" s="11">
        <f t="shared" si="145"/>
        <v>-2.9528271396942598</v>
      </c>
      <c r="BK85" s="11">
        <f t="shared" si="145"/>
        <v>-5.088320270941157</v>
      </c>
      <c r="BL85" s="11">
        <f t="shared" si="145"/>
        <v>5.5738149948256401</v>
      </c>
      <c r="BM85" s="11">
        <f t="shared" si="145"/>
        <v>3.5925943124941067</v>
      </c>
      <c r="BN85" s="11">
        <f t="shared" si="145"/>
        <v>-6.3053262960329386</v>
      </c>
      <c r="BO85" s="11">
        <f t="shared" si="145"/>
        <v>-1.2540296520262224</v>
      </c>
      <c r="BP85" s="11">
        <f t="shared" si="145"/>
        <v>3.9007254723884048</v>
      </c>
      <c r="BQ85" s="11">
        <f t="shared" si="145"/>
        <v>-1.009596087551049</v>
      </c>
      <c r="BS85" s="11">
        <f t="shared" ref="BS85:BV85" si="146">LN(BS35/BS34)*100</f>
        <v>-8.8487852928279729</v>
      </c>
      <c r="BT85" s="11">
        <f t="shared" si="146"/>
        <v>-10.402169808610044</v>
      </c>
      <c r="BU85" s="11">
        <f t="shared" si="146"/>
        <v>-4.5311772640388872</v>
      </c>
      <c r="BV85" s="11">
        <f t="shared" si="146"/>
        <v>-7.0059510362755111</v>
      </c>
      <c r="BX85" s="11">
        <f t="shared" ref="BX85:CC85" si="147">LN(BX35/BX34)*100</f>
        <v>-6.8772746204755126</v>
      </c>
      <c r="BY85" s="11">
        <f t="shared" si="147"/>
        <v>-2.4131536322617215</v>
      </c>
      <c r="BZ85" s="11">
        <f t="shared" si="147"/>
        <v>-29.99413880719672</v>
      </c>
      <c r="CA85" s="11">
        <f t="shared" si="147"/>
        <v>-0.72078432155010153</v>
      </c>
      <c r="CB85" s="11">
        <f t="shared" si="147"/>
        <v>36.645418233367685</v>
      </c>
      <c r="CC85" s="11">
        <f t="shared" si="147"/>
        <v>-4.6246333373306507</v>
      </c>
    </row>
    <row r="86" spans="1:81" x14ac:dyDescent="0.25">
      <c r="A86" s="13">
        <v>2000</v>
      </c>
      <c r="B86" s="11">
        <f t="shared" si="6"/>
        <v>1.298719552681133</v>
      </c>
      <c r="C86" s="11">
        <f t="shared" si="6"/>
        <v>-2.9254233833006231</v>
      </c>
      <c r="D86" s="11">
        <f t="shared" si="6"/>
        <v>2.0543304557135431</v>
      </c>
      <c r="E86" s="11">
        <f t="shared" si="6"/>
        <v>-4.7219935378557798</v>
      </c>
      <c r="F86" s="11">
        <f t="shared" si="6"/>
        <v>0.38232529476847232</v>
      </c>
      <c r="G86" s="11">
        <f t="shared" si="6"/>
        <v>2.1145920414883421</v>
      </c>
      <c r="H86" s="11">
        <f t="shared" si="6"/>
        <v>2.229391695921298</v>
      </c>
      <c r="I86" s="11">
        <f t="shared" si="6"/>
        <v>0.45788348728444933</v>
      </c>
      <c r="J86" s="11">
        <f t="shared" si="6"/>
        <v>-0.1617578030135374</v>
      </c>
      <c r="K86" s="11">
        <f t="shared" si="6"/>
        <v>-2.3278346518287361</v>
      </c>
      <c r="L86" s="11">
        <f t="shared" si="6"/>
        <v>0.40596039341959039</v>
      </c>
      <c r="M86" s="11">
        <f t="shared" si="6"/>
        <v>1.6544929515107931</v>
      </c>
      <c r="N86" s="11">
        <f t="shared" si="6"/>
        <v>1.9747917546584786</v>
      </c>
      <c r="O86" s="11">
        <f t="shared" si="6"/>
        <v>0.800295286280165</v>
      </c>
      <c r="Q86" s="11">
        <f t="shared" ref="Q86:T86" si="148">LN(Q36/Q35)*100</f>
        <v>7.9047704238717431</v>
      </c>
      <c r="R86" s="11">
        <f t="shared" si="148"/>
        <v>5.4499796381957424</v>
      </c>
      <c r="S86" s="11">
        <f t="shared" si="148"/>
        <v>5.1570473711747731</v>
      </c>
      <c r="T86" s="11">
        <f t="shared" si="148"/>
        <v>5.4372285336094741</v>
      </c>
      <c r="V86" s="11">
        <f t="shared" ref="V86:AA86" si="149">LN(V36/V35)*100</f>
        <v>10.362066814234073</v>
      </c>
      <c r="W86" s="11">
        <f t="shared" si="149"/>
        <v>2.5720952517062883</v>
      </c>
      <c r="X86" s="11">
        <f t="shared" si="149"/>
        <v>10.891689076018523</v>
      </c>
      <c r="Y86" s="11">
        <f t="shared" si="149"/>
        <v>6.3436739813153844</v>
      </c>
      <c r="Z86" s="11">
        <f t="shared" si="149"/>
        <v>7.1864561229644037</v>
      </c>
      <c r="AA86" s="11">
        <f t="shared" si="149"/>
        <v>8.7481128365580076</v>
      </c>
      <c r="AC86" s="15">
        <f>B86*'Table A8'!AC36</f>
        <v>0.48169508208943224</v>
      </c>
      <c r="AD86" s="15">
        <f>C86*'Table A8'!AD36</f>
        <v>-0.2785003060902192</v>
      </c>
      <c r="AE86" s="15">
        <f>D86*'Table A8'!AE36</f>
        <v>0.4994077337839623</v>
      </c>
      <c r="AF86" s="15">
        <f>E86*'Table A8'!AF36</f>
        <v>-1.0756701279235465</v>
      </c>
      <c r="AG86" s="15">
        <f>F86*'Table A8'!AG36</f>
        <v>0.13232278451936827</v>
      </c>
      <c r="AH86" s="15">
        <f>G86*'Table A8'!AH36</f>
        <v>1.2746760826091725</v>
      </c>
      <c r="AI86" s="15">
        <f>H86*'Table A8'!AI36</f>
        <v>0.52569056189824215</v>
      </c>
      <c r="AJ86" s="15">
        <f>I86*'Table A8'!AJ36</f>
        <v>6.2134789224499797E-2</v>
      </c>
      <c r="AK86" s="15">
        <f>J86*'Table A8'!AK36</f>
        <v>-5.072724702504533E-2</v>
      </c>
      <c r="AL86" s="15">
        <f>K86*'Table A8'!AL36</f>
        <v>-0.65528545448978914</v>
      </c>
      <c r="AM86" s="15">
        <f>L86*'Table A8'!AM36</f>
        <v>9.6862149869914288E-2</v>
      </c>
      <c r="AN86" s="15">
        <f>M86*'Table A8'!AN36</f>
        <v>0.43645524060854729</v>
      </c>
      <c r="AO86" s="15">
        <f>N86*'Table A8'!AO36</f>
        <v>0.64299219531680063</v>
      </c>
      <c r="AP86" s="15">
        <f>O86*'Table A8'!AP36</f>
        <v>0.22720383177493889</v>
      </c>
      <c r="AR86" s="15">
        <f>Q86*'Table A8'!AR36</f>
        <v>1.8837067920086361</v>
      </c>
      <c r="AS86" s="15">
        <f>R86*'Table A8'!AS36</f>
        <v>1.6775037326366493</v>
      </c>
      <c r="AT86" s="15">
        <f>S86*'Table A8'!AT36</f>
        <v>1.7270951646064314</v>
      </c>
      <c r="AU86" s="15">
        <f>T86*'Table A8'!AU36</f>
        <v>1.6964153024861561</v>
      </c>
      <c r="AW86" s="15">
        <f>V86*'Table A8'!AW36</f>
        <v>2.1200788701922915</v>
      </c>
      <c r="AX86" s="15">
        <f>W86*'Table A8'!AX36</f>
        <v>0.48149623111941725</v>
      </c>
      <c r="AY86" s="15">
        <f>X86*'Table A8'!AY36</f>
        <v>6.8977066918425303</v>
      </c>
      <c r="AZ86" s="15">
        <f>Y86*'Table A8'!AZ36</f>
        <v>2.1225933141481277</v>
      </c>
      <c r="BA86" s="15">
        <f>Z86*'Table A8'!BA36</f>
        <v>1.2094805654949092</v>
      </c>
      <c r="BB86" s="15">
        <f>AA86*'Table A8'!BB36</f>
        <v>2.2185214153511112</v>
      </c>
      <c r="BD86" s="11">
        <f t="shared" ref="BD86:BQ86" si="150">LN(BD36/BD35)*100</f>
        <v>-1.6037639116760409</v>
      </c>
      <c r="BE86" s="11">
        <f t="shared" si="150"/>
        <v>4.4401029857299809E-2</v>
      </c>
      <c r="BF86" s="11">
        <f t="shared" si="150"/>
        <v>-1.3117723395608372</v>
      </c>
      <c r="BG86" s="11">
        <f t="shared" si="150"/>
        <v>5.4739777447918989</v>
      </c>
      <c r="BH86" s="11">
        <f t="shared" si="150"/>
        <v>2.2844994134476519</v>
      </c>
      <c r="BI86" s="11">
        <f t="shared" si="150"/>
        <v>2.0757079075162874</v>
      </c>
      <c r="BJ86" s="11">
        <f t="shared" si="150"/>
        <v>-1.5308610691896125</v>
      </c>
      <c r="BK86" s="11">
        <f t="shared" si="150"/>
        <v>1.6701381861175635</v>
      </c>
      <c r="BL86" s="11">
        <f t="shared" si="150"/>
        <v>15.567673724231129</v>
      </c>
      <c r="BM86" s="11">
        <f t="shared" si="150"/>
        <v>6.2018593945789293</v>
      </c>
      <c r="BN86" s="11">
        <f t="shared" si="150"/>
        <v>-0.20628706514407841</v>
      </c>
      <c r="BO86" s="11">
        <f t="shared" si="150"/>
        <v>-3.8718074423487736</v>
      </c>
      <c r="BP86" s="11">
        <f t="shared" si="150"/>
        <v>3.0756777690087613</v>
      </c>
      <c r="BQ86" s="11">
        <f t="shared" si="150"/>
        <v>1.3851105815978693</v>
      </c>
      <c r="BS86" s="11">
        <f t="shared" ref="BS86:BV86" si="151">LN(BS36/BS35)*100</f>
        <v>-9.0417162940902998</v>
      </c>
      <c r="BT86" s="11">
        <f t="shared" si="151"/>
        <v>-14.24386433199672</v>
      </c>
      <c r="BU86" s="11">
        <f t="shared" si="151"/>
        <v>-1.2826889312757614</v>
      </c>
      <c r="BV86" s="11">
        <f t="shared" si="151"/>
        <v>-6.7196548072321605</v>
      </c>
      <c r="BX86" s="11">
        <f t="shared" ref="BX86:CC86" si="152">LN(BX36/BX35)*100</f>
        <v>-0.39887838939384423</v>
      </c>
      <c r="BY86" s="11">
        <f t="shared" si="152"/>
        <v>-6.7497788030918215</v>
      </c>
      <c r="BZ86" s="11">
        <f t="shared" si="152"/>
        <v>0.55820696950082038</v>
      </c>
      <c r="CA86" s="11">
        <f t="shared" si="152"/>
        <v>0.93003473003586357</v>
      </c>
      <c r="CB86" s="11">
        <f t="shared" si="152"/>
        <v>-12.282814778901429</v>
      </c>
      <c r="CC86" s="11">
        <f t="shared" si="152"/>
        <v>-4.0778426570578574</v>
      </c>
    </row>
    <row r="87" spans="1:81" x14ac:dyDescent="0.25">
      <c r="A87" s="13">
        <v>2001</v>
      </c>
      <c r="B87" s="11">
        <f t="shared" si="6"/>
        <v>0.33314855910034191</v>
      </c>
      <c r="C87" s="11">
        <f t="shared" si="6"/>
        <v>-4.0215032961379205</v>
      </c>
      <c r="D87" s="11">
        <f t="shared" si="6"/>
        <v>0.70870730940087145</v>
      </c>
      <c r="E87" s="11">
        <f t="shared" si="6"/>
        <v>-4.1027946534164057</v>
      </c>
      <c r="F87" s="11">
        <f t="shared" si="6"/>
        <v>-0.22774869338141537</v>
      </c>
      <c r="G87" s="11">
        <f t="shared" si="6"/>
        <v>1.3406111976634763</v>
      </c>
      <c r="H87" s="11">
        <f t="shared" si="6"/>
        <v>-0.12049869372937841</v>
      </c>
      <c r="I87" s="11">
        <f t="shared" si="6"/>
        <v>-0.72727593290796966</v>
      </c>
      <c r="J87" s="11">
        <f t="shared" si="6"/>
        <v>0.30980628227573354</v>
      </c>
      <c r="K87" s="11">
        <f t="shared" si="6"/>
        <v>5.232275785548731E-2</v>
      </c>
      <c r="L87" s="11">
        <f t="shared" si="6"/>
        <v>-1.1530753272146288</v>
      </c>
      <c r="M87" s="11">
        <f t="shared" si="6"/>
        <v>0.31595602903685177</v>
      </c>
      <c r="N87" s="11">
        <f t="shared" si="6"/>
        <v>0.94787439545437391</v>
      </c>
      <c r="O87" s="11">
        <f t="shared" si="6"/>
        <v>-0.13596195160395955</v>
      </c>
      <c r="Q87" s="11">
        <f t="shared" ref="Q87:T87" si="153">LN(Q37/Q36)*100</f>
        <v>4.4030139315077319</v>
      </c>
      <c r="R87" s="11">
        <f t="shared" si="153"/>
        <v>3.6532559981727242</v>
      </c>
      <c r="S87" s="11">
        <f t="shared" si="153"/>
        <v>4.0956020961958171</v>
      </c>
      <c r="T87" s="11">
        <f t="shared" si="153"/>
        <v>3.9912628907895682</v>
      </c>
      <c r="V87" s="11">
        <f t="shared" ref="V87:AA87" si="154">LN(V37/V36)*100</f>
        <v>7.2122420805965852</v>
      </c>
      <c r="W87" s="11">
        <f t="shared" si="154"/>
        <v>4.8962890657468412</v>
      </c>
      <c r="X87" s="11">
        <f t="shared" si="154"/>
        <v>3.7425353822440792</v>
      </c>
      <c r="Y87" s="11">
        <f t="shared" si="154"/>
        <v>7.5729220392868459</v>
      </c>
      <c r="Z87" s="11">
        <f t="shared" si="154"/>
        <v>8.7538407589873266</v>
      </c>
      <c r="AA87" s="11">
        <f t="shared" si="154"/>
        <v>5.2823488357026527</v>
      </c>
      <c r="AC87" s="15">
        <f>B87*'Table A8'!AC37</f>
        <v>0.11940044358156256</v>
      </c>
      <c r="AD87" s="15">
        <f>C87*'Table A8'!AD37</f>
        <v>-0.45684277444126792</v>
      </c>
      <c r="AE87" s="15">
        <f>D87*'Table A8'!AE37</f>
        <v>0.16952278840868842</v>
      </c>
      <c r="AF87" s="15">
        <f>E87*'Table A8'!AF37</f>
        <v>-0.2999142891647395</v>
      </c>
      <c r="AG87" s="15">
        <f>F87*'Table A8'!AG37</f>
        <v>-7.7343456272328664E-2</v>
      </c>
      <c r="AH87" s="15">
        <f>G87*'Table A8'!AH37</f>
        <v>0.79766366260976829</v>
      </c>
      <c r="AI87" s="15">
        <f>H87*'Table A8'!AI37</f>
        <v>-2.6292814971750362E-2</v>
      </c>
      <c r="AJ87" s="15">
        <f>I87*'Table A8'!AJ37</f>
        <v>-8.9891305307425076E-2</v>
      </c>
      <c r="AK87" s="15">
        <f>J87*'Table A8'!AK37</f>
        <v>5.80267166702449E-2</v>
      </c>
      <c r="AL87" s="15">
        <f>K87*'Table A8'!AL37</f>
        <v>1.4299809721904682E-2</v>
      </c>
      <c r="AM87" s="15">
        <f>L87*'Table A8'!AM37</f>
        <v>-0.2504479610710173</v>
      </c>
      <c r="AN87" s="15">
        <f>M87*'Table A8'!AN37</f>
        <v>8.4107494929609936E-2</v>
      </c>
      <c r="AO87" s="15">
        <f>N87*'Table A8'!AO37</f>
        <v>0.25298767614677242</v>
      </c>
      <c r="AP87" s="15">
        <f>O87*'Table A8'!AP37</f>
        <v>-3.6043513370209675E-2</v>
      </c>
      <c r="AR87" s="15">
        <f>Q87*'Table A8'!AR37</f>
        <v>1.0747757006810372</v>
      </c>
      <c r="AS87" s="15">
        <f>R87*'Table A8'!AS37</f>
        <v>1.033871447482881</v>
      </c>
      <c r="AT87" s="15">
        <f>S87*'Table A8'!AT37</f>
        <v>1.346224409019565</v>
      </c>
      <c r="AU87" s="15">
        <f>T87*'Table A8'!AU37</f>
        <v>1.1989753723931862</v>
      </c>
      <c r="AW87" s="15">
        <f>V87*'Table A8'!AW37</f>
        <v>1.3277737670378316</v>
      </c>
      <c r="AX87" s="15">
        <f>W87*'Table A8'!AX37</f>
        <v>0.73150558642257801</v>
      </c>
      <c r="AY87" s="15">
        <f>X87*'Table A8'!AY37</f>
        <v>2.2769585265572978</v>
      </c>
      <c r="AZ87" s="15">
        <f>Y87*'Table A8'!AZ37</f>
        <v>2.2612745209310519</v>
      </c>
      <c r="BA87" s="15">
        <f>Z87*'Table A8'!BA37</f>
        <v>1.3699760787815163</v>
      </c>
      <c r="BB87" s="15">
        <f>AA87*'Table A8'!BB37</f>
        <v>1.1890567229166669</v>
      </c>
      <c r="BD87" s="11">
        <f t="shared" ref="BD87:BQ87" si="155">LN(BD37/BD36)*100</f>
        <v>-0.27860806142983557</v>
      </c>
      <c r="BE87" s="11">
        <f t="shared" si="155"/>
        <v>-9.4684309237464159</v>
      </c>
      <c r="BF87" s="11">
        <f t="shared" si="155"/>
        <v>-2.9128944174975633</v>
      </c>
      <c r="BG87" s="11">
        <f t="shared" si="155"/>
        <v>-3.150678477949505</v>
      </c>
      <c r="BH87" s="11">
        <f t="shared" si="155"/>
        <v>1.3228872487159089</v>
      </c>
      <c r="BI87" s="11">
        <f t="shared" si="155"/>
        <v>12.885258835968472</v>
      </c>
      <c r="BJ87" s="11">
        <f t="shared" si="155"/>
        <v>-0.91578000982526742</v>
      </c>
      <c r="BK87" s="11">
        <f t="shared" si="155"/>
        <v>-1.0266138235946081</v>
      </c>
      <c r="BL87" s="11">
        <f t="shared" si="155"/>
        <v>-8.9261115202516219</v>
      </c>
      <c r="BM87" s="11">
        <f t="shared" si="155"/>
        <v>-4.2463477736727828</v>
      </c>
      <c r="BN87" s="11">
        <f t="shared" si="155"/>
        <v>2.8076405426880071</v>
      </c>
      <c r="BO87" s="11">
        <f t="shared" si="155"/>
        <v>-2.1358275516292302</v>
      </c>
      <c r="BP87" s="11">
        <f t="shared" si="155"/>
        <v>-5.5275534069310623</v>
      </c>
      <c r="BQ87" s="11">
        <f t="shared" si="155"/>
        <v>-1.3897597233786954</v>
      </c>
      <c r="BS87" s="11">
        <f t="shared" ref="BS87:BV87" si="156">LN(BS37/BS36)*100</f>
        <v>-0.41435072823092989</v>
      </c>
      <c r="BT87" s="11">
        <f t="shared" si="156"/>
        <v>-1.5782738676772059</v>
      </c>
      <c r="BU87" s="11">
        <f t="shared" si="156"/>
        <v>1.6153292639844525</v>
      </c>
      <c r="BV87" s="11">
        <f t="shared" si="156"/>
        <v>0.18516824351333938</v>
      </c>
      <c r="BX87" s="11">
        <f t="shared" ref="BX87:CC87" si="157">LN(BX37/BX36)*100</f>
        <v>1.8084160744219682</v>
      </c>
      <c r="BY87" s="11">
        <f t="shared" si="157"/>
        <v>2.6310820561034332</v>
      </c>
      <c r="BZ87" s="11">
        <f t="shared" si="157"/>
        <v>5.4356546184127161</v>
      </c>
      <c r="CA87" s="11">
        <f t="shared" si="157"/>
        <v>-10.743561949124695</v>
      </c>
      <c r="CB87" s="11">
        <f t="shared" si="157"/>
        <v>-1.9097666419699444</v>
      </c>
      <c r="CC87" s="11">
        <f t="shared" si="157"/>
        <v>1.9971285971734993</v>
      </c>
    </row>
    <row r="88" spans="1:81" x14ac:dyDescent="0.25">
      <c r="A88" s="13">
        <v>2002</v>
      </c>
      <c r="B88" s="11">
        <f t="shared" si="6"/>
        <v>0.21042147417416673</v>
      </c>
      <c r="C88" s="11">
        <f t="shared" si="6"/>
        <v>-5.365878695325951</v>
      </c>
      <c r="D88" s="11">
        <f t="shared" si="6"/>
        <v>-0.6357877910845513</v>
      </c>
      <c r="E88" s="11">
        <f t="shared" si="6"/>
        <v>-2.41477902125802</v>
      </c>
      <c r="F88" s="11">
        <f t="shared" si="6"/>
        <v>-1.0424847655000455</v>
      </c>
      <c r="G88" s="11">
        <f t="shared" si="6"/>
        <v>-0.25055941520062341</v>
      </c>
      <c r="H88" s="11">
        <f t="shared" si="6"/>
        <v>-0.26932916210877217</v>
      </c>
      <c r="I88" s="11">
        <f t="shared" si="6"/>
        <v>-1.9629681287429832</v>
      </c>
      <c r="J88" s="11">
        <f t="shared" si="6"/>
        <v>-2.361055415445712</v>
      </c>
      <c r="K88" s="11">
        <f t="shared" si="6"/>
        <v>-2.1832784115008868</v>
      </c>
      <c r="L88" s="11">
        <f t="shared" si="6"/>
        <v>-1.9903783441240182</v>
      </c>
      <c r="M88" s="11">
        <f t="shared" si="6"/>
        <v>1.1615881566191419</v>
      </c>
      <c r="N88" s="11">
        <f t="shared" si="6"/>
        <v>-0.37202797923491987</v>
      </c>
      <c r="O88" s="11">
        <f t="shared" si="6"/>
        <v>-0.79224564083287607</v>
      </c>
      <c r="Q88" s="11">
        <f t="shared" ref="Q88:T88" si="158">LN(Q38/Q37)*100</f>
        <v>5.5113027682263418</v>
      </c>
      <c r="R88" s="11">
        <f t="shared" si="158"/>
        <v>1.9899901013272188</v>
      </c>
      <c r="S88" s="11">
        <f t="shared" si="158"/>
        <v>4.1550783874217574</v>
      </c>
      <c r="T88" s="11">
        <f t="shared" si="158"/>
        <v>3.5980280593910825</v>
      </c>
      <c r="V88" s="11">
        <f t="shared" ref="V88:AA88" si="159">LN(V38/V37)*100</f>
        <v>6.679039665496048</v>
      </c>
      <c r="W88" s="11">
        <f t="shared" si="159"/>
        <v>5.2884811746004621</v>
      </c>
      <c r="X88" s="11">
        <f t="shared" si="159"/>
        <v>1.4292998372930075</v>
      </c>
      <c r="Y88" s="11">
        <f t="shared" si="159"/>
        <v>5.4979585497203214</v>
      </c>
      <c r="Z88" s="11">
        <f t="shared" si="159"/>
        <v>9.2956664678046828</v>
      </c>
      <c r="AA88" s="11">
        <f t="shared" si="159"/>
        <v>4.0471915748957077</v>
      </c>
      <c r="AC88" s="15">
        <f>B88*'Table A8'!AC38</f>
        <v>7.2553324295252686E-2</v>
      </c>
      <c r="AD88" s="15">
        <f>C88*'Table A8'!AD38</f>
        <v>-0.73995467208544874</v>
      </c>
      <c r="AE88" s="15">
        <f>D88*'Table A8'!AE38</f>
        <v>-0.15710316317699261</v>
      </c>
      <c r="AF88" s="15">
        <f>E88*'Table A8'!AF38</f>
        <v>-0.21346646547920906</v>
      </c>
      <c r="AG88" s="15">
        <f>F88*'Table A8'!AG38</f>
        <v>-0.38040269093096662</v>
      </c>
      <c r="AH88" s="15">
        <f>G88*'Table A8'!AH38</f>
        <v>-0.15346764181038186</v>
      </c>
      <c r="AI88" s="15">
        <f>H88*'Table A8'!AI38</f>
        <v>-6.2538231441656891E-2</v>
      </c>
      <c r="AJ88" s="15">
        <f>I88*'Table A8'!AJ38</f>
        <v>-0.19335236068118392</v>
      </c>
      <c r="AK88" s="15">
        <f>J88*'Table A8'!AK38</f>
        <v>-9.4678322159373107E-2</v>
      </c>
      <c r="AL88" s="15">
        <f>K88*'Table A8'!AL38</f>
        <v>-0.59450671145169143</v>
      </c>
      <c r="AM88" s="15">
        <f>L88*'Table A8'!AM38</f>
        <v>-0.4028525768507013</v>
      </c>
      <c r="AN88" s="15">
        <f>M88*'Table A8'!AN38</f>
        <v>0.26519057615615005</v>
      </c>
      <c r="AO88" s="15">
        <f>N88*'Table A8'!AO38</f>
        <v>-8.329706455069856E-2</v>
      </c>
      <c r="AP88" s="15">
        <f>O88*'Table A8'!AP38</f>
        <v>-0.20020047343846781</v>
      </c>
      <c r="AR88" s="15">
        <f>Q88*'Table A8'!AR38</f>
        <v>1.309485537730579</v>
      </c>
      <c r="AS88" s="15">
        <f>R88*'Table A8'!AS38</f>
        <v>0.55480924025002865</v>
      </c>
      <c r="AT88" s="15">
        <f>S88*'Table A8'!AT38</f>
        <v>1.394859814657484</v>
      </c>
      <c r="AU88" s="15">
        <f>T88*'Table A8'!AU38</f>
        <v>1.0848054599064114</v>
      </c>
      <c r="AW88" s="15">
        <f>V88*'Table A8'!AW38</f>
        <v>1.2302791063843723</v>
      </c>
      <c r="AX88" s="15">
        <f>W88*'Table A8'!AX38</f>
        <v>0.77793558078372804</v>
      </c>
      <c r="AY88" s="15">
        <f>X88*'Table A8'!AY38</f>
        <v>0.86172487190395419</v>
      </c>
      <c r="AZ88" s="15">
        <f>Y88*'Table A8'!AZ38</f>
        <v>1.8099279545679301</v>
      </c>
      <c r="BA88" s="15">
        <f>Z88*'Table A8'!BA38</f>
        <v>1.5170527675457244</v>
      </c>
      <c r="BB88" s="15">
        <f>AA88*'Table A8'!BB38</f>
        <v>0.91992664497379417</v>
      </c>
      <c r="BD88" s="11">
        <f t="shared" ref="BD88:BQ88" si="160">LN(BD38/BD37)*100</f>
        <v>2.6914479147294395</v>
      </c>
      <c r="BE88" s="11">
        <f t="shared" si="160"/>
        <v>-0.85682995138940465</v>
      </c>
      <c r="BF88" s="11">
        <f t="shared" si="160"/>
        <v>3.1856697751905991</v>
      </c>
      <c r="BG88" s="11">
        <f t="shared" si="160"/>
        <v>7.1004473721261512</v>
      </c>
      <c r="BH88" s="11">
        <f t="shared" si="160"/>
        <v>-1.0844610865768463</v>
      </c>
      <c r="BI88" s="11">
        <f t="shared" si="160"/>
        <v>7.2918670569555433</v>
      </c>
      <c r="BJ88" s="11">
        <f t="shared" si="160"/>
        <v>-2.054471702558414</v>
      </c>
      <c r="BK88" s="11">
        <f t="shared" si="160"/>
        <v>-1.6859813498035843</v>
      </c>
      <c r="BL88" s="11">
        <f t="shared" si="160"/>
        <v>-15.536465261215321</v>
      </c>
      <c r="BM88" s="11">
        <f t="shared" si="160"/>
        <v>-6.9000253576877872</v>
      </c>
      <c r="BN88" s="11">
        <f t="shared" si="160"/>
        <v>-3.0953082798684357</v>
      </c>
      <c r="BO88" s="11">
        <f t="shared" si="160"/>
        <v>-3.183884868185638</v>
      </c>
      <c r="BP88" s="11">
        <f t="shared" si="160"/>
        <v>-5.4179354079399715</v>
      </c>
      <c r="BQ88" s="11">
        <f t="shared" si="160"/>
        <v>-1.4073640341947742</v>
      </c>
      <c r="BS88" s="11">
        <f t="shared" ref="BS88:BV88" si="161">LN(BS38/BS37)*100</f>
        <v>3.3432153846206214</v>
      </c>
      <c r="BT88" s="11">
        <f t="shared" si="161"/>
        <v>0.82419698476370695</v>
      </c>
      <c r="BU88" s="11">
        <f t="shared" si="161"/>
        <v>1.5236572447559285</v>
      </c>
      <c r="BV88" s="11">
        <f t="shared" si="161"/>
        <v>1.5164994227874098</v>
      </c>
      <c r="BX88" s="11">
        <f t="shared" ref="BX88:CC88" si="162">LN(BX38/BX37)*100</f>
        <v>-8.6989103164316646</v>
      </c>
      <c r="BY88" s="11">
        <f t="shared" si="162"/>
        <v>-7.7804636818892439</v>
      </c>
      <c r="BZ88" s="11">
        <f t="shared" si="162"/>
        <v>10.678200822443621</v>
      </c>
      <c r="CA88" s="11">
        <f t="shared" si="162"/>
        <v>-9.2912552082818536</v>
      </c>
      <c r="CB88" s="11">
        <f t="shared" si="162"/>
        <v>-8.5112368589353586</v>
      </c>
      <c r="CC88" s="11">
        <f t="shared" si="162"/>
        <v>-5.2939020935149061</v>
      </c>
    </row>
    <row r="89" spans="1:81" x14ac:dyDescent="0.25">
      <c r="A89" s="13">
        <v>2003</v>
      </c>
      <c r="B89" s="11">
        <f t="shared" si="6"/>
        <v>0.25412974286725482</v>
      </c>
      <c r="C89" s="11">
        <f t="shared" si="6"/>
        <v>-5.2118903749834429</v>
      </c>
      <c r="D89" s="11">
        <f t="shared" si="6"/>
        <v>-0.23718310699472112</v>
      </c>
      <c r="E89" s="11">
        <f t="shared" si="6"/>
        <v>-0.41407926660313882</v>
      </c>
      <c r="F89" s="11">
        <f t="shared" si="6"/>
        <v>-1.5353231746637994</v>
      </c>
      <c r="G89" s="11">
        <f t="shared" si="6"/>
        <v>-0.60211370405351106</v>
      </c>
      <c r="H89" s="11">
        <f t="shared" si="6"/>
        <v>0.68582289203718916</v>
      </c>
      <c r="I89" s="11">
        <f t="shared" si="6"/>
        <v>-2.084856612154355</v>
      </c>
      <c r="J89" s="11">
        <f t="shared" si="6"/>
        <v>-4.7589425691508671</v>
      </c>
      <c r="K89" s="11">
        <f t="shared" si="6"/>
        <v>-2.4822461393080766</v>
      </c>
      <c r="L89" s="11">
        <f t="shared" si="6"/>
        <v>-2.3763494452185769</v>
      </c>
      <c r="M89" s="11">
        <f t="shared" si="6"/>
        <v>6.9268070190523764E-2</v>
      </c>
      <c r="N89" s="11">
        <f t="shared" si="6"/>
        <v>0.92249726695412226</v>
      </c>
      <c r="O89" s="11">
        <f t="shared" si="6"/>
        <v>-1.0661865704037381</v>
      </c>
      <c r="Q89" s="11">
        <f t="shared" ref="Q89:T89" si="163">LN(Q39/Q38)*100</f>
        <v>6.1859724698966527</v>
      </c>
      <c r="R89" s="11">
        <f t="shared" si="163"/>
        <v>2.3173722822682925</v>
      </c>
      <c r="S89" s="11">
        <f t="shared" si="163"/>
        <v>4.3557010868632142</v>
      </c>
      <c r="T89" s="11">
        <f t="shared" si="163"/>
        <v>3.8954263270112066</v>
      </c>
      <c r="V89" s="11">
        <f t="shared" ref="V89:AA89" si="164">LN(V39/V38)*100</f>
        <v>8.6811947357714114</v>
      </c>
      <c r="W89" s="11">
        <f t="shared" si="164"/>
        <v>2.2319141008969803</v>
      </c>
      <c r="X89" s="11">
        <f t="shared" si="164"/>
        <v>1.4815085785140683</v>
      </c>
      <c r="Y89" s="11">
        <f t="shared" si="164"/>
        <v>3.5278296624163339</v>
      </c>
      <c r="Z89" s="11">
        <f t="shared" si="164"/>
        <v>9.7284113460676505</v>
      </c>
      <c r="AA89" s="11">
        <f t="shared" si="164"/>
        <v>4.0189861993472604</v>
      </c>
      <c r="AC89" s="15">
        <f>B89*'Table A8'!AC39</f>
        <v>9.3519745375149774E-2</v>
      </c>
      <c r="AD89" s="15">
        <f>C89*'Table A8'!AD39</f>
        <v>-0.98139895760938245</v>
      </c>
      <c r="AE89" s="15">
        <f>D89*'Table A8'!AE39</f>
        <v>-5.296298779192124E-2</v>
      </c>
      <c r="AF89" s="15">
        <f>E89*'Table A8'!AF39</f>
        <v>-2.9275404148841909E-2</v>
      </c>
      <c r="AG89" s="15">
        <f>F89*'Table A8'!AG39</f>
        <v>-0.61121215583365851</v>
      </c>
      <c r="AH89" s="15">
        <f>G89*'Table A8'!AH39</f>
        <v>-0.37884994259046917</v>
      </c>
      <c r="AI89" s="15">
        <f>H89*'Table A8'!AI39</f>
        <v>0.15040096022375563</v>
      </c>
      <c r="AJ89" s="15">
        <f>I89*'Table A8'!AJ39</f>
        <v>-0.18054858261256718</v>
      </c>
      <c r="AK89" s="15">
        <f>J89*'Table A8'!AK39</f>
        <v>-2.9981338185650332E-2</v>
      </c>
      <c r="AL89" s="15">
        <f>K89*'Table A8'!AL39</f>
        <v>-0.70619902663314771</v>
      </c>
      <c r="AM89" s="15">
        <f>L89*'Table A8'!AM39</f>
        <v>-0.28635010814883866</v>
      </c>
      <c r="AN89" s="15">
        <f>M89*'Table A8'!AN39</f>
        <v>1.5903948915744259E-2</v>
      </c>
      <c r="AO89" s="15">
        <f>N89*'Table A8'!AO39</f>
        <v>0.22315208887620219</v>
      </c>
      <c r="AP89" s="15">
        <f>O89*'Table A8'!AP39</f>
        <v>-0.27635555904864889</v>
      </c>
      <c r="AR89" s="15">
        <f>Q89*'Table A8'!AR39</f>
        <v>1.42277366807623</v>
      </c>
      <c r="AS89" s="15">
        <f>R89*'Table A8'!AS39</f>
        <v>0.6379725893084609</v>
      </c>
      <c r="AT89" s="15">
        <f>S89*'Table A8'!AT39</f>
        <v>1.4940054727940824</v>
      </c>
      <c r="AU89" s="15">
        <f>T89*'Table A8'!AU39</f>
        <v>1.1791455491862921</v>
      </c>
      <c r="AW89" s="15">
        <f>V89*'Table A8'!AW39</f>
        <v>1.7622825313615962</v>
      </c>
      <c r="AX89" s="15">
        <f>W89*'Table A8'!AX39</f>
        <v>0.38656752227535701</v>
      </c>
      <c r="AY89" s="15">
        <f>X89*'Table A8'!AY39</f>
        <v>0.86920108301420385</v>
      </c>
      <c r="AZ89" s="15">
        <f>Y89*'Table A8'!AZ39</f>
        <v>1.317644378912501</v>
      </c>
      <c r="BA89" s="15">
        <f>Z89*'Table A8'!BA39</f>
        <v>1.9194155585791477</v>
      </c>
      <c r="BB89" s="15">
        <f>AA89*'Table A8'!BB39</f>
        <v>0.99590478019825124</v>
      </c>
      <c r="BD89" s="11">
        <f t="shared" ref="BD89:BQ89" si="165">LN(BD39/BD38)*100</f>
        <v>-2.5254937274574676</v>
      </c>
      <c r="BE89" s="11">
        <f t="shared" si="165"/>
        <v>4.1396273054746313</v>
      </c>
      <c r="BF89" s="11">
        <f t="shared" si="165"/>
        <v>-0.83521322930284281</v>
      </c>
      <c r="BG89" s="11">
        <f t="shared" si="165"/>
        <v>-0.94018726822720655</v>
      </c>
      <c r="BH89" s="11">
        <f t="shared" si="165"/>
        <v>-1.1498508121203819</v>
      </c>
      <c r="BI89" s="11">
        <f t="shared" si="165"/>
        <v>5.9176531859378629</v>
      </c>
      <c r="BJ89" s="11">
        <f t="shared" si="165"/>
        <v>1.4954262735078734</v>
      </c>
      <c r="BK89" s="11">
        <f t="shared" si="165"/>
        <v>2.3979035485893556</v>
      </c>
      <c r="BL89" s="11">
        <f t="shared" si="165"/>
        <v>0.56797680803819861</v>
      </c>
      <c r="BM89" s="11">
        <f t="shared" si="165"/>
        <v>-3.492009104149437</v>
      </c>
      <c r="BN89" s="11">
        <f t="shared" si="165"/>
        <v>1.9060701736699892</v>
      </c>
      <c r="BO89" s="11">
        <f t="shared" si="165"/>
        <v>2.7768922566783769</v>
      </c>
      <c r="BP89" s="11">
        <f t="shared" si="165"/>
        <v>-4.1291157370453924</v>
      </c>
      <c r="BQ89" s="11">
        <f t="shared" si="165"/>
        <v>0.56080968344523974</v>
      </c>
      <c r="BS89" s="11">
        <f t="shared" ref="BS89:BV89" si="166">LN(BS39/BS38)*100</f>
        <v>-0.24363042281657288</v>
      </c>
      <c r="BT89" s="11">
        <f t="shared" si="166"/>
        <v>-2.0807657835137521</v>
      </c>
      <c r="BU89" s="11">
        <f t="shared" si="166"/>
        <v>-1.722433948356102</v>
      </c>
      <c r="BV89" s="11">
        <f t="shared" si="166"/>
        <v>-1.6078068218525425</v>
      </c>
      <c r="BX89" s="11">
        <f t="shared" ref="BX89:CC89" si="167">LN(BX39/BX38)*100</f>
        <v>1.6666422098454754</v>
      </c>
      <c r="BY89" s="11">
        <f t="shared" si="167"/>
        <v>4.5041965090075982</v>
      </c>
      <c r="BZ89" s="11">
        <f t="shared" si="167"/>
        <v>19.062466812112156</v>
      </c>
      <c r="CA89" s="11">
        <f t="shared" si="167"/>
        <v>-2.4233095206222441</v>
      </c>
      <c r="CB89" s="11">
        <f t="shared" si="167"/>
        <v>-2.2313971730733186</v>
      </c>
      <c r="CC89" s="11">
        <f t="shared" si="167"/>
        <v>4.764484700378012</v>
      </c>
    </row>
    <row r="90" spans="1:81" x14ac:dyDescent="0.25">
      <c r="A90" s="13">
        <v>2004</v>
      </c>
      <c r="B90" s="11">
        <f t="shared" si="6"/>
        <v>-0.39805448401369981</v>
      </c>
      <c r="C90" s="11">
        <f t="shared" si="6"/>
        <v>-4.507031232533266</v>
      </c>
      <c r="D90" s="11">
        <f t="shared" si="6"/>
        <v>0.65544158181170753</v>
      </c>
      <c r="E90" s="11">
        <f t="shared" si="6"/>
        <v>-1.5391078251214523</v>
      </c>
      <c r="F90" s="11">
        <f t="shared" si="6"/>
        <v>-2.0664885726609326</v>
      </c>
      <c r="G90" s="11">
        <f t="shared" si="6"/>
        <v>1.6006064429351576</v>
      </c>
      <c r="H90" s="11">
        <f t="shared" si="6"/>
        <v>-0.50928393794086579</v>
      </c>
      <c r="I90" s="11">
        <f t="shared" si="6"/>
        <v>-1.5570024377385687</v>
      </c>
      <c r="J90" s="11">
        <f t="shared" si="6"/>
        <v>-4.890570265109619</v>
      </c>
      <c r="K90" s="11">
        <f t="shared" si="6"/>
        <v>-2.0806889619931219</v>
      </c>
      <c r="L90" s="11">
        <f t="shared" si="6"/>
        <v>-2.3315805313616766</v>
      </c>
      <c r="M90" s="11">
        <f t="shared" si="6"/>
        <v>-0.69484935040668061</v>
      </c>
      <c r="N90" s="11">
        <f t="shared" si="6"/>
        <v>-0.229827730441998</v>
      </c>
      <c r="O90" s="11">
        <f t="shared" si="6"/>
        <v>-1.2365923928734777</v>
      </c>
      <c r="Q90" s="11">
        <f t="shared" ref="Q90:T90" si="168">LN(Q40/Q39)*100</f>
        <v>4.8895432867881787</v>
      </c>
      <c r="R90" s="11">
        <f t="shared" si="168"/>
        <v>2.0144218949376955</v>
      </c>
      <c r="S90" s="11">
        <f t="shared" si="168"/>
        <v>3.4970048009483343</v>
      </c>
      <c r="T90" s="11">
        <f t="shared" si="168"/>
        <v>3.1846416177696004</v>
      </c>
      <c r="V90" s="11">
        <f t="shared" ref="V90:AA90" si="169">LN(V40/V39)*100</f>
        <v>6.6415324000913252</v>
      </c>
      <c r="W90" s="11">
        <f t="shared" si="169"/>
        <v>1.4139507393664585</v>
      </c>
      <c r="X90" s="11">
        <f t="shared" si="169"/>
        <v>-1.8246461701005345</v>
      </c>
      <c r="Y90" s="11">
        <f t="shared" si="169"/>
        <v>3.3665719304236896</v>
      </c>
      <c r="Z90" s="11">
        <f t="shared" si="169"/>
        <v>5.9214291456932511</v>
      </c>
      <c r="AA90" s="11">
        <f t="shared" si="169"/>
        <v>1.8079046130503151</v>
      </c>
      <c r="AC90" s="15">
        <f>B90*'Table A8'!AC40</f>
        <v>-0.13852296043676751</v>
      </c>
      <c r="AD90" s="15">
        <f>C90*'Table A8'!AD40</f>
        <v>-0.91357523083449299</v>
      </c>
      <c r="AE90" s="15">
        <f>D90*'Table A8'!AE40</f>
        <v>0.14373833889130749</v>
      </c>
      <c r="AF90" s="15">
        <f>E90*'Table A8'!AF40</f>
        <v>-0.1382118826959064</v>
      </c>
      <c r="AG90" s="15">
        <f>F90*'Table A8'!AG40</f>
        <v>-0.80903027619675505</v>
      </c>
      <c r="AH90" s="15">
        <f>G90*'Table A8'!AH40</f>
        <v>0.97989126436490359</v>
      </c>
      <c r="AI90" s="15">
        <f>H90*'Table A8'!AI40</f>
        <v>-9.4013814943883819E-2</v>
      </c>
      <c r="AJ90" s="15">
        <f>I90*'Table A8'!AJ40</f>
        <v>-0.12580579696927632</v>
      </c>
      <c r="AK90" s="15">
        <f>J90*'Table A8'!AK40</f>
        <v>-0.32375575155025693</v>
      </c>
      <c r="AL90" s="15">
        <f>K90*'Table A8'!AL40</f>
        <v>-0.59258021637564129</v>
      </c>
      <c r="AM90" s="15">
        <f>L90*'Table A8'!AM40</f>
        <v>-0.23105963065794208</v>
      </c>
      <c r="AN90" s="15">
        <f>M90*'Table A8'!AN40</f>
        <v>-0.17336491292646686</v>
      </c>
      <c r="AO90" s="15">
        <f>N90*'Table A8'!AO40</f>
        <v>-5.9617313276654274E-2</v>
      </c>
      <c r="AP90" s="15">
        <f>O90*'Table A8'!AP40</f>
        <v>-0.31706228953275961</v>
      </c>
      <c r="AR90" s="15">
        <f>Q90*'Table A8'!AR40</f>
        <v>1.263946939634744</v>
      </c>
      <c r="AS90" s="15">
        <f>R90*'Table A8'!AS40</f>
        <v>0.61218281387156559</v>
      </c>
      <c r="AT90" s="15">
        <f>S90*'Table A8'!AT40</f>
        <v>1.1788403183996834</v>
      </c>
      <c r="AU90" s="15">
        <f>T90*'Table A8'!AU40</f>
        <v>0.99806668300899282</v>
      </c>
      <c r="AW90" s="15">
        <f>V90*'Table A8'!AW40</f>
        <v>1.4066765623393427</v>
      </c>
      <c r="AX90" s="15">
        <f>W90*'Table A8'!AX40</f>
        <v>0.23400884736514885</v>
      </c>
      <c r="AY90" s="15">
        <f>X90*'Table A8'!AY40</f>
        <v>-0.99424969808778119</v>
      </c>
      <c r="AZ90" s="15">
        <f>Y90*'Table A8'!AZ40</f>
        <v>1.2752574472444937</v>
      </c>
      <c r="BA90" s="15">
        <f>Z90*'Table A8'!BA40</f>
        <v>1.152902254666476</v>
      </c>
      <c r="BB90" s="15">
        <f>AA90*'Table A8'!BB40</f>
        <v>0.44022477327775184</v>
      </c>
      <c r="BD90" s="11">
        <f t="shared" ref="BD90:BQ90" si="170">LN(BD40/BD39)*100</f>
        <v>2.117048251740679</v>
      </c>
      <c r="BE90" s="11">
        <f t="shared" si="170"/>
        <v>-6.5005299154014278</v>
      </c>
      <c r="BF90" s="11">
        <f t="shared" si="170"/>
        <v>-0.92534727872821221</v>
      </c>
      <c r="BG90" s="11">
        <f t="shared" si="170"/>
        <v>7.0932726893179439</v>
      </c>
      <c r="BH90" s="11">
        <f t="shared" si="170"/>
        <v>5.2876551915555314</v>
      </c>
      <c r="BI90" s="11">
        <f t="shared" si="170"/>
        <v>0.33372295361534887</v>
      </c>
      <c r="BJ90" s="11">
        <f t="shared" si="170"/>
        <v>2.434288192895417</v>
      </c>
      <c r="BK90" s="11">
        <f t="shared" si="170"/>
        <v>4.1611508668738111</v>
      </c>
      <c r="BL90" s="11">
        <f t="shared" si="170"/>
        <v>8.5951498662164596</v>
      </c>
      <c r="BM90" s="11">
        <f t="shared" si="170"/>
        <v>3.0581973775191731</v>
      </c>
      <c r="BN90" s="11">
        <f t="shared" si="170"/>
        <v>5.6327611482686386</v>
      </c>
      <c r="BO90" s="11">
        <f t="shared" si="170"/>
        <v>4.0034703580341526</v>
      </c>
      <c r="BP90" s="11">
        <f t="shared" si="170"/>
        <v>2.0124886664038915</v>
      </c>
      <c r="BQ90" s="11">
        <f t="shared" si="170"/>
        <v>2.9992297265429744</v>
      </c>
      <c r="BS90" s="11">
        <f t="shared" ref="BS90:BV90" si="171">LN(BS40/BS39)*100</f>
        <v>-2.7662041725816628</v>
      </c>
      <c r="BT90" s="11">
        <f t="shared" si="171"/>
        <v>-0.86196158718316096</v>
      </c>
      <c r="BU90" s="11">
        <f t="shared" si="171"/>
        <v>1.6432061351114757</v>
      </c>
      <c r="BV90" s="11">
        <f t="shared" si="171"/>
        <v>0.13343126454409693</v>
      </c>
      <c r="BX90" s="11">
        <f t="shared" ref="BX90:CC90" si="172">LN(BX40/BX39)*100</f>
        <v>-3.98942359195703</v>
      </c>
      <c r="BY90" s="11">
        <f t="shared" si="172"/>
        <v>1.3597799113561941</v>
      </c>
      <c r="BZ90" s="11">
        <f t="shared" si="172"/>
        <v>33.969175535675056</v>
      </c>
      <c r="CA90" s="11">
        <f t="shared" si="172"/>
        <v>-3.1304771051114426</v>
      </c>
      <c r="CB90" s="11">
        <f t="shared" si="172"/>
        <v>-5.7765493047436394</v>
      </c>
      <c r="CC90" s="11">
        <f t="shared" si="172"/>
        <v>2.1014435873742654</v>
      </c>
    </row>
    <row r="91" spans="1:81" x14ac:dyDescent="0.25">
      <c r="A91" s="13">
        <v>2005</v>
      </c>
      <c r="B91" s="11">
        <f t="shared" si="6"/>
        <v>-0.37740082534742692</v>
      </c>
      <c r="C91" s="11">
        <f t="shared" si="6"/>
        <v>-4.7824952069090285</v>
      </c>
      <c r="D91" s="11">
        <f t="shared" si="6"/>
        <v>0</v>
      </c>
      <c r="E91" s="11">
        <f t="shared" si="6"/>
        <v>-1.9646641614273268</v>
      </c>
      <c r="F91" s="11">
        <f t="shared" si="6"/>
        <v>-2.0786237471206981</v>
      </c>
      <c r="G91" s="11">
        <f t="shared" si="6"/>
        <v>2.5918620984357599</v>
      </c>
      <c r="H91" s="11">
        <f t="shared" si="6"/>
        <v>-0.7922125406592716</v>
      </c>
      <c r="I91" s="11">
        <f t="shared" si="6"/>
        <v>-1.2751935666404897</v>
      </c>
      <c r="J91" s="11">
        <f t="shared" si="6"/>
        <v>-3.8571848794707089</v>
      </c>
      <c r="K91" s="11">
        <f t="shared" si="6"/>
        <v>-2.1412364149438265</v>
      </c>
      <c r="L91" s="11">
        <f t="shared" si="6"/>
        <v>-1.9014127055405541</v>
      </c>
      <c r="M91" s="11">
        <f t="shared" si="6"/>
        <v>-0.1977549646968208</v>
      </c>
      <c r="N91" s="11">
        <f t="shared" si="6"/>
        <v>0.19988013850368827</v>
      </c>
      <c r="O91" s="11">
        <f t="shared" si="6"/>
        <v>-0.98717484791541166</v>
      </c>
      <c r="Q91" s="11">
        <f t="shared" ref="Q91:T91" si="173">LN(Q41/Q40)*100</f>
        <v>4.0704092833282139</v>
      </c>
      <c r="R91" s="11">
        <f t="shared" si="173"/>
        <v>0.52406027514274967</v>
      </c>
      <c r="S91" s="11">
        <f t="shared" si="173"/>
        <v>3.6411303713766241</v>
      </c>
      <c r="T91" s="11">
        <f t="shared" si="173"/>
        <v>2.8050144449441285</v>
      </c>
      <c r="V91" s="11">
        <f t="shared" ref="V91:AA91" si="174">LN(V41/V40)*100</f>
        <v>4.5156663445456706</v>
      </c>
      <c r="W91" s="11">
        <f t="shared" si="174"/>
        <v>1.3423020332140772</v>
      </c>
      <c r="X91" s="11">
        <f t="shared" si="174"/>
        <v>-1.3844473289130292</v>
      </c>
      <c r="Y91" s="11">
        <f t="shared" si="174"/>
        <v>3.1906859541044295</v>
      </c>
      <c r="Z91" s="11">
        <f t="shared" si="174"/>
        <v>1.8074336595028095</v>
      </c>
      <c r="AA91" s="11">
        <f t="shared" si="174"/>
        <v>1.2917633938692044</v>
      </c>
      <c r="AC91" s="15">
        <f>B91*'Table A8'!AC41</f>
        <v>-0.11899448023204372</v>
      </c>
      <c r="AD91" s="15">
        <f>C91*'Table A8'!AD41</f>
        <v>-0.85128414682980735</v>
      </c>
      <c r="AE91" s="15">
        <f>D91*'Table A8'!AE41</f>
        <v>0</v>
      </c>
      <c r="AF91" s="15">
        <f>E91*'Table A8'!AF41</f>
        <v>-0.50256109249311021</v>
      </c>
      <c r="AG91" s="15">
        <f>F91*'Table A8'!AG41</f>
        <v>-0.8119104356253446</v>
      </c>
      <c r="AH91" s="15">
        <f>G91*'Table A8'!AH41</f>
        <v>1.4791756995772882</v>
      </c>
      <c r="AI91" s="15">
        <f>H91*'Table A8'!AI41</f>
        <v>-0.14109305349141629</v>
      </c>
      <c r="AJ91" s="15">
        <f>I91*'Table A8'!AJ41</f>
        <v>-0.14817749244362485</v>
      </c>
      <c r="AK91" s="15">
        <f>J91*'Table A8'!AK41</f>
        <v>-0.49101963515662111</v>
      </c>
      <c r="AL91" s="15">
        <f>K91*'Table A8'!AL41</f>
        <v>-0.40726316612231589</v>
      </c>
      <c r="AM91" s="15">
        <f>L91*'Table A8'!AM41</f>
        <v>-0.34605711240838094</v>
      </c>
      <c r="AN91" s="15">
        <f>M91*'Table A8'!AN41</f>
        <v>-4.7540293513115707E-2</v>
      </c>
      <c r="AO91" s="15">
        <f>N91*'Table A8'!AO41</f>
        <v>5.8764760720084359E-2</v>
      </c>
      <c r="AP91" s="15">
        <f>O91*'Table A8'!AP41</f>
        <v>-0.25390137088384385</v>
      </c>
      <c r="AR91" s="15">
        <f>Q91*'Table A8'!AR41</f>
        <v>1.0644120275903277</v>
      </c>
      <c r="AS91" s="15">
        <f>R91*'Table A8'!AS41</f>
        <v>0.16911425078856532</v>
      </c>
      <c r="AT91" s="15">
        <f>S91*'Table A8'!AT41</f>
        <v>1.1950189878858082</v>
      </c>
      <c r="AU91" s="15">
        <f>T91*'Table A8'!AU41</f>
        <v>0.88610406315785006</v>
      </c>
      <c r="AW91" s="15">
        <f>V91*'Table A8'!AW41</f>
        <v>0.93067883361086245</v>
      </c>
      <c r="AX91" s="15">
        <f>W91*'Table A8'!AX41</f>
        <v>0.19235188135957723</v>
      </c>
      <c r="AY91" s="15">
        <f>X91*'Table A8'!AY41</f>
        <v>-0.73541842111860112</v>
      </c>
      <c r="AZ91" s="15">
        <f>Y91*'Table A8'!AZ41</f>
        <v>1.1052536145017744</v>
      </c>
      <c r="BA91" s="15">
        <f>Z91*'Table A8'!BA41</f>
        <v>0.34847320955214162</v>
      </c>
      <c r="BB91" s="15">
        <f>AA91*'Table A8'!BB41</f>
        <v>0.29697640425053007</v>
      </c>
      <c r="BD91" s="11">
        <f t="shared" ref="BD91:BQ91" si="175">LN(BD41/BD40)*100</f>
        <v>1.1731187790792603</v>
      </c>
      <c r="BE91" s="11">
        <f t="shared" si="175"/>
        <v>2.5174566095319442</v>
      </c>
      <c r="BF91" s="11">
        <f t="shared" si="175"/>
        <v>-1.6025984015844457</v>
      </c>
      <c r="BG91" s="11">
        <f t="shared" si="175"/>
        <v>-3.2145523395987139</v>
      </c>
      <c r="BH91" s="11">
        <f t="shared" si="175"/>
        <v>1.9284594767633394</v>
      </c>
      <c r="BI91" s="11">
        <f t="shared" si="175"/>
        <v>3.826487401267241</v>
      </c>
      <c r="BJ91" s="11">
        <f t="shared" si="175"/>
        <v>-0.21865177849038145</v>
      </c>
      <c r="BK91" s="11">
        <f t="shared" si="175"/>
        <v>1.8289641850925873</v>
      </c>
      <c r="BL91" s="11">
        <f t="shared" si="175"/>
        <v>-2.1039179296123329</v>
      </c>
      <c r="BM91" s="11">
        <f t="shared" si="175"/>
        <v>0.17656995332147293</v>
      </c>
      <c r="BN91" s="11">
        <f t="shared" si="175"/>
        <v>3.9419313188586926</v>
      </c>
      <c r="BO91" s="11">
        <f t="shared" si="175"/>
        <v>0.37223355602979513</v>
      </c>
      <c r="BP91" s="11">
        <f t="shared" si="175"/>
        <v>-5.0840271419731374E-2</v>
      </c>
      <c r="BQ91" s="11">
        <f t="shared" si="175"/>
        <v>0.9871748479154091</v>
      </c>
      <c r="BS91" s="11">
        <f t="shared" ref="BS91:BV91" si="176">LN(BS41/BS40)*100</f>
        <v>-3.4448122477549639</v>
      </c>
      <c r="BT91" s="11">
        <f t="shared" si="176"/>
        <v>-4.8434042666871822</v>
      </c>
      <c r="BU91" s="11">
        <f t="shared" si="176"/>
        <v>-2.8417075093135442</v>
      </c>
      <c r="BV91" s="11">
        <f t="shared" si="176"/>
        <v>-3.8133446792509065</v>
      </c>
      <c r="BX91" s="11">
        <f t="shared" ref="BX91:CC91" si="177">LN(BX41/BX40)*100</f>
        <v>5.2657445005360355</v>
      </c>
      <c r="BY91" s="11">
        <f t="shared" si="177"/>
        <v>12.804099791261493</v>
      </c>
      <c r="BZ91" s="11">
        <f t="shared" si="177"/>
        <v>13.153059939112499</v>
      </c>
      <c r="CA91" s="11">
        <f t="shared" si="177"/>
        <v>0.71324399726352539</v>
      </c>
      <c r="CB91" s="11">
        <f t="shared" si="177"/>
        <v>7.8216481659544437</v>
      </c>
      <c r="CC91" s="11">
        <f t="shared" si="177"/>
        <v>9.068342418342505</v>
      </c>
    </row>
    <row r="92" spans="1:81" x14ac:dyDescent="0.25">
      <c r="A92" s="13">
        <v>2006</v>
      </c>
      <c r="B92" s="11">
        <f t="shared" si="6"/>
        <v>0.24436311171212016</v>
      </c>
      <c r="C92" s="11">
        <f t="shared" si="6"/>
        <v>-4.9634150659272604</v>
      </c>
      <c r="D92" s="11">
        <f t="shared" si="6"/>
        <v>0.9572043466158574</v>
      </c>
      <c r="E92" s="11">
        <f t="shared" si="6"/>
        <v>-1.1957464032060314</v>
      </c>
      <c r="F92" s="11">
        <f t="shared" si="6"/>
        <v>-2.3399396291713814</v>
      </c>
      <c r="G92" s="11">
        <f t="shared" si="6"/>
        <v>4.1647999554353987</v>
      </c>
      <c r="H92" s="11">
        <f t="shared" si="6"/>
        <v>0.16828724988863109</v>
      </c>
      <c r="I92" s="11">
        <f t="shared" si="6"/>
        <v>-1.6712048548063863</v>
      </c>
      <c r="J92" s="11">
        <f t="shared" si="6"/>
        <v>-2.8375799845476388</v>
      </c>
      <c r="K92" s="11">
        <f t="shared" si="6"/>
        <v>-2.1463594308302358</v>
      </c>
      <c r="L92" s="11">
        <f t="shared" si="6"/>
        <v>-1.5321567556594831</v>
      </c>
      <c r="M92" s="11">
        <f t="shared" si="6"/>
        <v>-5.8237728045170606E-2</v>
      </c>
      <c r="N92" s="11">
        <f t="shared" si="6"/>
        <v>0.58732934750041021</v>
      </c>
      <c r="O92" s="11">
        <f t="shared" si="6"/>
        <v>-0.58751235040391137</v>
      </c>
      <c r="Q92" s="11">
        <f t="shared" ref="Q92:T92" si="178">LN(Q42/Q41)*100</f>
        <v>3.664673587355797</v>
      </c>
      <c r="R92" s="11">
        <f t="shared" si="178"/>
        <v>1.2982597075109661</v>
      </c>
      <c r="S92" s="11">
        <f t="shared" si="178"/>
        <v>3.3486709037009685</v>
      </c>
      <c r="T92" s="11">
        <f t="shared" si="178"/>
        <v>2.8156648268835216</v>
      </c>
      <c r="V92" s="11">
        <f t="shared" ref="V92:AA92" si="179">LN(V42/V41)*100</f>
        <v>7.4472337251577025</v>
      </c>
      <c r="W92" s="11">
        <f t="shared" si="179"/>
        <v>2.665457644873245</v>
      </c>
      <c r="X92" s="11">
        <f t="shared" si="179"/>
        <v>1.1140107781047606</v>
      </c>
      <c r="Y92" s="11">
        <f t="shared" si="179"/>
        <v>4.4446001555051664</v>
      </c>
      <c r="Z92" s="11">
        <f t="shared" si="179"/>
        <v>3.7664507223086634</v>
      </c>
      <c r="AA92" s="11">
        <f t="shared" si="179"/>
        <v>3.6725337944110317</v>
      </c>
      <c r="AC92" s="15">
        <f>B92*'Table A8'!AC42</f>
        <v>7.2502535244986038E-2</v>
      </c>
      <c r="AD92" s="15">
        <f>C92*'Table A8'!AD42</f>
        <v>-0.87604275913616148</v>
      </c>
      <c r="AE92" s="15">
        <f>D92*'Table A8'!AE42</f>
        <v>0.208191945388949</v>
      </c>
      <c r="AF92" s="15">
        <f>E92*'Table A8'!AF42</f>
        <v>-0.35944136880373301</v>
      </c>
      <c r="AG92" s="15">
        <f>F92*'Table A8'!AG42</f>
        <v>-0.9102365157476674</v>
      </c>
      <c r="AH92" s="15">
        <f>G92*'Table A8'!AH42</f>
        <v>2.3897622144288317</v>
      </c>
      <c r="AI92" s="15">
        <f>H92*'Table A8'!AI42</f>
        <v>2.5731120507971699E-2</v>
      </c>
      <c r="AJ92" s="15">
        <f>I92*'Table A8'!AJ42</f>
        <v>-0.23580700501318111</v>
      </c>
      <c r="AK92" s="15">
        <f>J92*'Table A8'!AK42</f>
        <v>-0.29000067442076854</v>
      </c>
      <c r="AL92" s="15">
        <f>K92*'Table A8'!AL42</f>
        <v>-0.35307612637157376</v>
      </c>
      <c r="AM92" s="15">
        <f>L92*'Table A8'!AM42</f>
        <v>-0.27915896088115788</v>
      </c>
      <c r="AN92" s="15">
        <f>M92*'Table A8'!AN42</f>
        <v>-1.3383029904780205E-2</v>
      </c>
      <c r="AO92" s="15">
        <f>N92*'Table A8'!AO42</f>
        <v>0.17243989642612043</v>
      </c>
      <c r="AP92" s="15">
        <f>O92*'Table A8'!AP42</f>
        <v>-0.14752435118642213</v>
      </c>
      <c r="AR92" s="15">
        <f>Q92*'Table A8'!AR42</f>
        <v>0.93339236269952164</v>
      </c>
      <c r="AS92" s="15">
        <f>R92*'Table A8'!AS42</f>
        <v>0.42219405688256623</v>
      </c>
      <c r="AT92" s="15">
        <f>S92*'Table A8'!AT42</f>
        <v>1.0628681448346875</v>
      </c>
      <c r="AU92" s="15">
        <f>T92*'Table A8'!AU42</f>
        <v>0.87285609633389183</v>
      </c>
      <c r="AW92" s="15">
        <f>V92*'Table A8'!AW42</f>
        <v>1.7560577123921863</v>
      </c>
      <c r="AX92" s="15">
        <f>W92*'Table A8'!AX42</f>
        <v>0.37929462286546273</v>
      </c>
      <c r="AY92" s="15">
        <f>X92*'Table A8'!AY42</f>
        <v>0.5992263975425508</v>
      </c>
      <c r="AZ92" s="15">
        <f>Y92*'Table A8'!AZ42</f>
        <v>1.5276090734471257</v>
      </c>
      <c r="BA92" s="15">
        <f>Z92*'Table A8'!BA42</f>
        <v>0.80526716442959223</v>
      </c>
      <c r="BB92" s="15">
        <f>AA92*'Table A8'!BB42</f>
        <v>0.90748310059896586</v>
      </c>
      <c r="BD92" s="11">
        <f t="shared" ref="BD92:BQ92" si="180">LN(BD42/BD41)*100</f>
        <v>-1.0507335288362083</v>
      </c>
      <c r="BE92" s="11">
        <f t="shared" si="180"/>
        <v>5.1995619123636736</v>
      </c>
      <c r="BF92" s="11">
        <f t="shared" si="180"/>
        <v>-2.2253078298443931</v>
      </c>
      <c r="BG92" s="11">
        <f t="shared" si="180"/>
        <v>-4.1128419885385323</v>
      </c>
      <c r="BH92" s="11">
        <f t="shared" si="180"/>
        <v>3.9240204607397189</v>
      </c>
      <c r="BI92" s="11">
        <f t="shared" si="180"/>
        <v>1.5589908701153503</v>
      </c>
      <c r="BJ92" s="11">
        <f t="shared" si="180"/>
        <v>4.052697377580329</v>
      </c>
      <c r="BK92" s="11">
        <f t="shared" si="180"/>
        <v>4.0737492440625873</v>
      </c>
      <c r="BL92" s="11">
        <f t="shared" si="180"/>
        <v>3.2777737030543368</v>
      </c>
      <c r="BM92" s="11">
        <f t="shared" si="180"/>
        <v>6.6446934655346999</v>
      </c>
      <c r="BN92" s="11">
        <f t="shared" si="180"/>
        <v>6.7642129280290151</v>
      </c>
      <c r="BO92" s="11">
        <f t="shared" si="180"/>
        <v>5.140805046435224</v>
      </c>
      <c r="BP92" s="11">
        <f t="shared" si="180"/>
        <v>1.9352861781407147</v>
      </c>
      <c r="BQ92" s="11">
        <f t="shared" si="180"/>
        <v>2.7408326481075789</v>
      </c>
      <c r="BS92" s="11">
        <f t="shared" ref="BS92:BV92" si="181">LN(BS42/BS41)*100</f>
        <v>-4.6182293754760035</v>
      </c>
      <c r="BT92" s="11">
        <f t="shared" si="181"/>
        <v>4.1824090651891428</v>
      </c>
      <c r="BU92" s="11">
        <f t="shared" si="181"/>
        <v>-0.31867614285599238</v>
      </c>
      <c r="BV92" s="11">
        <f t="shared" si="181"/>
        <v>0.46331745541555852</v>
      </c>
      <c r="BX92" s="11">
        <f t="shared" ref="BX92:CC92" si="182">LN(BX42/BX41)*100</f>
        <v>2.173523583041582</v>
      </c>
      <c r="BY92" s="11">
        <f t="shared" si="182"/>
        <v>6.4650210964446186</v>
      </c>
      <c r="BZ92" s="11">
        <f t="shared" si="182"/>
        <v>10.012633249674874</v>
      </c>
      <c r="CA92" s="11">
        <f t="shared" si="182"/>
        <v>-5.0601514099704437</v>
      </c>
      <c r="CB92" s="11">
        <f t="shared" si="182"/>
        <v>-7.2448507710089523</v>
      </c>
      <c r="CC92" s="11">
        <f t="shared" si="182"/>
        <v>3.631467870333732</v>
      </c>
    </row>
    <row r="93" spans="1:81" x14ac:dyDescent="0.25">
      <c r="A93" s="13">
        <v>2007</v>
      </c>
      <c r="B93" s="11">
        <f t="shared" si="6"/>
        <v>0.93855931060971753</v>
      </c>
      <c r="C93" s="11">
        <f t="shared" si="6"/>
        <v>-4.7584642338866718</v>
      </c>
      <c r="D93" s="11">
        <f t="shared" si="6"/>
        <v>0.74316499085051091</v>
      </c>
      <c r="E93" s="11">
        <f t="shared" si="6"/>
        <v>-0.46373668711601768</v>
      </c>
      <c r="F93" s="11">
        <f t="shared" si="6"/>
        <v>-1.6646074753749702</v>
      </c>
      <c r="G93" s="11">
        <f t="shared" si="6"/>
        <v>4.4830201640353513</v>
      </c>
      <c r="H93" s="11">
        <f t="shared" si="6"/>
        <v>0.91129512932017676</v>
      </c>
      <c r="I93" s="11">
        <f t="shared" si="6"/>
        <v>-1.6117437365310243</v>
      </c>
      <c r="J93" s="11">
        <f t="shared" si="6"/>
        <v>-1.8245546030387614</v>
      </c>
      <c r="K93" s="11">
        <f t="shared" si="6"/>
        <v>-1.2849221503337884</v>
      </c>
      <c r="L93" s="11">
        <f t="shared" si="6"/>
        <v>-0.48365348681484116</v>
      </c>
      <c r="M93" s="11">
        <f t="shared" si="6"/>
        <v>0.76602045882917891</v>
      </c>
      <c r="N93" s="11">
        <f t="shared" si="6"/>
        <v>0.4851734850130805</v>
      </c>
      <c r="O93" s="11">
        <f t="shared" si="6"/>
        <v>-9.5043482464759414E-3</v>
      </c>
      <c r="Q93" s="11">
        <f t="shared" ref="Q93:T93" si="183">LN(Q43/Q42)*100</f>
        <v>4.3468528329320737</v>
      </c>
      <c r="R93" s="11">
        <f t="shared" si="183"/>
        <v>2.980467813009898</v>
      </c>
      <c r="S93" s="11">
        <f t="shared" si="183"/>
        <v>3.9610367826761439</v>
      </c>
      <c r="T93" s="11">
        <f t="shared" si="183"/>
        <v>3.7389816509231899</v>
      </c>
      <c r="V93" s="11">
        <f t="shared" ref="V93:AA93" si="184">LN(V43/V42)*100</f>
        <v>10.043034954996767</v>
      </c>
      <c r="W93" s="11">
        <f t="shared" si="184"/>
        <v>6.9521029632021243</v>
      </c>
      <c r="X93" s="11">
        <f t="shared" si="184"/>
        <v>5.5426787972209555</v>
      </c>
      <c r="Y93" s="11">
        <f t="shared" si="184"/>
        <v>7.5058090990042059</v>
      </c>
      <c r="Z93" s="11">
        <f t="shared" si="184"/>
        <v>7.7271308242091594</v>
      </c>
      <c r="AA93" s="11">
        <f t="shared" si="184"/>
        <v>7.4549723002656458</v>
      </c>
      <c r="AC93" s="15">
        <f>B93*'Table A8'!AC43</f>
        <v>0.22628664978800289</v>
      </c>
      <c r="AD93" s="15">
        <f>C93*'Table A8'!AD43</f>
        <v>-0.94312761115633859</v>
      </c>
      <c r="AE93" s="15">
        <f>D93*'Table A8'!AE43</f>
        <v>0.15301767161612018</v>
      </c>
      <c r="AF93" s="15">
        <f>E93*'Table A8'!AF43</f>
        <v>-0.12247285906734028</v>
      </c>
      <c r="AG93" s="15">
        <f>F93*'Table A8'!AG43</f>
        <v>-0.60824757150201403</v>
      </c>
      <c r="AH93" s="15">
        <f>G93*'Table A8'!AH43</f>
        <v>2.7122271992413873</v>
      </c>
      <c r="AI93" s="15">
        <f>H93*'Table A8'!AI43</f>
        <v>0.12749018859189276</v>
      </c>
      <c r="AJ93" s="15">
        <f>I93*'Table A8'!AJ43</f>
        <v>-0.25433316162459574</v>
      </c>
      <c r="AK93" s="15">
        <f>J93*'Table A8'!AK43</f>
        <v>-0.16275027059105743</v>
      </c>
      <c r="AL93" s="15">
        <f>K93*'Table A8'!AL43</f>
        <v>-0.2559564923464907</v>
      </c>
      <c r="AM93" s="15">
        <f>L93*'Table A8'!AM43</f>
        <v>-7.4434271620804071E-2</v>
      </c>
      <c r="AN93" s="15">
        <f>M93*'Table A8'!AN43</f>
        <v>0.16645624570358061</v>
      </c>
      <c r="AO93" s="15">
        <f>N93*'Table A8'!AO43</f>
        <v>0.13939034224425803</v>
      </c>
      <c r="AP93" s="15">
        <f>O93*'Table A8'!AP43</f>
        <v>-2.2810435791542258E-3</v>
      </c>
      <c r="AR93" s="15">
        <f>Q93*'Table A8'!AR43</f>
        <v>1.1067087312645061</v>
      </c>
      <c r="AS93" s="15">
        <f>R93*'Table A8'!AS43</f>
        <v>0.97073836669732372</v>
      </c>
      <c r="AT93" s="15">
        <f>S93*'Table A8'!AT43</f>
        <v>1.235843476194957</v>
      </c>
      <c r="AU93" s="15">
        <f>T93*'Table A8'!AU43</f>
        <v>1.1497368576588809</v>
      </c>
      <c r="AW93" s="15">
        <f>V93*'Table A8'!AW43</f>
        <v>2.6764688155066381</v>
      </c>
      <c r="AX93" s="15">
        <f>W93*'Table A8'!AX43</f>
        <v>1.0567196504067231</v>
      </c>
      <c r="AY93" s="15">
        <f>X93*'Table A8'!AY43</f>
        <v>3.014662997808478</v>
      </c>
      <c r="AZ93" s="15">
        <f>Y93*'Table A8'!AZ43</f>
        <v>2.503937915427803</v>
      </c>
      <c r="BA93" s="15">
        <f>Z93*'Table A8'!BA43</f>
        <v>1.7015142074908565</v>
      </c>
      <c r="BB93" s="15">
        <f>AA93*'Table A8'!BB43</f>
        <v>1.9778041512604756</v>
      </c>
      <c r="BD93" s="11">
        <f t="shared" ref="BD93:BQ93" si="185">LN(BD43/BD42)*100</f>
        <v>-1.1732010564900053</v>
      </c>
      <c r="BE93" s="11">
        <f t="shared" si="185"/>
        <v>3.0687914890565668</v>
      </c>
      <c r="BF93" s="11">
        <f t="shared" si="185"/>
        <v>-1.2516545634751473</v>
      </c>
      <c r="BG93" s="11">
        <f t="shared" si="185"/>
        <v>-0.35816564272792195</v>
      </c>
      <c r="BH93" s="11">
        <f t="shared" si="185"/>
        <v>3.2512872521127103</v>
      </c>
      <c r="BI93" s="11">
        <f t="shared" si="185"/>
        <v>-8.8722470197506542</v>
      </c>
      <c r="BJ93" s="11">
        <f t="shared" si="185"/>
        <v>-1.5400142776687844</v>
      </c>
      <c r="BK93" s="11">
        <f t="shared" si="185"/>
        <v>3.6261012499773946</v>
      </c>
      <c r="BL93" s="11">
        <f t="shared" si="185"/>
        <v>1.4691641460593818</v>
      </c>
      <c r="BM93" s="11">
        <f t="shared" si="185"/>
        <v>3.2361640753587064</v>
      </c>
      <c r="BN93" s="11">
        <f t="shared" si="185"/>
        <v>3.1038176075335553</v>
      </c>
      <c r="BO93" s="11">
        <f t="shared" si="185"/>
        <v>1.9384534347267792</v>
      </c>
      <c r="BP93" s="11">
        <f t="shared" si="185"/>
        <v>1.6150474049797783</v>
      </c>
      <c r="BQ93" s="11">
        <f t="shared" si="185"/>
        <v>0.62852446689699248</v>
      </c>
      <c r="BS93" s="11">
        <f t="shared" ref="BS93:BV93" si="186">LN(BS43/BS42)*100</f>
        <v>-1.5662714796449553</v>
      </c>
      <c r="BT93" s="11">
        <f t="shared" si="186"/>
        <v>3.4809439446228607</v>
      </c>
      <c r="BU93" s="11">
        <f t="shared" si="186"/>
        <v>-1.1224938347514832</v>
      </c>
      <c r="BV93" s="11">
        <f t="shared" si="186"/>
        <v>0.35881389076891684</v>
      </c>
      <c r="BX93" s="11">
        <f t="shared" ref="BX93:CC93" si="187">LN(BX43/BX42)*100</f>
        <v>1.8894706458231019</v>
      </c>
      <c r="BY93" s="11">
        <f t="shared" si="187"/>
        <v>3.3627560329406334</v>
      </c>
      <c r="BZ93" s="11">
        <f t="shared" si="187"/>
        <v>-6.4345464704048592</v>
      </c>
      <c r="CA93" s="11">
        <f t="shared" si="187"/>
        <v>-3.3903265957966986</v>
      </c>
      <c r="CB93" s="11">
        <f t="shared" si="187"/>
        <v>-9.3868681817053119</v>
      </c>
      <c r="CC93" s="11">
        <f t="shared" si="187"/>
        <v>1.4400748360266764</v>
      </c>
    </row>
    <row r="94" spans="1:81" x14ac:dyDescent="0.25">
      <c r="A94" s="13">
        <v>2008</v>
      </c>
      <c r="B94" s="11">
        <f t="shared" si="6"/>
        <v>1.0386580009482644</v>
      </c>
      <c r="C94" s="11">
        <f t="shared" si="6"/>
        <v>-4.02000394882851</v>
      </c>
      <c r="D94" s="11">
        <f t="shared" si="6"/>
        <v>-0.53667391779406748</v>
      </c>
      <c r="E94" s="11">
        <f t="shared" si="6"/>
        <v>0.86083745366003217</v>
      </c>
      <c r="F94" s="11">
        <f t="shared" si="6"/>
        <v>-1.7594308400951115</v>
      </c>
      <c r="G94" s="11">
        <f t="shared" si="6"/>
        <v>0.71095962633204191</v>
      </c>
      <c r="H94" s="11">
        <f t="shared" si="6"/>
        <v>1.0039227766258354</v>
      </c>
      <c r="I94" s="11">
        <f t="shared" si="6"/>
        <v>-0.28144257803556499</v>
      </c>
      <c r="J94" s="11">
        <f t="shared" si="6"/>
        <v>-1.8332319083471733</v>
      </c>
      <c r="K94" s="11">
        <f t="shared" si="6"/>
        <v>-0.87440601272300555</v>
      </c>
      <c r="L94" s="11">
        <f t="shared" si="6"/>
        <v>7.7541924986432545E-2</v>
      </c>
      <c r="M94" s="11">
        <f t="shared" si="6"/>
        <v>1.5032700322650479</v>
      </c>
      <c r="N94" s="11">
        <f t="shared" si="6"/>
        <v>0.61053857795353617</v>
      </c>
      <c r="O94" s="11">
        <f t="shared" si="6"/>
        <v>6.6511475681066135E-2</v>
      </c>
      <c r="Q94" s="11">
        <f t="shared" ref="Q94:T94" si="188">LN(Q44/Q43)*100</f>
        <v>2.8568117017170866</v>
      </c>
      <c r="R94" s="11">
        <f t="shared" si="188"/>
        <v>1.6704677376339163</v>
      </c>
      <c r="S94" s="11">
        <f t="shared" si="188"/>
        <v>3.9038081429643414</v>
      </c>
      <c r="T94" s="11">
        <f t="shared" si="188"/>
        <v>3.2333200043511652</v>
      </c>
      <c r="V94" s="11">
        <f t="shared" ref="V94:AA94" si="189">LN(V44/V43)*100</f>
        <v>12.030593503658649</v>
      </c>
      <c r="W94" s="11">
        <f t="shared" si="189"/>
        <v>7.7304672743133533</v>
      </c>
      <c r="X94" s="11">
        <f t="shared" si="189"/>
        <v>8.9076321664507159</v>
      </c>
      <c r="Y94" s="11">
        <f t="shared" si="189"/>
        <v>8.4293597419068131</v>
      </c>
      <c r="Z94" s="11">
        <f t="shared" si="189"/>
        <v>6.4481493964107433</v>
      </c>
      <c r="AA94" s="11">
        <f t="shared" si="189"/>
        <v>9.5424748485191841</v>
      </c>
      <c r="AC94" s="15">
        <f>B94*'Table A8'!AC44</f>
        <v>0.23265939221241122</v>
      </c>
      <c r="AD94" s="15">
        <f>C94*'Table A8'!AD44</f>
        <v>-0.76460475106718273</v>
      </c>
      <c r="AE94" s="15">
        <f>D94*'Table A8'!AE44</f>
        <v>-0.10878380313685747</v>
      </c>
      <c r="AF94" s="15">
        <f>E94*'Table A8'!AF44</f>
        <v>0.16786330346370623</v>
      </c>
      <c r="AG94" s="15">
        <f>F94*'Table A8'!AG44</f>
        <v>-0.64958186616311508</v>
      </c>
      <c r="AH94" s="15">
        <f>G94*'Table A8'!AH44</f>
        <v>0.43702688230630615</v>
      </c>
      <c r="AI94" s="15">
        <f>H94*'Table A8'!AI44</f>
        <v>0.16635000408690087</v>
      </c>
      <c r="AJ94" s="15">
        <f>I94*'Table A8'!AJ44</f>
        <v>-5.6429236896130781E-2</v>
      </c>
      <c r="AK94" s="15">
        <f>J94*'Table A8'!AK44</f>
        <v>-0.25170274101606688</v>
      </c>
      <c r="AL94" s="15">
        <f>K94*'Table A8'!AL44</f>
        <v>-0.19682879346394852</v>
      </c>
      <c r="AM94" s="15">
        <f>L94*'Table A8'!AM44</f>
        <v>1.3848987802576851E-2</v>
      </c>
      <c r="AN94" s="15">
        <f>M94*'Table A8'!AN44</f>
        <v>0.24082385916886068</v>
      </c>
      <c r="AO94" s="15">
        <f>N94*'Table A8'!AO44</f>
        <v>0.18126890379440491</v>
      </c>
      <c r="AP94" s="15">
        <f>O94*'Table A8'!AP44</f>
        <v>1.6401729902950912E-2</v>
      </c>
      <c r="AR94" s="15">
        <f>Q94*'Table A8'!AR44</f>
        <v>0.71705973713098881</v>
      </c>
      <c r="AS94" s="15">
        <f>R94*'Table A8'!AS44</f>
        <v>0.5353849099116702</v>
      </c>
      <c r="AT94" s="15">
        <f>S94*'Table A8'!AT44</f>
        <v>1.2097901435046492</v>
      </c>
      <c r="AU94" s="15">
        <f>T94*'Table A8'!AU44</f>
        <v>0.98195928532144872</v>
      </c>
      <c r="AW94" s="15">
        <f>V94*'Table A8'!AW44</f>
        <v>3.0461462751263695</v>
      </c>
      <c r="AX94" s="15">
        <f>W94*'Table A8'!AX44</f>
        <v>1.2299173433432546</v>
      </c>
      <c r="AY94" s="15">
        <f>X94*'Table A8'!AY44</f>
        <v>5.1103085738927758</v>
      </c>
      <c r="AZ94" s="15">
        <f>Y94*'Table A8'!AZ44</f>
        <v>2.5785411450492939</v>
      </c>
      <c r="BA94" s="15">
        <f>Z94*'Table A8'!BA44</f>
        <v>1.3495976686687687</v>
      </c>
      <c r="BB94" s="15">
        <f>AA94*'Table A8'!BB44</f>
        <v>2.4924944304332106</v>
      </c>
      <c r="BD94" s="11">
        <f t="shared" ref="BD94:BQ94" si="190">LN(BD44/BD43)*100</f>
        <v>-4.1071483229775012</v>
      </c>
      <c r="BE94" s="11">
        <f t="shared" si="190"/>
        <v>4.4162729392654656</v>
      </c>
      <c r="BF94" s="11">
        <f t="shared" si="190"/>
        <v>-3.4729212994482928</v>
      </c>
      <c r="BG94" s="11">
        <f t="shared" si="190"/>
        <v>-4.2634438802825336</v>
      </c>
      <c r="BH94" s="11">
        <f t="shared" si="190"/>
        <v>1.2485740458228738</v>
      </c>
      <c r="BI94" s="11">
        <f t="shared" si="190"/>
        <v>1.1618852606736221</v>
      </c>
      <c r="BJ94" s="11">
        <f t="shared" si="190"/>
        <v>-5.9481611744089937</v>
      </c>
      <c r="BK94" s="11">
        <f t="shared" si="190"/>
        <v>-4.1176467132910819</v>
      </c>
      <c r="BL94" s="11">
        <f t="shared" si="190"/>
        <v>-4.6811058447415439</v>
      </c>
      <c r="BM94" s="11">
        <f t="shared" si="190"/>
        <v>-1.3634042502236994</v>
      </c>
      <c r="BN94" s="11">
        <f t="shared" si="190"/>
        <v>-0.68252450197435388</v>
      </c>
      <c r="BO94" s="11">
        <f t="shared" si="190"/>
        <v>-4.4641349870178093</v>
      </c>
      <c r="BP94" s="11">
        <f t="shared" si="190"/>
        <v>-4.1169359650992181</v>
      </c>
      <c r="BQ94" s="11">
        <f t="shared" si="190"/>
        <v>-2.8779029517914911</v>
      </c>
      <c r="BS94" s="11">
        <f t="shared" ref="BS94:BV94" si="191">LN(BS44/BS43)*100</f>
        <v>-10.632819934643193</v>
      </c>
      <c r="BT94" s="11">
        <f t="shared" si="191"/>
        <v>-7.5507693681258443</v>
      </c>
      <c r="BU94" s="11">
        <f t="shared" si="191"/>
        <v>-3.7901071642568089</v>
      </c>
      <c r="BV94" s="11">
        <f t="shared" si="191"/>
        <v>-6.4370971222932365</v>
      </c>
      <c r="BX94" s="11">
        <f t="shared" ref="BX94:CC94" si="192">LN(BX44/BX43)*100</f>
        <v>-7.6837215061507047</v>
      </c>
      <c r="BY94" s="11">
        <f t="shared" si="192"/>
        <v>-8.401228505912357</v>
      </c>
      <c r="BZ94" s="11">
        <f t="shared" si="192"/>
        <v>-10.359895970170887</v>
      </c>
      <c r="CA94" s="11">
        <f t="shared" si="192"/>
        <v>-8.7648439275293928</v>
      </c>
      <c r="CB94" s="11">
        <f t="shared" si="192"/>
        <v>-9.4368775970287651</v>
      </c>
      <c r="CC94" s="11">
        <f t="shared" si="192"/>
        <v>-7.8243288604504482</v>
      </c>
    </row>
    <row r="95" spans="1:81" x14ac:dyDescent="0.25">
      <c r="A95" s="13">
        <v>2009</v>
      </c>
      <c r="B95" s="11">
        <f t="shared" si="6"/>
        <v>-0.68758797498331437</v>
      </c>
      <c r="C95" s="11">
        <f t="shared" si="6"/>
        <v>-4.7452544501154312</v>
      </c>
      <c r="D95" s="11">
        <f t="shared" si="6"/>
        <v>-2.8934781736208697</v>
      </c>
      <c r="E95" s="11">
        <f t="shared" si="6"/>
        <v>-0.58233745931764902</v>
      </c>
      <c r="F95" s="11">
        <f t="shared" si="6"/>
        <v>-2.62584211623671</v>
      </c>
      <c r="G95" s="11">
        <f t="shared" si="6"/>
        <v>-4.3271728606266349</v>
      </c>
      <c r="H95" s="11">
        <f t="shared" si="6"/>
        <v>-1.5888012020387643</v>
      </c>
      <c r="I95" s="11">
        <f t="shared" si="6"/>
        <v>-2.2264700984085781</v>
      </c>
      <c r="J95" s="11">
        <f t="shared" si="6"/>
        <v>-2.5898031440516402</v>
      </c>
      <c r="K95" s="11">
        <f t="shared" si="6"/>
        <v>-3.2232906533570942</v>
      </c>
      <c r="L95" s="11">
        <f t="shared" si="6"/>
        <v>-1.2479444397520367</v>
      </c>
      <c r="M95" s="11">
        <f t="shared" si="6"/>
        <v>0.1365809454294924</v>
      </c>
      <c r="N95" s="11">
        <f t="shared" si="6"/>
        <v>-0.46248544919701273</v>
      </c>
      <c r="O95" s="11">
        <f t="shared" si="6"/>
        <v>-1.7051854871583272</v>
      </c>
      <c r="Q95" s="11">
        <f t="shared" ref="Q95:T95" si="193">LN(Q45/Q44)*100</f>
        <v>1.070043272632748</v>
      </c>
      <c r="R95" s="11">
        <f t="shared" si="193"/>
        <v>0.29060040569121304</v>
      </c>
      <c r="S95" s="11">
        <f t="shared" si="193"/>
        <v>1.9478876746592317</v>
      </c>
      <c r="T95" s="11">
        <f t="shared" si="193"/>
        <v>1.4753610165327535</v>
      </c>
      <c r="V95" s="11">
        <f t="shared" ref="V95:AA95" si="194">LN(V45/V44)*100</f>
        <v>3.516183421386613</v>
      </c>
      <c r="W95" s="11">
        <f t="shared" si="194"/>
        <v>2.5583459113140865</v>
      </c>
      <c r="X95" s="11">
        <f t="shared" si="194"/>
        <v>5.108553870748227</v>
      </c>
      <c r="Y95" s="11">
        <f t="shared" si="194"/>
        <v>2.6659714962284919</v>
      </c>
      <c r="Z95" s="11">
        <f t="shared" si="194"/>
        <v>2.2694609927698495</v>
      </c>
      <c r="AA95" s="11">
        <f t="shared" si="194"/>
        <v>3.8701621845219232</v>
      </c>
      <c r="AC95" s="15">
        <f>B95*'Table A8'!AC45</f>
        <v>-0.18805531115793644</v>
      </c>
      <c r="AD95" s="15">
        <f>C95*'Table A8'!AD45</f>
        <v>-0.53051944752290525</v>
      </c>
      <c r="AE95" s="15">
        <f>D95*'Table A8'!AE45</f>
        <v>-0.45485476889320076</v>
      </c>
      <c r="AF95" s="15">
        <f>E95*'Table A8'!AF45</f>
        <v>-0.20364340952338186</v>
      </c>
      <c r="AG95" s="15">
        <f>F95*'Table A8'!AG45</f>
        <v>-0.83160419821216602</v>
      </c>
      <c r="AH95" s="15">
        <f>G95*'Table A8'!AH45</f>
        <v>-2.7442930282094116</v>
      </c>
      <c r="AI95" s="15">
        <f>H95*'Table A8'!AI45</f>
        <v>-0.2378435399452031</v>
      </c>
      <c r="AJ95" s="15">
        <f>I95*'Table A8'!AJ45</f>
        <v>-0.34465757123364799</v>
      </c>
      <c r="AK95" s="15">
        <f>J95*'Table A8'!AK45</f>
        <v>-0.47004927064537272</v>
      </c>
      <c r="AL95" s="15">
        <f>K95*'Table A8'!AL45</f>
        <v>-0.58180396293095549</v>
      </c>
      <c r="AM95" s="15">
        <f>L95*'Table A8'!AM45</f>
        <v>-0.13278128838961678</v>
      </c>
      <c r="AN95" s="15">
        <f>M95*'Table A8'!AN45</f>
        <v>1.8738905712926354E-2</v>
      </c>
      <c r="AO95" s="15">
        <f>N95*'Table A8'!AO45</f>
        <v>-0.13883813184894322</v>
      </c>
      <c r="AP95" s="15">
        <f>O95*'Table A8'!AP45</f>
        <v>-0.42476170485113929</v>
      </c>
      <c r="AR95" s="15">
        <f>Q95*'Table A8'!AR45</f>
        <v>0.21358063721749651</v>
      </c>
      <c r="AS95" s="15">
        <f>R95*'Table A8'!AS45</f>
        <v>9.4096411362814769E-2</v>
      </c>
      <c r="AT95" s="15">
        <f>S95*'Table A8'!AT45</f>
        <v>0.580860104583383</v>
      </c>
      <c r="AU95" s="15">
        <f>T95*'Table A8'!AU45</f>
        <v>0.43036280852260417</v>
      </c>
      <c r="AW95" s="15">
        <f>V95*'Table A8'!AW45</f>
        <v>0.84564211284348056</v>
      </c>
      <c r="AX95" s="15">
        <f>W95*'Table A8'!AX45</f>
        <v>0.37889102946561626</v>
      </c>
      <c r="AY95" s="15">
        <f>X95*'Table A8'!AY45</f>
        <v>2.6605348558856763</v>
      </c>
      <c r="AZ95" s="15">
        <f>Y95*'Table A8'!AZ45</f>
        <v>0.73634132725830947</v>
      </c>
      <c r="BA95" s="15">
        <f>Z95*'Table A8'!BA45</f>
        <v>0.43482872621470314</v>
      </c>
      <c r="BB95" s="15">
        <f>AA95*'Table A8'!BB45</f>
        <v>0.93696626487275758</v>
      </c>
      <c r="BD95" s="11">
        <f t="shared" ref="BD95:BQ95" si="195">LN(BD45/BD44)*100</f>
        <v>-0.70948541894178041</v>
      </c>
      <c r="BE95" s="11">
        <f t="shared" si="195"/>
        <v>-4.7552828832323062</v>
      </c>
      <c r="BF95" s="11">
        <f t="shared" si="195"/>
        <v>-4.5673671152866788</v>
      </c>
      <c r="BG95" s="11">
        <f t="shared" si="195"/>
        <v>-5.2730700359137712</v>
      </c>
      <c r="BH95" s="11">
        <f t="shared" si="195"/>
        <v>-11.369560111862283</v>
      </c>
      <c r="BI95" s="11">
        <f t="shared" si="195"/>
        <v>10.535805780300914</v>
      </c>
      <c r="BJ95" s="11">
        <f t="shared" si="195"/>
        <v>-13.105015076102418</v>
      </c>
      <c r="BK95" s="11">
        <f t="shared" si="195"/>
        <v>-19.060144968872059</v>
      </c>
      <c r="BL95" s="11">
        <f t="shared" si="195"/>
        <v>-1.6799269026769783</v>
      </c>
      <c r="BM95" s="11">
        <f t="shared" si="195"/>
        <v>-22.011283629589826</v>
      </c>
      <c r="BN95" s="11">
        <f t="shared" si="195"/>
        <v>-21.54552836686495</v>
      </c>
      <c r="BO95" s="11">
        <f t="shared" si="195"/>
        <v>-13.58036834824817</v>
      </c>
      <c r="BP95" s="11">
        <f t="shared" si="195"/>
        <v>-4.5434949587739286</v>
      </c>
      <c r="BQ95" s="11">
        <f t="shared" si="195"/>
        <v>-8.1593633850674951</v>
      </c>
      <c r="BS95" s="11">
        <f t="shared" ref="BS95:BV95" si="196">LN(BS45/BS44)*100</f>
        <v>-10.920996962419531</v>
      </c>
      <c r="BT95" s="11">
        <f t="shared" si="196"/>
        <v>-13.3894910071505</v>
      </c>
      <c r="BU95" s="11">
        <f t="shared" si="196"/>
        <v>-1.8343158282665168</v>
      </c>
      <c r="BV95" s="11">
        <f t="shared" si="196"/>
        <v>-7.335282227738869</v>
      </c>
      <c r="BX95" s="11">
        <f t="shared" ref="BX95:CC95" si="197">LN(BX45/BX44)*100</f>
        <v>-10.622928581512173</v>
      </c>
      <c r="BY95" s="11">
        <f t="shared" si="197"/>
        <v>-11.325306134349029</v>
      </c>
      <c r="BZ95" s="11">
        <f t="shared" si="197"/>
        <v>-16.419268911757264</v>
      </c>
      <c r="CA95" s="11">
        <f t="shared" si="197"/>
        <v>-16.520745358957704</v>
      </c>
      <c r="CB95" s="11">
        <f t="shared" si="197"/>
        <v>-11.555737868579218</v>
      </c>
      <c r="CC95" s="11">
        <f t="shared" si="197"/>
        <v>-12.400525224361404</v>
      </c>
    </row>
    <row r="96" spans="1:81" x14ac:dyDescent="0.25">
      <c r="A96" s="13">
        <v>2010</v>
      </c>
      <c r="B96" s="11">
        <f t="shared" si="6"/>
        <v>-0.58213135999291876</v>
      </c>
      <c r="C96" s="11">
        <f t="shared" si="6"/>
        <v>-5.3233313442094001</v>
      </c>
      <c r="D96" s="11">
        <f t="shared" si="6"/>
        <v>-3.7339175640755076</v>
      </c>
      <c r="E96" s="11">
        <f t="shared" si="6"/>
        <v>-2.3923463759229109</v>
      </c>
      <c r="F96" s="11">
        <f t="shared" si="6"/>
        <v>-3.5351060469324285</v>
      </c>
      <c r="G96" s="11">
        <f t="shared" si="6"/>
        <v>-5.3606115109534365</v>
      </c>
      <c r="H96" s="11">
        <f t="shared" si="6"/>
        <v>-3.4190555097566633</v>
      </c>
      <c r="I96" s="11">
        <f t="shared" si="6"/>
        <v>-3.4914436526440071</v>
      </c>
      <c r="J96" s="11">
        <f t="shared" si="6"/>
        <v>-3.0049126970639906</v>
      </c>
      <c r="K96" s="11">
        <f t="shared" si="6"/>
        <v>-3.3944063905545372</v>
      </c>
      <c r="L96" s="11">
        <f t="shared" si="6"/>
        <v>-1.4228083119454238</v>
      </c>
      <c r="M96" s="11">
        <f t="shared" si="6"/>
        <v>-1.6976778456680757</v>
      </c>
      <c r="N96" s="11">
        <f t="shared" si="6"/>
        <v>-1.4904886420430059</v>
      </c>
      <c r="O96" s="11">
        <f t="shared" si="6"/>
        <v>-2.6433257068155598</v>
      </c>
      <c r="Q96" s="11">
        <f t="shared" ref="Q96:T96" si="198">LN(Q46/Q45)*100</f>
        <v>0.40577690240131414</v>
      </c>
      <c r="R96" s="11">
        <f t="shared" si="198"/>
        <v>-0.22346378014161541</v>
      </c>
      <c r="S96" s="11">
        <f t="shared" si="198"/>
        <v>1.0394747773558317</v>
      </c>
      <c r="T96" s="11">
        <f t="shared" si="198"/>
        <v>0.6841531816716564</v>
      </c>
      <c r="V96" s="11">
        <f t="shared" ref="V96:AA96" si="199">LN(V46/V45)*100</f>
        <v>-0.26830489865172652</v>
      </c>
      <c r="W96" s="11">
        <f t="shared" si="199"/>
        <v>1.4929854781361409</v>
      </c>
      <c r="X96" s="11">
        <f t="shared" si="199"/>
        <v>4.6285330560476599</v>
      </c>
      <c r="Y96" s="11">
        <f t="shared" si="199"/>
        <v>1.3067981691647421</v>
      </c>
      <c r="Z96" s="11">
        <f t="shared" si="199"/>
        <v>2.0007566327535526</v>
      </c>
      <c r="AA96" s="11">
        <f t="shared" si="199"/>
        <v>2.1803189271976846</v>
      </c>
      <c r="AC96" s="15">
        <f>B96*'Table A8'!AC46</f>
        <v>-0.15694261465409087</v>
      </c>
      <c r="AD96" s="15">
        <f>C96*'Table A8'!AD46</f>
        <v>-0.91933932314496325</v>
      </c>
      <c r="AE96" s="15">
        <f>D96*'Table A8'!AE46</f>
        <v>-0.59219932566237532</v>
      </c>
      <c r="AF96" s="15">
        <f>E96*'Table A8'!AF46</f>
        <v>-1.2198574170830923</v>
      </c>
      <c r="AG96" s="15">
        <f>F96*'Table A8'!AG46</f>
        <v>-1.1206286168775796</v>
      </c>
      <c r="AH96" s="15">
        <f>G96*'Table A8'!AH46</f>
        <v>-3.5476526979489837</v>
      </c>
      <c r="AI96" s="15">
        <f>H96*'Table A8'!AI46</f>
        <v>-0.51559357087130497</v>
      </c>
      <c r="AJ96" s="15">
        <f>I96*'Table A8'!AJ46</f>
        <v>-0.39802457640141675</v>
      </c>
      <c r="AK96" s="15">
        <f>J96*'Table A8'!AK46</f>
        <v>-0.55560835768713168</v>
      </c>
      <c r="AL96" s="15">
        <f>K96*'Table A8'!AL46</f>
        <v>-0.54785719143550227</v>
      </c>
      <c r="AM96" s="15">
        <f>L96*'Table A8'!AM46</f>
        <v>-8.7218149522254512E-2</v>
      </c>
      <c r="AN96" s="15">
        <f>M96*'Table A8'!AN46</f>
        <v>-0.24327723528423523</v>
      </c>
      <c r="AO96" s="15">
        <f>N96*'Table A8'!AO46</f>
        <v>-0.48604834617022413</v>
      </c>
      <c r="AP96" s="15">
        <f>O96*'Table A8'!AP46</f>
        <v>-0.67510538552069388</v>
      </c>
      <c r="AR96" s="15">
        <f>Q96*'Table A8'!AR46</f>
        <v>8.3833508036111504E-2</v>
      </c>
      <c r="AS96" s="15">
        <f>R96*'Table A8'!AS46</f>
        <v>-7.4391092409143766E-2</v>
      </c>
      <c r="AT96" s="15">
        <f>S96*'Table A8'!AT46</f>
        <v>0.30664505931997038</v>
      </c>
      <c r="AU96" s="15">
        <f>T96*'Table A8'!AU46</f>
        <v>0.20155152732046996</v>
      </c>
      <c r="AW96" s="15">
        <f>V96*'Table A8'!AW46</f>
        <v>-6.7720156419695768E-2</v>
      </c>
      <c r="AX96" s="15">
        <f>W96*'Table A8'!AX46</f>
        <v>0.20364321921776957</v>
      </c>
      <c r="AY96" s="15">
        <f>X96*'Table A8'!AY46</f>
        <v>2.0990397409176138</v>
      </c>
      <c r="AZ96" s="15">
        <f>Y96*'Table A8'!AZ46</f>
        <v>0.34447199739182593</v>
      </c>
      <c r="BA96" s="15">
        <f>Z96*'Table A8'!BA46</f>
        <v>0.39835064558123245</v>
      </c>
      <c r="BB96" s="15">
        <f>AA96*'Table A8'!BB46</f>
        <v>0.51520936249681282</v>
      </c>
      <c r="BD96" s="11">
        <f t="shared" ref="BD96:BQ96" si="200">LN(BD46/BD45)*100</f>
        <v>4.8125014674239477</v>
      </c>
      <c r="BE96" s="11">
        <f t="shared" si="200"/>
        <v>8.3485921712231921</v>
      </c>
      <c r="BF96" s="11">
        <f t="shared" si="200"/>
        <v>4.4780984985989862</v>
      </c>
      <c r="BG96" s="11">
        <f t="shared" si="200"/>
        <v>0.82815969835082437</v>
      </c>
      <c r="BH96" s="11">
        <f t="shared" si="200"/>
        <v>2.8066015316702586</v>
      </c>
      <c r="BI96" s="11">
        <f t="shared" si="200"/>
        <v>-1.9317072211011408</v>
      </c>
      <c r="BJ96" s="11">
        <f t="shared" si="200"/>
        <v>3.5020000453570073</v>
      </c>
      <c r="BK96" s="11">
        <f t="shared" si="200"/>
        <v>9.4890726477995173</v>
      </c>
      <c r="BL96" s="11">
        <f t="shared" si="200"/>
        <v>-1.35660829204496</v>
      </c>
      <c r="BM96" s="11">
        <f t="shared" si="200"/>
        <v>14.216035443338345</v>
      </c>
      <c r="BN96" s="11">
        <f t="shared" si="200"/>
        <v>19.362199248563016</v>
      </c>
      <c r="BO96" s="11">
        <f t="shared" si="200"/>
        <v>22.181597490887679</v>
      </c>
      <c r="BP96" s="11">
        <f t="shared" si="200"/>
        <v>5.654598321234471</v>
      </c>
      <c r="BQ96" s="11">
        <f t="shared" si="200"/>
        <v>7.1423725680137631</v>
      </c>
      <c r="BS96" s="11">
        <f t="shared" ref="BS96:BV96" si="201">LN(BS46/BS45)*100</f>
        <v>4.2021894466431959</v>
      </c>
      <c r="BT96" s="11">
        <f t="shared" si="201"/>
        <v>1.8674041460225177</v>
      </c>
      <c r="BU96" s="11">
        <f t="shared" si="201"/>
        <v>-1.8371998054202139</v>
      </c>
      <c r="BV96" s="11">
        <f t="shared" si="201"/>
        <v>0.19364190880137067</v>
      </c>
      <c r="BX96" s="11">
        <f t="shared" ref="BX96:CC96" si="202">LN(BX46/BX45)*100</f>
        <v>1.4362205426517334</v>
      </c>
      <c r="BY96" s="11">
        <f t="shared" si="202"/>
        <v>-2.0350675617023772</v>
      </c>
      <c r="BZ96" s="11">
        <f t="shared" si="202"/>
        <v>14.361452055891769</v>
      </c>
      <c r="CA96" s="11">
        <f t="shared" si="202"/>
        <v>4.4898366436295616</v>
      </c>
      <c r="CB96" s="11">
        <f t="shared" si="202"/>
        <v>5.3215922352588558</v>
      </c>
      <c r="CC96" s="11">
        <f t="shared" si="202"/>
        <v>0.4640822289615385</v>
      </c>
    </row>
    <row r="97" spans="1:81" x14ac:dyDescent="0.25">
      <c r="A97" s="13">
        <v>2011</v>
      </c>
      <c r="B97" s="11">
        <f t="shared" si="6"/>
        <v>0.71346551480157316</v>
      </c>
      <c r="C97" s="11">
        <f t="shared" si="6"/>
        <v>-5.2445863171560543</v>
      </c>
      <c r="D97" s="11">
        <f t="shared" si="6"/>
        <v>-1.8082975934730887</v>
      </c>
      <c r="E97" s="11">
        <f t="shared" si="6"/>
        <v>-2.4704481251764547</v>
      </c>
      <c r="F97" s="11">
        <f t="shared" si="6"/>
        <v>-3.3800703172966968</v>
      </c>
      <c r="G97" s="11">
        <f t="shared" si="6"/>
        <v>-3.728347018939389</v>
      </c>
      <c r="H97" s="11">
        <f t="shared" si="6"/>
        <v>-2.0539000095998987</v>
      </c>
      <c r="I97" s="11">
        <f t="shared" si="6"/>
        <v>-2.4259059287992608</v>
      </c>
      <c r="J97" s="11">
        <f t="shared" si="6"/>
        <v>-1.8400196008070735</v>
      </c>
      <c r="K97" s="11">
        <f t="shared" si="6"/>
        <v>-1.8295155193874435</v>
      </c>
      <c r="L97" s="11">
        <f t="shared" si="6"/>
        <v>-1.0202128896544693</v>
      </c>
      <c r="M97" s="11">
        <f t="shared" si="6"/>
        <v>-1.0349531300482762</v>
      </c>
      <c r="N97" s="11">
        <f t="shared" si="6"/>
        <v>1.6580176292419411</v>
      </c>
      <c r="O97" s="11">
        <f t="shared" si="6"/>
        <v>-1.5597196813668042</v>
      </c>
      <c r="Q97" s="11">
        <f t="shared" ref="Q97:T97" si="203">LN(Q47/Q46)*100</f>
        <v>1.0662344821746716</v>
      </c>
      <c r="R97" s="11">
        <f t="shared" si="203"/>
        <v>0.15647706333509509</v>
      </c>
      <c r="S97" s="11">
        <f t="shared" si="203"/>
        <v>2.3139300395219142</v>
      </c>
      <c r="T97" s="11">
        <f t="shared" si="203"/>
        <v>1.6901810802603254</v>
      </c>
      <c r="V97" s="11">
        <f t="shared" ref="V97:AA97" si="204">LN(V47/V46)*100</f>
        <v>8.9612158689687131</v>
      </c>
      <c r="W97" s="11">
        <f t="shared" si="204"/>
        <v>3.1919066857096321</v>
      </c>
      <c r="X97" s="11">
        <f t="shared" si="204"/>
        <v>4.5900408340616847</v>
      </c>
      <c r="Y97" s="11">
        <f t="shared" si="204"/>
        <v>-0.64603746627203718</v>
      </c>
      <c r="Z97" s="11">
        <f t="shared" si="204"/>
        <v>3.753791931906524</v>
      </c>
      <c r="AA97" s="11">
        <f t="shared" si="204"/>
        <v>5.3423781494854596</v>
      </c>
      <c r="AC97" s="15">
        <f>B97*'Table A8'!AC47</f>
        <v>0.15739049256522705</v>
      </c>
      <c r="AD97" s="15">
        <f>C97*'Table A8'!AD47</f>
        <v>-1.5927808645202934</v>
      </c>
      <c r="AE97" s="15">
        <f>D97*'Table A8'!AE47</f>
        <v>-0.36907353882785732</v>
      </c>
      <c r="AF97" s="15">
        <f>E97*'Table A8'!AF47</f>
        <v>-1.0664924556386755</v>
      </c>
      <c r="AG97" s="15">
        <f>F97*'Table A8'!AG47</f>
        <v>-1.0434277069494902</v>
      </c>
      <c r="AH97" s="15">
        <f>G97*'Table A8'!AH47</f>
        <v>-2.4636917101151483</v>
      </c>
      <c r="AI97" s="15">
        <f>H97*'Table A8'!AI47</f>
        <v>-0.39126795182878071</v>
      </c>
      <c r="AJ97" s="15">
        <f>I97*'Table A8'!AJ47</f>
        <v>-0.38305054615740336</v>
      </c>
      <c r="AK97" s="15">
        <f>J97*'Table A8'!AK47</f>
        <v>-0.29992319493155306</v>
      </c>
      <c r="AL97" s="15">
        <f>K97*'Table A8'!AL47</f>
        <v>-0.41127508875829732</v>
      </c>
      <c r="AM97" s="15">
        <f>L97*'Table A8'!AM47</f>
        <v>-0.15323597602610128</v>
      </c>
      <c r="AN97" s="15">
        <f>M97*'Table A8'!AN47</f>
        <v>-0.18784399310376212</v>
      </c>
      <c r="AO97" s="15">
        <f>N97*'Table A8'!AO47</f>
        <v>0.55626491461067129</v>
      </c>
      <c r="AP97" s="15">
        <f>O97*'Table A8'!AP47</f>
        <v>-0.41628918295680006</v>
      </c>
      <c r="AR97" s="15">
        <f>Q97*'Table A8'!AR47</f>
        <v>0.28948266191042332</v>
      </c>
      <c r="AS97" s="15">
        <f>R97*'Table A8'!AS47</f>
        <v>4.9603229077225135E-2</v>
      </c>
      <c r="AT97" s="15">
        <f>S97*'Table A8'!AT47</f>
        <v>0.64512369501870981</v>
      </c>
      <c r="AU97" s="15">
        <f>T97*'Table A8'!AU47</f>
        <v>0.49133564003167651</v>
      </c>
      <c r="AW97" s="15">
        <f>V97*'Table A8'!AW47</f>
        <v>2.2591225205670127</v>
      </c>
      <c r="AX97" s="15">
        <f>W97*'Table A8'!AX47</f>
        <v>0.42994983056508757</v>
      </c>
      <c r="AY97" s="15">
        <f>X97*'Table A8'!AY47</f>
        <v>2.2454479760229762</v>
      </c>
      <c r="AZ97" s="15">
        <f>Y97*'Table A8'!AZ47</f>
        <v>-0.19206693872267666</v>
      </c>
      <c r="BA97" s="15">
        <f>Z97*'Table A8'!BA47</f>
        <v>0.84122477194025191</v>
      </c>
      <c r="BB97" s="15">
        <f>AA97*'Table A8'!BB47</f>
        <v>1.3072799331790921</v>
      </c>
      <c r="BD97" s="11">
        <f t="shared" ref="BD97:BQ97" si="205">LN(BD47/BD46)*100</f>
        <v>5.6011481037989332</v>
      </c>
      <c r="BE97" s="11">
        <f t="shared" si="205"/>
        <v>6.5545343125150239</v>
      </c>
      <c r="BF97" s="11">
        <f t="shared" si="205"/>
        <v>-3.9565529712991085</v>
      </c>
      <c r="BG97" s="11">
        <f t="shared" si="205"/>
        <v>3.7675254934237894</v>
      </c>
      <c r="BH97" s="11">
        <f t="shared" si="205"/>
        <v>10.149995457049489</v>
      </c>
      <c r="BI97" s="11">
        <f t="shared" si="205"/>
        <v>-10.777694225422026</v>
      </c>
      <c r="BJ97" s="11">
        <f t="shared" si="205"/>
        <v>1.8567942867786438</v>
      </c>
      <c r="BK97" s="11">
        <f t="shared" si="205"/>
        <v>6.7017540168615035</v>
      </c>
      <c r="BL97" s="11">
        <f t="shared" si="205"/>
        <v>0.51957351036414223</v>
      </c>
      <c r="BM97" s="11">
        <f t="shared" si="205"/>
        <v>-2.0421849251449573</v>
      </c>
      <c r="BN97" s="11">
        <f t="shared" si="205"/>
        <v>9.2176115837778827</v>
      </c>
      <c r="BO97" s="11">
        <f t="shared" si="205"/>
        <v>10.559573362485892</v>
      </c>
      <c r="BP97" s="11">
        <f t="shared" si="205"/>
        <v>3.5615258741793387</v>
      </c>
      <c r="BQ97" s="11">
        <f t="shared" si="205"/>
        <v>3.7103402034631574</v>
      </c>
      <c r="BS97" s="11">
        <f t="shared" ref="BS97:BV97" si="206">LN(BS47/BS46)*100</f>
        <v>-3.4290323426271039</v>
      </c>
      <c r="BT97" s="11">
        <f t="shared" si="206"/>
        <v>5.0157511044369603</v>
      </c>
      <c r="BU97" s="11">
        <f t="shared" si="206"/>
        <v>-2.3940536631067517</v>
      </c>
      <c r="BV97" s="11">
        <f t="shared" si="206"/>
        <v>-0.32096653551985088</v>
      </c>
      <c r="BX97" s="11">
        <f t="shared" ref="BX97:CC97" si="207">LN(BX47/BX46)*100</f>
        <v>-5.8401765705093904</v>
      </c>
      <c r="BY97" s="11">
        <f t="shared" si="207"/>
        <v>1.2647823156914126</v>
      </c>
      <c r="BZ97" s="11">
        <f t="shared" si="207"/>
        <v>-14.640622706631365</v>
      </c>
      <c r="CA97" s="11">
        <f t="shared" si="207"/>
        <v>16.185112905335711</v>
      </c>
      <c r="CB97" s="11">
        <f t="shared" si="207"/>
        <v>10.790492824476026</v>
      </c>
      <c r="CC97" s="11">
        <f t="shared" si="207"/>
        <v>-0.12743226714437653</v>
      </c>
    </row>
    <row r="98" spans="1:81" x14ac:dyDescent="0.25">
      <c r="A98" s="13">
        <v>2012</v>
      </c>
      <c r="B98" s="11">
        <f t="shared" si="6"/>
        <v>0.84949323747144923</v>
      </c>
      <c r="C98" s="11">
        <f t="shared" si="6"/>
        <v>-4.8899203075460385</v>
      </c>
      <c r="D98" s="11">
        <f t="shared" si="6"/>
        <v>-1.5042312829632292</v>
      </c>
      <c r="E98" s="11">
        <f t="shared" si="6"/>
        <v>-0.79144484644483182</v>
      </c>
      <c r="F98" s="11">
        <f t="shared" si="6"/>
        <v>-2.6757449169549306</v>
      </c>
      <c r="G98" s="11">
        <f t="shared" si="6"/>
        <v>-3.0805415650232932</v>
      </c>
      <c r="H98" s="11">
        <f t="shared" si="6"/>
        <v>-1.6260520871780291</v>
      </c>
      <c r="I98" s="11">
        <f t="shared" si="6"/>
        <v>-0.80583705449788279</v>
      </c>
      <c r="J98" s="11">
        <f t="shared" si="6"/>
        <v>-2.1147856378316963</v>
      </c>
      <c r="K98" s="11">
        <f t="shared" si="6"/>
        <v>-2.3943681752629784</v>
      </c>
      <c r="L98" s="11">
        <f t="shared" si="6"/>
        <v>0.37128134567950166</v>
      </c>
      <c r="M98" s="11">
        <f t="shared" si="6"/>
        <v>1.4505621328101985</v>
      </c>
      <c r="N98" s="11">
        <f t="shared" si="6"/>
        <v>1.8631958780381617</v>
      </c>
      <c r="O98" s="11">
        <f t="shared" si="6"/>
        <v>-0.61656838576980655</v>
      </c>
      <c r="Q98" s="11">
        <f t="shared" ref="Q98:T98" si="208">LN(Q48/Q47)*100</f>
        <v>1.2530171550952871</v>
      </c>
      <c r="R98" s="11">
        <f t="shared" si="208"/>
        <v>1.2761644646656845</v>
      </c>
      <c r="S98" s="11">
        <f t="shared" si="208"/>
        <v>1.9680696787708931</v>
      </c>
      <c r="T98" s="11">
        <f t="shared" si="208"/>
        <v>1.7499615914729241</v>
      </c>
      <c r="V98" s="11">
        <f t="shared" ref="V98:AA98" si="209">LN(V48/V47)*100</f>
        <v>8.7582211662333549</v>
      </c>
      <c r="W98" s="11">
        <f t="shared" si="209"/>
        <v>5.3518305365378076</v>
      </c>
      <c r="X98" s="11">
        <f t="shared" si="209"/>
        <v>-2.2686871350115236</v>
      </c>
      <c r="Y98" s="11">
        <f t="shared" si="209"/>
        <v>-2.112903449675513</v>
      </c>
      <c r="Z98" s="11">
        <f t="shared" si="209"/>
        <v>6.1243625240718593</v>
      </c>
      <c r="AA98" s="11">
        <f t="shared" si="209"/>
        <v>3.0317216486699117</v>
      </c>
      <c r="AC98" s="15">
        <f>B98*'Table A8'!AC48</f>
        <v>0.20523756617310215</v>
      </c>
      <c r="AD98" s="15">
        <f>C98*'Table A8'!AD48</f>
        <v>-1.4787119010019221</v>
      </c>
      <c r="AE98" s="15">
        <f>D98*'Table A8'!AE48</f>
        <v>-0.3276215734293913</v>
      </c>
      <c r="AF98" s="15">
        <f>E98*'Table A8'!AF48</f>
        <v>-0.31159183604533031</v>
      </c>
      <c r="AG98" s="15">
        <f>F98*'Table A8'!AG48</f>
        <v>-0.71148057341831605</v>
      </c>
      <c r="AH98" s="15">
        <f>G98*'Table A8'!AH48</f>
        <v>-1.9838687678750009</v>
      </c>
      <c r="AI98" s="15">
        <f>H98*'Table A8'!AI48</f>
        <v>-0.34195875393353958</v>
      </c>
      <c r="AJ98" s="15">
        <f>I98*'Table A8'!AJ48</f>
        <v>-0.15931398567423141</v>
      </c>
      <c r="AK98" s="15">
        <f>J98*'Table A8'!AK48</f>
        <v>-0.35084293731627852</v>
      </c>
      <c r="AL98" s="15">
        <f>K98*'Table A8'!AL48</f>
        <v>-0.51838070994443486</v>
      </c>
      <c r="AM98" s="15">
        <f>L98*'Table A8'!AM48</f>
        <v>6.3711878918602471E-2</v>
      </c>
      <c r="AN98" s="15">
        <f>M98*'Table A8'!AN48</f>
        <v>0.31288625204715981</v>
      </c>
      <c r="AO98" s="15">
        <f>N98*'Table A8'!AO48</f>
        <v>0.59939011396487663</v>
      </c>
      <c r="AP98" s="15">
        <f>O98*'Table A8'!AP48</f>
        <v>-0.1672750030593485</v>
      </c>
      <c r="AR98" s="15">
        <f>Q98*'Table A8'!AR48</f>
        <v>0.31964467626480775</v>
      </c>
      <c r="AS98" s="15">
        <f>R98*'Table A8'!AS48</f>
        <v>0.35617750208819254</v>
      </c>
      <c r="AT98" s="15">
        <f>S98*'Table A8'!AT48</f>
        <v>0.52271930668154909</v>
      </c>
      <c r="AU98" s="15">
        <f>T98*'Table A8'!AU48</f>
        <v>0.46968969115133274</v>
      </c>
      <c r="AW98" s="15">
        <f>V98*'Table A8'!AW48</f>
        <v>2.0827049933302919</v>
      </c>
      <c r="AX98" s="15">
        <f>W98*'Table A8'!AX48</f>
        <v>0.82632263484143742</v>
      </c>
      <c r="AY98" s="15">
        <f>X98*'Table A8'!AY48</f>
        <v>-1.201269837988602</v>
      </c>
      <c r="AZ98" s="15">
        <f>Y98*'Table A8'!AZ48</f>
        <v>-0.66176136043837075</v>
      </c>
      <c r="BA98" s="15">
        <f>Z98*'Table A8'!BA48</f>
        <v>1.4526987907098448</v>
      </c>
      <c r="BB98" s="15">
        <f>AA98*'Table A8'!BB48</f>
        <v>0.75035110804580329</v>
      </c>
      <c r="BD98" s="11">
        <f t="shared" ref="BD98:BQ98" si="210">LN(BD48/BD47)*100</f>
        <v>-3.3627251750564753</v>
      </c>
      <c r="BE98" s="11">
        <f t="shared" si="210"/>
        <v>1.3938015348439188</v>
      </c>
      <c r="BF98" s="11">
        <f t="shared" si="210"/>
        <v>-3.9660769973585857</v>
      </c>
      <c r="BG98" s="11">
        <f t="shared" si="210"/>
        <v>-9.8545354569467047</v>
      </c>
      <c r="BH98" s="11">
        <f t="shared" si="210"/>
        <v>0.55396796175929452</v>
      </c>
      <c r="BI98" s="11">
        <f t="shared" si="210"/>
        <v>-2.9363803309533578</v>
      </c>
      <c r="BJ98" s="11">
        <f t="shared" si="210"/>
        <v>-2.594699517251029</v>
      </c>
      <c r="BK98" s="11">
        <f t="shared" si="210"/>
        <v>3.6773166196818932</v>
      </c>
      <c r="BL98" s="11">
        <f t="shared" si="210"/>
        <v>2.6430699464504812</v>
      </c>
      <c r="BM98" s="11">
        <f t="shared" si="210"/>
        <v>12.747144984609871</v>
      </c>
      <c r="BN98" s="11">
        <f t="shared" si="210"/>
        <v>0.76382276843712338</v>
      </c>
      <c r="BO98" s="11">
        <f t="shared" si="210"/>
        <v>2.6976424024678791</v>
      </c>
      <c r="BP98" s="11">
        <f t="shared" si="210"/>
        <v>-8.3242773429641375</v>
      </c>
      <c r="BQ98" s="11">
        <f t="shared" si="210"/>
        <v>-0.77452882995639827</v>
      </c>
      <c r="BS98" s="11">
        <f t="shared" ref="BS98:BV98" si="211">LN(BS48/BS47)*100</f>
        <v>5.992407295769584</v>
      </c>
      <c r="BT98" s="11">
        <f t="shared" si="211"/>
        <v>-2.6947942703358785</v>
      </c>
      <c r="BU98" s="11">
        <f t="shared" si="211"/>
        <v>-1.4882880867375339</v>
      </c>
      <c r="BV98" s="11">
        <f t="shared" si="211"/>
        <v>-0.6751369213764622</v>
      </c>
      <c r="BX98" s="11">
        <f t="shared" ref="BX98:CC98" si="212">LN(BX48/BX47)*100</f>
        <v>-7.2521686036612367</v>
      </c>
      <c r="BY98" s="11">
        <f t="shared" si="212"/>
        <v>1.7108350292770271</v>
      </c>
      <c r="BZ98" s="11">
        <f t="shared" si="212"/>
        <v>13.170560901291045</v>
      </c>
      <c r="CA98" s="11">
        <f t="shared" si="212"/>
        <v>7.7780936989351206</v>
      </c>
      <c r="CB98" s="11">
        <f t="shared" si="212"/>
        <v>3.1183493401435727</v>
      </c>
      <c r="CC98" s="11">
        <f t="shared" si="212"/>
        <v>1.4278137753855571</v>
      </c>
    </row>
    <row r="99" spans="1:81" x14ac:dyDescent="0.25">
      <c r="A99" s="13">
        <v>2013</v>
      </c>
      <c r="B99" s="11">
        <f t="shared" si="6"/>
        <v>1.4427468169048794</v>
      </c>
      <c r="C99" s="11">
        <f t="shared" si="6"/>
        <v>-3.5317823228665119</v>
      </c>
      <c r="D99" s="11">
        <f t="shared" si="6"/>
        <v>-1.4065771328438328</v>
      </c>
      <c r="E99" s="11">
        <f t="shared" si="6"/>
        <v>-0.22587782743908627</v>
      </c>
      <c r="F99" s="11">
        <f t="shared" si="6"/>
        <v>-2.2665478408755573</v>
      </c>
      <c r="G99" s="11">
        <f t="shared" si="6"/>
        <v>-2.1772631836136087</v>
      </c>
      <c r="H99" s="11">
        <f t="shared" si="6"/>
        <v>-1.3181254386060022</v>
      </c>
      <c r="I99" s="11">
        <f t="shared" si="6"/>
        <v>-1.094388918887921</v>
      </c>
      <c r="J99" s="11">
        <f t="shared" si="6"/>
        <v>-2.132117422774447</v>
      </c>
      <c r="K99" s="11">
        <f t="shared" si="6"/>
        <v>-2.2682375609782168</v>
      </c>
      <c r="L99" s="11">
        <f t="shared" si="6"/>
        <v>0.68872857962112055</v>
      </c>
      <c r="M99" s="11">
        <f t="shared" si="6"/>
        <v>3.0408514955624426</v>
      </c>
      <c r="N99" s="11">
        <f t="shared" si="6"/>
        <v>-2.3567315753096727</v>
      </c>
      <c r="O99" s="11">
        <f t="shared" si="6"/>
        <v>-0.26395954412355205</v>
      </c>
      <c r="Q99" s="11">
        <f t="shared" ref="Q99:T99" si="213">LN(Q49/Q48)*100</f>
        <v>0.88055255554173228</v>
      </c>
      <c r="R99" s="11">
        <f t="shared" si="213"/>
        <v>1.7055185461160201</v>
      </c>
      <c r="S99" s="11">
        <f t="shared" si="213"/>
        <v>2.3457068627850979</v>
      </c>
      <c r="T99" s="11">
        <f t="shared" si="213"/>
        <v>2.0753719294566944</v>
      </c>
      <c r="V99" s="11">
        <f t="shared" ref="V99:AA99" si="214">LN(V49/V48)*100</f>
        <v>4.2663245197229793</v>
      </c>
      <c r="W99" s="11">
        <f t="shared" si="214"/>
        <v>7.2520633822951348</v>
      </c>
      <c r="X99" s="11">
        <f t="shared" si="214"/>
        <v>-3.155985873324302</v>
      </c>
      <c r="Y99" s="11">
        <f t="shared" si="214"/>
        <v>0.14936522567833718</v>
      </c>
      <c r="Z99" s="11">
        <f t="shared" si="214"/>
        <v>3.2630116681950332</v>
      </c>
      <c r="AA99" s="11">
        <f t="shared" si="214"/>
        <v>1.6718960160592822</v>
      </c>
      <c r="AC99" s="15">
        <f>B99*'Table A8'!AC49</f>
        <v>0.40252636191646141</v>
      </c>
      <c r="AD99" s="15">
        <f>C99*'Table A8'!AD49</f>
        <v>-1.1425315814473167</v>
      </c>
      <c r="AE99" s="15">
        <f>D99*'Table A8'!AE49</f>
        <v>-0.32829510280575064</v>
      </c>
      <c r="AF99" s="15">
        <f>E99*'Table A8'!AF49</f>
        <v>-4.7682809372391104E-2</v>
      </c>
      <c r="AG99" s="15">
        <f>F99*'Table A8'!AG49</f>
        <v>-0.64755271813814663</v>
      </c>
      <c r="AH99" s="15">
        <f>G99*'Table A8'!AH49</f>
        <v>-1.3688453635378759</v>
      </c>
      <c r="AI99" s="15">
        <f>H99*'Table A8'!AI49</f>
        <v>-0.29262384737053243</v>
      </c>
      <c r="AJ99" s="15">
        <f>I99*'Table A8'!AJ49</f>
        <v>-0.2414221955066754</v>
      </c>
      <c r="AK99" s="15">
        <f>J99*'Table A8'!AK49</f>
        <v>-0.36565813800581765</v>
      </c>
      <c r="AL99" s="15">
        <f>K99*'Table A8'!AL49</f>
        <v>-0.44344044317124143</v>
      </c>
      <c r="AM99" s="15">
        <f>L99*'Table A8'!AM49</f>
        <v>0.11240050419416688</v>
      </c>
      <c r="AN99" s="15">
        <f>M99*'Table A8'!AN49</f>
        <v>0.71916137870051777</v>
      </c>
      <c r="AO99" s="15">
        <f>N99*'Table A8'!AO49</f>
        <v>-0.75839622093465264</v>
      </c>
      <c r="AP99" s="15">
        <f>O99*'Table A8'!AP49</f>
        <v>-7.3327961357522772E-2</v>
      </c>
      <c r="AR99" s="15">
        <f>Q99*'Table A8'!AR49</f>
        <v>0.19583488835248131</v>
      </c>
      <c r="AS99" s="15">
        <f>R99*'Table A8'!AS49</f>
        <v>0.40676617324867087</v>
      </c>
      <c r="AT99" s="15">
        <f>S99*'Table A8'!AT49</f>
        <v>0.63052600471663445</v>
      </c>
      <c r="AU99" s="15">
        <f>T99*'Table A8'!AU49</f>
        <v>0.52133342867952159</v>
      </c>
      <c r="AW99" s="15">
        <f>V99*'Table A8'!AW49</f>
        <v>1.0145319707901246</v>
      </c>
      <c r="AX99" s="15">
        <f>W99*'Table A8'!AX49</f>
        <v>1.3822432806654525</v>
      </c>
      <c r="AY99" s="15">
        <f>X99*'Table A8'!AY49</f>
        <v>-1.6635201538292397</v>
      </c>
      <c r="AZ99" s="15">
        <f>Y99*'Table A8'!AZ49</f>
        <v>5.0246461918192632E-2</v>
      </c>
      <c r="BA99" s="15">
        <f>Z99*'Table A8'!BA49</f>
        <v>0.83206797538973343</v>
      </c>
      <c r="BB99" s="15">
        <f>AA99*'Table A8'!BB49</f>
        <v>0.43118198254168888</v>
      </c>
      <c r="BD99" s="11">
        <f t="shared" ref="BD99:BQ99" si="215">LN(BD49/BD48)*100</f>
        <v>-3.1575199329827099</v>
      </c>
      <c r="BE99" s="11">
        <f t="shared" si="215"/>
        <v>-0.97998475245593941</v>
      </c>
      <c r="BF99" s="11">
        <f t="shared" si="215"/>
        <v>3.6647866058722265</v>
      </c>
      <c r="BG99" s="11">
        <f t="shared" si="215"/>
        <v>-1.7498772504392828</v>
      </c>
      <c r="BH99" s="11">
        <f t="shared" si="215"/>
        <v>1.0964678486194182</v>
      </c>
      <c r="BI99" s="11">
        <f t="shared" si="215"/>
        <v>-0.52494955994142323</v>
      </c>
      <c r="BJ99" s="11">
        <f t="shared" si="215"/>
        <v>-1.5051521005340949</v>
      </c>
      <c r="BK99" s="11">
        <f t="shared" si="215"/>
        <v>-1.816867894235032</v>
      </c>
      <c r="BL99" s="11">
        <f t="shared" si="215"/>
        <v>1.2180695769561435E-2</v>
      </c>
      <c r="BM99" s="11">
        <f t="shared" si="215"/>
        <v>-2.5318112862362332</v>
      </c>
      <c r="BN99" s="11">
        <f t="shared" si="215"/>
        <v>-13.312139919412619</v>
      </c>
      <c r="BO99" s="11">
        <f t="shared" si="215"/>
        <v>4.3287250615373312</v>
      </c>
      <c r="BP99" s="11">
        <f t="shared" si="215"/>
        <v>6.8908867673494179</v>
      </c>
      <c r="BQ99" s="11">
        <f t="shared" si="215"/>
        <v>-0.71215917465314182</v>
      </c>
      <c r="BS99" s="11">
        <f t="shared" ref="BS99:BV99" si="216">LN(BS49/BS48)*100</f>
        <v>9.5717094039171808</v>
      </c>
      <c r="BT99" s="11">
        <f t="shared" si="216"/>
        <v>6.1160190834281565</v>
      </c>
      <c r="BU99" s="11">
        <f t="shared" si="216"/>
        <v>-1.1674899929590632</v>
      </c>
      <c r="BV99" s="11">
        <f t="shared" si="216"/>
        <v>2.7779011484332554</v>
      </c>
      <c r="BX99" s="11">
        <f t="shared" ref="BX99:CC99" si="217">LN(BX49/BX48)*100</f>
        <v>1.4702753805276869</v>
      </c>
      <c r="BY99" s="11">
        <f t="shared" si="217"/>
        <v>1.8364734964095082</v>
      </c>
      <c r="BZ99" s="11">
        <f t="shared" si="217"/>
        <v>10.423226783455315</v>
      </c>
      <c r="CA99" s="11">
        <f t="shared" si="217"/>
        <v>4.132091605923077</v>
      </c>
      <c r="CB99" s="11">
        <f t="shared" si="217"/>
        <v>-5.8712583561376146</v>
      </c>
      <c r="CC99" s="11">
        <f t="shared" si="217"/>
        <v>3.9385968979006094</v>
      </c>
    </row>
    <row r="100" spans="1:81" x14ac:dyDescent="0.25">
      <c r="A100" s="13">
        <v>2014</v>
      </c>
      <c r="B100" s="11">
        <f t="shared" si="6"/>
        <v>1.8113942652615789</v>
      </c>
      <c r="C100" s="11">
        <f t="shared" si="6"/>
        <v>-2.4569444993329599</v>
      </c>
      <c r="D100" s="11">
        <f t="shared" si="6"/>
        <v>-0.88799776248160367</v>
      </c>
      <c r="E100" s="11">
        <f t="shared" si="6"/>
        <v>-0.96819566829149961</v>
      </c>
      <c r="F100" s="11">
        <f t="shared" si="6"/>
        <v>-1.9059308942624336</v>
      </c>
      <c r="G100" s="11">
        <f t="shared" si="6"/>
        <v>-2.546378273091797</v>
      </c>
      <c r="H100" s="11">
        <f t="shared" si="6"/>
        <v>-0.48736008739876285</v>
      </c>
      <c r="I100" s="11">
        <f t="shared" si="6"/>
        <v>-1.0868075837104749</v>
      </c>
      <c r="J100" s="11">
        <f t="shared" si="6"/>
        <v>-1.5334364000106686</v>
      </c>
      <c r="K100" s="11">
        <f t="shared" si="6"/>
        <v>-1.8444553104473211</v>
      </c>
      <c r="L100" s="11">
        <f t="shared" si="6"/>
        <v>-3.9797035646149267E-2</v>
      </c>
      <c r="M100" s="11">
        <f t="shared" si="6"/>
        <v>3.1029004886877503</v>
      </c>
      <c r="N100" s="11">
        <f t="shared" si="6"/>
        <v>-1.2846862938346801</v>
      </c>
      <c r="O100" s="11">
        <f t="shared" si="6"/>
        <v>1.0165184252707645E-2</v>
      </c>
      <c r="Q100" s="11">
        <f t="shared" ref="Q100:T100" si="218">LN(Q50/Q49)*100</f>
        <v>3.7693330984237634</v>
      </c>
      <c r="R100" s="11">
        <f t="shared" si="218"/>
        <v>2.5366587282365396</v>
      </c>
      <c r="S100" s="11">
        <f t="shared" si="218"/>
        <v>3.1406328748222641</v>
      </c>
      <c r="T100" s="11">
        <f t="shared" si="218"/>
        <v>3.0396833241379326</v>
      </c>
      <c r="V100" s="11">
        <f t="shared" ref="V100:AA100" si="219">LN(V50/V49)*100</f>
        <v>3.1503945859183209</v>
      </c>
      <c r="W100" s="11">
        <f t="shared" si="219"/>
        <v>6.5045734013750369</v>
      </c>
      <c r="X100" s="11">
        <f t="shared" si="219"/>
        <v>-0.45909726546199714</v>
      </c>
      <c r="Y100" s="11">
        <f t="shared" si="219"/>
        <v>2.1828251076726244</v>
      </c>
      <c r="Z100" s="11">
        <f t="shared" si="219"/>
        <v>8.7350722056912637</v>
      </c>
      <c r="AA100" s="11">
        <f t="shared" si="219"/>
        <v>2.662547017655045</v>
      </c>
      <c r="AC100" s="15">
        <f>B100*'Table A8'!AC50</f>
        <v>0.5589962702597232</v>
      </c>
      <c r="AD100" s="15">
        <f>C100*'Table A8'!AD50</f>
        <v>-0.88695696425919845</v>
      </c>
      <c r="AE100" s="15">
        <f>D100*'Table A8'!AE50</f>
        <v>-0.21906904800421165</v>
      </c>
      <c r="AF100" s="15">
        <f>E100*'Table A8'!AF50</f>
        <v>-5.818855966431917E-2</v>
      </c>
      <c r="AG100" s="15">
        <f>F100*'Table A8'!AG50</f>
        <v>-0.61370974795250355</v>
      </c>
      <c r="AH100" s="15">
        <f>G100*'Table A8'!AH50</f>
        <v>-1.5866483019634987</v>
      </c>
      <c r="AI100" s="15">
        <f>H100*'Table A8'!AI50</f>
        <v>-0.11267765220659395</v>
      </c>
      <c r="AJ100" s="15">
        <f>I100*'Table A8'!AJ50</f>
        <v>-0.25061782880363553</v>
      </c>
      <c r="AK100" s="15">
        <f>J100*'Table A8'!AK50</f>
        <v>-0.24764997860172294</v>
      </c>
      <c r="AL100" s="15">
        <f>K100*'Table A8'!AL50</f>
        <v>-0.34048645030857544</v>
      </c>
      <c r="AM100" s="15">
        <f>L100*'Table A8'!AM50</f>
        <v>-7.4022486301837656E-3</v>
      </c>
      <c r="AN100" s="15">
        <f>M100*'Table A8'!AN50</f>
        <v>0.91969970484704922</v>
      </c>
      <c r="AO100" s="15">
        <f>N100*'Table A8'!AO50</f>
        <v>-0.44784164203076954</v>
      </c>
      <c r="AP100" s="15">
        <f>O100*'Table A8'!AP50</f>
        <v>3.0017789098245678E-3</v>
      </c>
      <c r="AR100" s="15">
        <f>Q100*'Table A8'!AR50</f>
        <v>0.86317727953904178</v>
      </c>
      <c r="AS100" s="15">
        <f>R100*'Table A8'!AS50</f>
        <v>0.59205614717040844</v>
      </c>
      <c r="AT100" s="15">
        <f>S100*'Table A8'!AT50</f>
        <v>0.85393807866417371</v>
      </c>
      <c r="AU100" s="15">
        <f>T100*'Table A8'!AU50</f>
        <v>0.76660813434758657</v>
      </c>
      <c r="AW100" s="15">
        <f>V100*'Table A8'!AW50</f>
        <v>0.80083030374043707</v>
      </c>
      <c r="AX100" s="15">
        <f>W100*'Table A8'!AX50</f>
        <v>1.3256320592002324</v>
      </c>
      <c r="AY100" s="15">
        <f>X100*'Table A8'!AY50</f>
        <v>-0.24199016862501871</v>
      </c>
      <c r="AZ100" s="15">
        <f>Y100*'Table A8'!AZ50</f>
        <v>0.78407077867600661</v>
      </c>
      <c r="BA100" s="15">
        <f>Z100*'Table A8'!BA50</f>
        <v>2.3838012049331461</v>
      </c>
      <c r="BB100" s="15">
        <f>AA100*'Table A8'!BB50</f>
        <v>0.72714159052159277</v>
      </c>
      <c r="BD100" s="11">
        <f t="shared" ref="BD100:BQ100" si="220">LN(BD50/BD49)*100</f>
        <v>2.3160779559669979</v>
      </c>
      <c r="BE100" s="11">
        <f t="shared" si="220"/>
        <v>-0.18117811483028104</v>
      </c>
      <c r="BF100" s="11">
        <f t="shared" si="220"/>
        <v>1.9933114800542311</v>
      </c>
      <c r="BG100" s="11">
        <f t="shared" si="220"/>
        <v>-8.2937593241072403</v>
      </c>
      <c r="BH100" s="11">
        <f t="shared" si="220"/>
        <v>4.661593527575679</v>
      </c>
      <c r="BI100" s="11">
        <f t="shared" si="220"/>
        <v>-2.3940157036879564</v>
      </c>
      <c r="BJ100" s="11">
        <f t="shared" si="220"/>
        <v>12.839686153199329</v>
      </c>
      <c r="BK100" s="11">
        <f t="shared" si="220"/>
        <v>2.5481290067456173</v>
      </c>
      <c r="BL100" s="11">
        <f t="shared" si="220"/>
        <v>5.3683767222572563</v>
      </c>
      <c r="BM100" s="11">
        <f t="shared" si="220"/>
        <v>-1.3923182116660651</v>
      </c>
      <c r="BN100" s="11">
        <f t="shared" si="220"/>
        <v>4.1649126989371279</v>
      </c>
      <c r="BO100" s="11">
        <f t="shared" si="220"/>
        <v>0.23896689798230067</v>
      </c>
      <c r="BP100" s="11">
        <f t="shared" si="220"/>
        <v>6.7902692038662016</v>
      </c>
      <c r="BQ100" s="11">
        <f t="shared" si="220"/>
        <v>2.8298648698447835</v>
      </c>
      <c r="BS100" s="11">
        <f t="shared" ref="BS100:BV100" si="221">LN(BS50/BS49)*100</f>
        <v>4.6582778914158505</v>
      </c>
      <c r="BT100" s="11">
        <f t="shared" si="221"/>
        <v>2.4161664856994554</v>
      </c>
      <c r="BU100" s="11">
        <f t="shared" si="221"/>
        <v>0.29118497203354904</v>
      </c>
      <c r="BV100" s="11">
        <f t="shared" si="221"/>
        <v>1.7308386200145722</v>
      </c>
      <c r="BX100" s="11">
        <f t="shared" ref="BX100:CC100" si="222">LN(BX50/BX49)*100</f>
        <v>1.5817698728582426</v>
      </c>
      <c r="BY100" s="11">
        <f t="shared" si="222"/>
        <v>2.9367015784034383</v>
      </c>
      <c r="BZ100" s="11">
        <f t="shared" si="222"/>
        <v>3.680948540114469</v>
      </c>
      <c r="CA100" s="11">
        <f t="shared" si="222"/>
        <v>-1.7278356974748932</v>
      </c>
      <c r="CB100" s="11">
        <f t="shared" si="222"/>
        <v>1.9976404610752909</v>
      </c>
      <c r="CC100" s="11">
        <f t="shared" si="222"/>
        <v>3.4417977178151489</v>
      </c>
    </row>
    <row r="101" spans="1:81" x14ac:dyDescent="0.25">
      <c r="A101" s="13">
        <v>2015</v>
      </c>
      <c r="B101" s="11">
        <f t="shared" si="6"/>
        <v>2.4369951814159321</v>
      </c>
      <c r="C101" s="11">
        <f t="shared" si="6"/>
        <v>-2.7588610437781571</v>
      </c>
      <c r="D101" s="11">
        <f t="shared" si="6"/>
        <v>3.0402837832372669E-2</v>
      </c>
      <c r="E101" s="11">
        <f t="shared" si="6"/>
        <v>-0.68735639451714814</v>
      </c>
      <c r="F101" s="11">
        <f t="shared" si="6"/>
        <v>-1.0560177089671998</v>
      </c>
      <c r="G101" s="11">
        <f t="shared" si="6"/>
        <v>-2.1047197072384662</v>
      </c>
      <c r="H101" s="11">
        <f t="shared" si="6"/>
        <v>1.2742890877700261</v>
      </c>
      <c r="I101" s="11">
        <f t="shared" si="6"/>
        <v>-0.7708309735830704</v>
      </c>
      <c r="J101" s="11">
        <f t="shared" si="6"/>
        <v>-1.8795360501181209</v>
      </c>
      <c r="K101" s="11">
        <f t="shared" si="6"/>
        <v>-1.3056446999322397</v>
      </c>
      <c r="L101" s="11">
        <f t="shared" si="6"/>
        <v>0.26832314235423027</v>
      </c>
      <c r="M101" s="11">
        <f t="shared" si="6"/>
        <v>4.3150808354389651</v>
      </c>
      <c r="N101" s="11">
        <f t="shared" si="6"/>
        <v>-0.44198966981511362</v>
      </c>
      <c r="O101" s="11">
        <f t="shared" si="6"/>
        <v>0.79980178308401095</v>
      </c>
      <c r="Q101" s="11">
        <f t="shared" ref="Q101:T101" si="223">LN(Q51/Q50)*100</f>
        <v>5.8465909924874149</v>
      </c>
      <c r="R101" s="11">
        <f t="shared" si="223"/>
        <v>2.6284366714596796</v>
      </c>
      <c r="S101" s="11">
        <f t="shared" si="223"/>
        <v>1.4934811144402773</v>
      </c>
      <c r="T101" s="11">
        <f t="shared" si="223"/>
        <v>2.1159895634494723</v>
      </c>
      <c r="V101" s="11">
        <f t="shared" ref="V101:AA101" si="224">LN(V51/V50)*100</f>
        <v>4.0095897917510372</v>
      </c>
      <c r="W101" s="11">
        <f t="shared" si="224"/>
        <v>4.2163376344456456</v>
      </c>
      <c r="X101" s="11">
        <f t="shared" si="224"/>
        <v>-0.61871054231581146</v>
      </c>
      <c r="Y101" s="11">
        <f t="shared" si="224"/>
        <v>2.0544778772072303</v>
      </c>
      <c r="Z101" s="11">
        <f t="shared" si="224"/>
        <v>5.1556706453346157</v>
      </c>
      <c r="AA101" s="11">
        <f t="shared" si="224"/>
        <v>2.3154976923347967</v>
      </c>
      <c r="AC101" s="15">
        <f>B101*'Table A8'!AC51</f>
        <v>0.77057787636371777</v>
      </c>
      <c r="AD101" s="15">
        <f>C101*'Table A8'!AD51</f>
        <v>-0.93635743825830664</v>
      </c>
      <c r="AE101" s="15">
        <f>D101*'Table A8'!AE51</f>
        <v>7.5703066202607947E-3</v>
      </c>
      <c r="AF101" s="15">
        <f>E101*'Table A8'!AF51</f>
        <v>-9.8635642613210728E-2</v>
      </c>
      <c r="AG101" s="15">
        <f>F101*'Table A8'!AG51</f>
        <v>-0.43877535807587148</v>
      </c>
      <c r="AH101" s="15">
        <f>G101*'Table A8'!AH51</f>
        <v>-1.3249210557066144</v>
      </c>
      <c r="AI101" s="15">
        <f>H101*'Table A8'!AI51</f>
        <v>0.32022884775660754</v>
      </c>
      <c r="AJ101" s="15">
        <f>I101*'Table A8'!AJ51</f>
        <v>-0.19540565180330829</v>
      </c>
      <c r="AK101" s="15">
        <f>J101*'Table A8'!AK51</f>
        <v>-0.30542460814419459</v>
      </c>
      <c r="AL101" s="15">
        <f>K101*'Table A8'!AL51</f>
        <v>-0.28776409186506569</v>
      </c>
      <c r="AM101" s="15">
        <f>L101*'Table A8'!AM51</f>
        <v>5.5864878238150756E-2</v>
      </c>
      <c r="AN101" s="15">
        <f>M101*'Table A8'!AN51</f>
        <v>1.4105999251049977</v>
      </c>
      <c r="AO101" s="15">
        <f>N101*'Table A8'!AO51</f>
        <v>-0.16556933031274157</v>
      </c>
      <c r="AP101" s="15">
        <f>O101*'Table A8'!AP51</f>
        <v>0.25321724452439787</v>
      </c>
      <c r="AR101" s="15">
        <f>Q101*'Table A8'!AR51</f>
        <v>1.4347534295564113</v>
      </c>
      <c r="AS101" s="15">
        <f>R101*'Table A8'!AS51</f>
        <v>0.65816054253350365</v>
      </c>
      <c r="AT101" s="15">
        <f>S101*'Table A8'!AT51</f>
        <v>0.41070730647107628</v>
      </c>
      <c r="AU101" s="15">
        <f>T101*'Table A8'!AU51</f>
        <v>0.55438926562376178</v>
      </c>
      <c r="AW101" s="15">
        <f>V101*'Table A8'!AW51</f>
        <v>1.0372808791259935</v>
      </c>
      <c r="AX101" s="15">
        <f>W101*'Table A8'!AX51</f>
        <v>0.85127856839457572</v>
      </c>
      <c r="AY101" s="15">
        <f>X101*'Table A8'!AY51</f>
        <v>-0.3390533771890647</v>
      </c>
      <c r="AZ101" s="15">
        <f>Y101*'Table A8'!AZ51</f>
        <v>0.8020681632617026</v>
      </c>
      <c r="BA101" s="15">
        <f>Z101*'Table A8'!BA51</f>
        <v>1.4621481950168969</v>
      </c>
      <c r="BB101" s="15">
        <f>AA101*'Table A8'!BB51</f>
        <v>0.6513495008537783</v>
      </c>
      <c r="BD101" s="11">
        <f t="shared" ref="BD101:BQ101" si="225">LN(BD51/BD50)*100</f>
        <v>-2.5376291840720007</v>
      </c>
      <c r="BE101" s="11">
        <f t="shared" si="225"/>
        <v>1.867036598565184</v>
      </c>
      <c r="BF101" s="11">
        <f t="shared" si="225"/>
        <v>0.72923185136111868</v>
      </c>
      <c r="BG101" s="11">
        <f t="shared" si="225"/>
        <v>3.178021105004039</v>
      </c>
      <c r="BH101" s="11">
        <f t="shared" si="225"/>
        <v>6.3117109230129103</v>
      </c>
      <c r="BI101" s="11">
        <f t="shared" si="225"/>
        <v>2.9776392424495302</v>
      </c>
      <c r="BJ101" s="11">
        <f t="shared" si="225"/>
        <v>-4.1006618747016201</v>
      </c>
      <c r="BK101" s="11">
        <f t="shared" si="225"/>
        <v>1.0351353709966244</v>
      </c>
      <c r="BL101" s="11">
        <f t="shared" si="225"/>
        <v>-0.22393359467183238</v>
      </c>
      <c r="BM101" s="11">
        <f t="shared" si="225"/>
        <v>1.6225717359154419</v>
      </c>
      <c r="BN101" s="11">
        <f t="shared" si="225"/>
        <v>-14.012871728548498</v>
      </c>
      <c r="BO101" s="11">
        <f t="shared" si="225"/>
        <v>1.3554087959139438</v>
      </c>
      <c r="BP101" s="11">
        <f t="shared" si="225"/>
        <v>-0.34578815562250176</v>
      </c>
      <c r="BQ101" s="11">
        <f t="shared" si="225"/>
        <v>-0.82991470677454049</v>
      </c>
      <c r="BS101" s="11">
        <f t="shared" ref="BS101:BV101" si="226">LN(BS51/BS50)*100</f>
        <v>3.0913933744601949</v>
      </c>
      <c r="BT101" s="11">
        <f t="shared" si="226"/>
        <v>2.7448733469759269E-2</v>
      </c>
      <c r="BU101" s="11">
        <f t="shared" si="226"/>
        <v>2.3913313624720605</v>
      </c>
      <c r="BV101" s="11">
        <f t="shared" si="226"/>
        <v>2.2599086534244925</v>
      </c>
      <c r="BX101" s="11">
        <f t="shared" ref="BX101:CC101" si="227">LN(BX51/BX50)*100</f>
        <v>3.1749829478543212</v>
      </c>
      <c r="BY101" s="11">
        <f t="shared" si="227"/>
        <v>-3.8043906049217617</v>
      </c>
      <c r="BZ101" s="11">
        <f t="shared" si="227"/>
        <v>3.5919181538172107</v>
      </c>
      <c r="CA101" s="11">
        <f t="shared" si="227"/>
        <v>3.0959258647553498</v>
      </c>
      <c r="CB101" s="11">
        <f t="shared" si="227"/>
        <v>-5.8112842547610652</v>
      </c>
      <c r="CC101" s="11">
        <f t="shared" si="227"/>
        <v>2.1024245904335692</v>
      </c>
    </row>
    <row r="102" spans="1:81" x14ac:dyDescent="0.25">
      <c r="A102" s="13">
        <v>2016</v>
      </c>
      <c r="B102" s="11">
        <f t="shared" si="6"/>
        <v>2.4190238801217552</v>
      </c>
      <c r="C102" s="11">
        <f t="shared" si="6"/>
        <v>-3.9509133094712463</v>
      </c>
      <c r="D102" s="11">
        <f t="shared" si="6"/>
        <v>1.3186561804175652</v>
      </c>
      <c r="E102" s="11">
        <f t="shared" si="6"/>
        <v>-3.9992002132694666E-2</v>
      </c>
      <c r="F102" s="11">
        <f t="shared" si="6"/>
        <v>-0.78689583786952921</v>
      </c>
      <c r="G102" s="11">
        <f t="shared" si="6"/>
        <v>-0.60814703158678984</v>
      </c>
      <c r="H102" s="11">
        <f t="shared" si="6"/>
        <v>0.49120443610206438</v>
      </c>
      <c r="I102" s="11">
        <f t="shared" si="6"/>
        <v>-0.7968169649176845</v>
      </c>
      <c r="J102" s="11">
        <f t="shared" si="6"/>
        <v>-2.2250608934819804</v>
      </c>
      <c r="K102" s="11">
        <f t="shared" si="6"/>
        <v>0.32051309489483309</v>
      </c>
      <c r="L102" s="11">
        <f t="shared" si="6"/>
        <v>-0.75712654963181536</v>
      </c>
      <c r="M102" s="11">
        <f t="shared" si="6"/>
        <v>3.6975236124895257</v>
      </c>
      <c r="N102" s="11">
        <f t="shared" si="6"/>
        <v>0.67225457608267325</v>
      </c>
      <c r="O102" s="11">
        <f t="shared" si="6"/>
        <v>0.83346367900576901</v>
      </c>
      <c r="Q102" s="11">
        <f t="shared" ref="Q102:T102" si="228">LN(Q52/Q51)*100</f>
        <v>4.6672408198430748</v>
      </c>
      <c r="R102" s="11">
        <f t="shared" si="228"/>
        <v>2.9016949070492641</v>
      </c>
      <c r="S102" s="11">
        <f t="shared" si="228"/>
        <v>1.5215165806480375</v>
      </c>
      <c r="T102" s="11">
        <f t="shared" si="228"/>
        <v>2.1121496622111313</v>
      </c>
      <c r="V102" s="11">
        <f t="shared" ref="V102:AA102" si="229">LN(V52/V51)*100</f>
        <v>5.4984308332759388</v>
      </c>
      <c r="W102" s="11">
        <f t="shared" si="229"/>
        <v>6.9886127464166492</v>
      </c>
      <c r="X102" s="11">
        <f t="shared" si="229"/>
        <v>-1.4987129808248385</v>
      </c>
      <c r="Y102" s="11">
        <f t="shared" si="229"/>
        <v>2.1632300127113839</v>
      </c>
      <c r="Z102" s="11">
        <f t="shared" si="229"/>
        <v>4.1655675268832608</v>
      </c>
      <c r="AA102" s="11">
        <f t="shared" si="229"/>
        <v>3.0562305582639957</v>
      </c>
      <c r="AC102" s="15">
        <f>B102*'Table A8'!AC52</f>
        <v>0.75521925537401202</v>
      </c>
      <c r="AD102" s="15">
        <f>C102*'Table A8'!AD52</f>
        <v>-1.4914697743253953</v>
      </c>
      <c r="AE102" s="15">
        <f>D102*'Table A8'!AE52</f>
        <v>0.36526776197566557</v>
      </c>
      <c r="AF102" s="15">
        <f>E102*'Table A8'!AF52</f>
        <v>-7.1385723806859976E-3</v>
      </c>
      <c r="AG102" s="15">
        <f>F102*'Table A8'!AG52</f>
        <v>-0.36936890629595703</v>
      </c>
      <c r="AH102" s="15">
        <f>G102*'Table A8'!AH52</f>
        <v>-0.3862949944639289</v>
      </c>
      <c r="AI102" s="15">
        <f>H102*'Table A8'!AI52</f>
        <v>0.13218311375506553</v>
      </c>
      <c r="AJ102" s="15">
        <f>I102*'Table A8'!AJ52</f>
        <v>-0.20956286177335104</v>
      </c>
      <c r="AK102" s="15">
        <f>J102*'Table A8'!AK52</f>
        <v>-0.37225268747953533</v>
      </c>
      <c r="AL102" s="15">
        <f>K102*'Table A8'!AL52</f>
        <v>8.8782127285868775E-2</v>
      </c>
      <c r="AM102" s="15">
        <f>L102*'Table A8'!AM52</f>
        <v>-0.14241550398574451</v>
      </c>
      <c r="AN102" s="15">
        <f>M102*'Table A8'!AN52</f>
        <v>1.2689901038064051</v>
      </c>
      <c r="AO102" s="15">
        <f>N102*'Table A8'!AO52</f>
        <v>0.24483511660930957</v>
      </c>
      <c r="AP102" s="15">
        <f>O102*'Table A8'!AP52</f>
        <v>0.27487632133610262</v>
      </c>
      <c r="AR102" s="15">
        <f>Q102*'Table A8'!AR52</f>
        <v>1.225150715208807</v>
      </c>
      <c r="AS102" s="15">
        <f>R102*'Table A8'!AS52</f>
        <v>0.75879321819338241</v>
      </c>
      <c r="AT102" s="15">
        <f>S102*'Table A8'!AT52</f>
        <v>0.40076746734269303</v>
      </c>
      <c r="AU102" s="15">
        <f>T102*'Table A8'!AU52</f>
        <v>0.55507293122908541</v>
      </c>
      <c r="AW102" s="15">
        <f>V102*'Table A8'!AW52</f>
        <v>1.3014785782364149</v>
      </c>
      <c r="AX102" s="15">
        <f>W102*'Table A8'!AX52</f>
        <v>1.2921944968124381</v>
      </c>
      <c r="AY102" s="15">
        <f>X102*'Table A8'!AY52</f>
        <v>-0.8322353182520329</v>
      </c>
      <c r="AZ102" s="15">
        <f>Y102*'Table A8'!AZ52</f>
        <v>0.9187237863985247</v>
      </c>
      <c r="BA102" s="15">
        <f>Z102*'Table A8'!BA52</f>
        <v>1.230092090688627</v>
      </c>
      <c r="BB102" s="15">
        <f>AA102*'Table A8'!BB52</f>
        <v>0.83282282712693867</v>
      </c>
      <c r="BD102" s="11">
        <f t="shared" ref="BD102:BQ102" si="230">LN(BD52/BD51)*100</f>
        <v>-1.7367013453092157</v>
      </c>
      <c r="BE102" s="11">
        <f t="shared" si="230"/>
        <v>1.2867202148291392</v>
      </c>
      <c r="BF102" s="11">
        <f t="shared" si="230"/>
        <v>-3.0535200138788672</v>
      </c>
      <c r="BG102" s="11">
        <f t="shared" si="230"/>
        <v>-1.5768661140256761</v>
      </c>
      <c r="BH102" s="11">
        <f t="shared" si="230"/>
        <v>-4.9078322063054785</v>
      </c>
      <c r="BI102" s="11">
        <f t="shared" si="230"/>
        <v>2.8327079263187693</v>
      </c>
      <c r="BJ102" s="11">
        <f t="shared" si="230"/>
        <v>0.79705814699930799</v>
      </c>
      <c r="BK102" s="11">
        <f t="shared" si="230"/>
        <v>-1.4673560831647849</v>
      </c>
      <c r="BL102" s="11">
        <f t="shared" si="230"/>
        <v>2.0252606272146636</v>
      </c>
      <c r="BM102" s="11">
        <f t="shared" si="230"/>
        <v>-4.5210425093978488</v>
      </c>
      <c r="BN102" s="11">
        <f t="shared" si="230"/>
        <v>3.970617483177212E-2</v>
      </c>
      <c r="BO102" s="11">
        <f t="shared" si="230"/>
        <v>0.42635118917022591</v>
      </c>
      <c r="BP102" s="11">
        <f t="shared" si="230"/>
        <v>4.6361825331628452</v>
      </c>
      <c r="BQ102" s="11">
        <f t="shared" si="230"/>
        <v>-0.44270119590405327</v>
      </c>
      <c r="BS102" s="11">
        <f t="shared" ref="BS102:BV102" si="231">LN(BS52/BS51)*100</f>
        <v>4.2596059559751609</v>
      </c>
      <c r="BT102" s="11">
        <f t="shared" si="231"/>
        <v>-1.7146776500004921</v>
      </c>
      <c r="BU102" s="11">
        <f t="shared" si="231"/>
        <v>3.0514685899693923</v>
      </c>
      <c r="BV102" s="11">
        <f t="shared" si="231"/>
        <v>2.2203628116262184</v>
      </c>
      <c r="BX102" s="11">
        <f t="shared" ref="BX102:CC102" si="232">LN(BX52/BX51)*100</f>
        <v>-1.1868017259131469</v>
      </c>
      <c r="BY102" s="11">
        <f t="shared" si="232"/>
        <v>-4.2514930668034312</v>
      </c>
      <c r="BZ102" s="11">
        <f t="shared" si="232"/>
        <v>14.589339965604719</v>
      </c>
      <c r="CA102" s="11">
        <f t="shared" si="232"/>
        <v>0.46090110781133392</v>
      </c>
      <c r="CB102" s="11">
        <f t="shared" si="232"/>
        <v>-7.489700904863426</v>
      </c>
      <c r="CC102" s="11">
        <f t="shared" si="232"/>
        <v>0.27876740989139914</v>
      </c>
    </row>
    <row r="103" spans="1:81" x14ac:dyDescent="0.25">
      <c r="A103" s="13">
        <v>2017</v>
      </c>
      <c r="B103" s="11">
        <f t="shared" si="6"/>
        <v>1.4593002302900087</v>
      </c>
      <c r="C103" s="11">
        <f t="shared" si="6"/>
        <v>-1.9488676583862525</v>
      </c>
      <c r="D103" s="11">
        <f t="shared" si="6"/>
        <v>4.1525746828498304</v>
      </c>
      <c r="E103" s="11">
        <f t="shared" si="6"/>
        <v>-0.20020026706730792</v>
      </c>
      <c r="F103" s="11">
        <f t="shared" si="6"/>
        <v>-0.98483360548144061</v>
      </c>
      <c r="G103" s="11">
        <f t="shared" si="6"/>
        <v>0.37927982386962622</v>
      </c>
      <c r="H103" s="11">
        <f t="shared" si="6"/>
        <v>1.852730461388356</v>
      </c>
      <c r="I103" s="11">
        <f t="shared" si="6"/>
        <v>-1.2578782206860073</v>
      </c>
      <c r="J103" s="11">
        <f t="shared" si="6"/>
        <v>-2.3370986323240204</v>
      </c>
      <c r="K103" s="11">
        <f t="shared" si="6"/>
        <v>-1.5926150550259255</v>
      </c>
      <c r="L103" s="11">
        <f t="shared" si="6"/>
        <v>-0.88389486672042794</v>
      </c>
      <c r="M103" s="11">
        <f t="shared" si="6"/>
        <v>3.3434776086237421</v>
      </c>
      <c r="N103" s="11">
        <f t="shared" si="6"/>
        <v>0.33942330680156169</v>
      </c>
      <c r="O103" s="11">
        <f t="shared" si="6"/>
        <v>0.85632306604878139</v>
      </c>
      <c r="Q103" s="11">
        <f t="shared" ref="Q103:T103" si="233">LN(Q53/Q52)*100</f>
        <v>5.0407902543845768</v>
      </c>
      <c r="R103" s="11">
        <f t="shared" si="233"/>
        <v>2.7809700639267234</v>
      </c>
      <c r="S103" s="11">
        <f t="shared" si="233"/>
        <v>2.3130417388854467</v>
      </c>
      <c r="T103" s="11">
        <f t="shared" si="233"/>
        <v>2.6544555222112209</v>
      </c>
      <c r="V103" s="11">
        <f t="shared" ref="V103:AA103" si="234">LN(V53/V52)*100</f>
        <v>3.0238183060609947</v>
      </c>
      <c r="W103" s="11">
        <f t="shared" si="234"/>
        <v>7.2413680509045255</v>
      </c>
      <c r="X103" s="11">
        <f t="shared" si="234"/>
        <v>-0.37068619313265122</v>
      </c>
      <c r="Y103" s="11">
        <f t="shared" si="234"/>
        <v>-1.7044434609258474</v>
      </c>
      <c r="Z103" s="11">
        <f t="shared" si="234"/>
        <v>4.104596943600102</v>
      </c>
      <c r="AA103" s="11">
        <f t="shared" si="234"/>
        <v>2.4595046855380134</v>
      </c>
      <c r="AC103" s="15">
        <f>B103*'Table A8'!AC53</f>
        <v>0.46332782311707776</v>
      </c>
      <c r="AD103" s="15">
        <f>C103*'Table A8'!AD53</f>
        <v>-0.85555290203156475</v>
      </c>
      <c r="AE103" s="15">
        <f>D103*'Table A8'!AE53</f>
        <v>1.2931117562394372</v>
      </c>
      <c r="AF103" s="15">
        <f>E103*'Table A8'!AF53</f>
        <v>-2.9809819766322156E-2</v>
      </c>
      <c r="AG103" s="15">
        <f>F103*'Table A8'!AG53</f>
        <v>-0.45065985786830726</v>
      </c>
      <c r="AH103" s="15">
        <f>G103*'Table A8'!AH53</f>
        <v>0.24175295973449973</v>
      </c>
      <c r="AI103" s="15">
        <f>H103*'Table A8'!AI53</f>
        <v>0.49078829922177553</v>
      </c>
      <c r="AJ103" s="15">
        <f>I103*'Table A8'!AJ53</f>
        <v>-0.31887212894390277</v>
      </c>
      <c r="AK103" s="15">
        <f>J103*'Table A8'!AK53</f>
        <v>-0.42745533985206319</v>
      </c>
      <c r="AL103" s="15">
        <f>K103*'Table A8'!AL53</f>
        <v>-0.46918439521063759</v>
      </c>
      <c r="AM103" s="15">
        <f>L103*'Table A8'!AM53</f>
        <v>-0.14628460044223079</v>
      </c>
      <c r="AN103" s="15">
        <f>M103*'Table A8'!AN53</f>
        <v>1.1702171630183096</v>
      </c>
      <c r="AO103" s="15">
        <f>N103*'Table A8'!AO53</f>
        <v>0.12154748616563923</v>
      </c>
      <c r="AP103" s="15">
        <f>O103*'Table A8'!AP53</f>
        <v>0.2856693748338735</v>
      </c>
      <c r="AR103" s="15">
        <f>Q103*'Table A8'!AR53</f>
        <v>1.3463950769461206</v>
      </c>
      <c r="AS103" s="15">
        <f>R103*'Table A8'!AS53</f>
        <v>0.75280859630496422</v>
      </c>
      <c r="AT103" s="15">
        <f>S103*'Table A8'!AT53</f>
        <v>0.58404303906857513</v>
      </c>
      <c r="AU103" s="15">
        <f>T103*'Table A8'!AU53</f>
        <v>0.69360922795379198</v>
      </c>
      <c r="AW103" s="15">
        <f>V103*'Table A8'!AW53</f>
        <v>0.68429008266160296</v>
      </c>
      <c r="AX103" s="15">
        <f>W103*'Table A8'!AX53</f>
        <v>1.2940324706966384</v>
      </c>
      <c r="AY103" s="15">
        <f>X103*'Table A8'!AY53</f>
        <v>-0.20699117024527244</v>
      </c>
      <c r="AZ103" s="15">
        <f>Y103*'Table A8'!AZ53</f>
        <v>-0.71501403185839296</v>
      </c>
      <c r="BA103" s="15">
        <f>Z103*'Table A8'!BA53</f>
        <v>1.2338418412461905</v>
      </c>
      <c r="BB103" s="15">
        <f>AA103*'Table A8'!BB53</f>
        <v>0.65865535478708004</v>
      </c>
      <c r="BD103" s="11">
        <f t="shared" ref="BD103:BQ104" si="235">LN(BD53/BD52)*100</f>
        <v>-0.53359810402233365</v>
      </c>
      <c r="BE103" s="11">
        <f t="shared" si="235"/>
        <v>4.6909272159854671</v>
      </c>
      <c r="BF103" s="11">
        <f t="shared" si="235"/>
        <v>-2.3292978567438483</v>
      </c>
      <c r="BG103" s="11">
        <f t="shared" si="235"/>
        <v>1.4819506381287573</v>
      </c>
      <c r="BH103" s="11">
        <f t="shared" si="235"/>
        <v>3.6100707198880215</v>
      </c>
      <c r="BI103" s="11">
        <f t="shared" si="235"/>
        <v>-5.9622683199366939</v>
      </c>
      <c r="BJ103" s="11">
        <f t="shared" si="235"/>
        <v>-1.7128283700176188</v>
      </c>
      <c r="BK103" s="11">
        <f t="shared" si="235"/>
        <v>2.9632536772687601</v>
      </c>
      <c r="BL103" s="11">
        <f t="shared" si="235"/>
        <v>6.6717790826606045</v>
      </c>
      <c r="BM103" s="11">
        <f t="shared" si="235"/>
        <v>6.1855082438659075</v>
      </c>
      <c r="BN103" s="11">
        <f t="shared" si="235"/>
        <v>10.087103411369794</v>
      </c>
      <c r="BO103" s="11">
        <f t="shared" si="235"/>
        <v>0.37646649028688944</v>
      </c>
      <c r="BP103" s="11">
        <f t="shared" si="235"/>
        <v>6.4357868982802975</v>
      </c>
      <c r="BQ103" s="11">
        <f t="shared" si="235"/>
        <v>1.6324484847291119</v>
      </c>
      <c r="BS103" s="11">
        <f t="shared" ref="BS103:BV103" si="236">LN(BS53/BS52)*100</f>
        <v>-5.1808883459473902</v>
      </c>
      <c r="BT103" s="11">
        <f t="shared" si="236"/>
        <v>0.48510816002812485</v>
      </c>
      <c r="BU103" s="11">
        <f t="shared" si="236"/>
        <v>-0.28377141210920048</v>
      </c>
      <c r="BV103" s="11">
        <f t="shared" si="236"/>
        <v>-0.60558887947966333</v>
      </c>
      <c r="BX103" s="11">
        <f t="shared" ref="BX103:CC103" si="237">LN(BX53/BX52)*100</f>
        <v>2.6709097381140223</v>
      </c>
      <c r="BY103" s="11">
        <f t="shared" si="237"/>
        <v>-4.8892485467699602</v>
      </c>
      <c r="BZ103" s="11">
        <f t="shared" si="237"/>
        <v>10.797678310712325</v>
      </c>
      <c r="CA103" s="11">
        <f t="shared" si="237"/>
        <v>3.7043121115947431</v>
      </c>
      <c r="CB103" s="11">
        <f t="shared" si="237"/>
        <v>4.7977739249723136E-2</v>
      </c>
      <c r="CC103" s="11">
        <f t="shared" si="237"/>
        <v>2.1429391455899212</v>
      </c>
    </row>
    <row r="104" spans="1:81" x14ac:dyDescent="0.25">
      <c r="A104" s="13">
        <v>2018</v>
      </c>
      <c r="B104" s="11">
        <f t="shared" si="6"/>
        <v>2.3858184071352642</v>
      </c>
      <c r="C104" s="11">
        <f t="shared" si="6"/>
        <v>-0.23480180253119418</v>
      </c>
      <c r="D104" s="11">
        <f t="shared" si="6"/>
        <v>0.46896769684648365</v>
      </c>
      <c r="E104" s="11">
        <f t="shared" si="6"/>
        <v>3.6693242460603446</v>
      </c>
      <c r="F104" s="11">
        <f t="shared" si="6"/>
        <v>-1.3010958091268225</v>
      </c>
      <c r="G104" s="11">
        <f t="shared" si="6"/>
        <v>1.3555840095916851</v>
      </c>
      <c r="H104" s="11">
        <f t="shared" si="6"/>
        <v>1.9250059720146255</v>
      </c>
      <c r="I104" s="11">
        <f t="shared" si="6"/>
        <v>-0.81342593906814886</v>
      </c>
      <c r="J104" s="11">
        <f t="shared" si="6"/>
        <v>-2.058090120594251</v>
      </c>
      <c r="K104" s="11">
        <f t="shared" si="6"/>
        <v>-1.7217068042995081</v>
      </c>
      <c r="L104" s="11">
        <f t="shared" si="6"/>
        <v>0.3826406843659953</v>
      </c>
      <c r="M104" s="11">
        <f t="shared" si="6"/>
        <v>4.0280261736043279</v>
      </c>
      <c r="N104" s="11">
        <f t="shared" si="6"/>
        <v>0.83366898076830498</v>
      </c>
      <c r="O104" s="11">
        <f t="shared" si="6"/>
        <v>1.2708904615051793</v>
      </c>
      <c r="Q104" s="11">
        <f t="shared" ref="Q104:T104" si="238">LN(Q54/Q53)*100</f>
        <v>7.0304172618417651</v>
      </c>
      <c r="R104" s="11">
        <f t="shared" si="238"/>
        <v>2.7341143825580936</v>
      </c>
      <c r="S104" s="11">
        <f t="shared" si="238"/>
        <v>2.2989518224698782</v>
      </c>
      <c r="T104" s="11">
        <f t="shared" si="238"/>
        <v>2.8038322548179497</v>
      </c>
      <c r="V104" s="11">
        <f t="shared" ref="V104:AA104" si="239">LN(V54/V53)*100</f>
        <v>3.198516011952198</v>
      </c>
      <c r="W104" s="11">
        <f t="shared" si="239"/>
        <v>2.4894501957952464</v>
      </c>
      <c r="X104" s="11">
        <f t="shared" si="239"/>
        <v>0.68020668386288896</v>
      </c>
      <c r="Y104" s="11">
        <f t="shared" si="239"/>
        <v>0.27426498983987524</v>
      </c>
      <c r="Z104" s="11">
        <f t="shared" si="239"/>
        <v>3.5359361766404382</v>
      </c>
      <c r="AA104" s="11">
        <f t="shared" si="239"/>
        <v>2.1142844818473647</v>
      </c>
      <c r="AC104" s="15">
        <f>B104*'Table A8'!AC54</f>
        <v>0.74699974327405128</v>
      </c>
      <c r="AD104" s="15">
        <f>C104*'Table A8'!AD54</f>
        <v>-0.10213878410106948</v>
      </c>
      <c r="AE104" s="15">
        <f>D104*'Table A8'!AE54</f>
        <v>0.14706826973105727</v>
      </c>
      <c r="AF104" s="15">
        <f>E104*'Table A8'!AF54</f>
        <v>0.52581416446044726</v>
      </c>
      <c r="AG104" s="15">
        <f>F104*'Table A8'!AG54</f>
        <v>-0.57820697757595996</v>
      </c>
      <c r="AH104" s="15">
        <f>G104*'Table A8'!AH54</f>
        <v>0.87502947819143273</v>
      </c>
      <c r="AI104" s="15">
        <f>H104*'Table A8'!AI54</f>
        <v>0.48471650375328273</v>
      </c>
      <c r="AJ104" s="15">
        <f>I104*'Table A8'!AJ54</f>
        <v>-0.19937069766560328</v>
      </c>
      <c r="AK104" s="15">
        <f>J104*'Table A8'!AK54</f>
        <v>-0.3716910757793217</v>
      </c>
      <c r="AL104" s="15">
        <f>K104*'Table A8'!AL54</f>
        <v>-0.49085860990578978</v>
      </c>
      <c r="AM104" s="15">
        <f>L104*'Table A8'!AM54</f>
        <v>5.9998059308588085E-2</v>
      </c>
      <c r="AN104" s="15">
        <f>M104*'Table A8'!AN54</f>
        <v>1.4098091607615146</v>
      </c>
      <c r="AO104" s="15">
        <f>N104*'Table A8'!AO54</f>
        <v>0.30695691871888986</v>
      </c>
      <c r="AP104" s="15">
        <f>O104*'Table A8'!AP54</f>
        <v>0.41786878374290293</v>
      </c>
      <c r="AR104" s="15">
        <f>Q104*'Table A8'!AR54</f>
        <v>1.7997868190314918</v>
      </c>
      <c r="AS104" s="15">
        <f>R104*'Table A8'!AS54</f>
        <v>0.73274265452556908</v>
      </c>
      <c r="AT104" s="15">
        <f>S104*'Table A8'!AT54</f>
        <v>0.57657711707544546</v>
      </c>
      <c r="AU104" s="15">
        <f>T104*'Table A8'!AU54</f>
        <v>0.72170642239014016</v>
      </c>
      <c r="AW104" s="15">
        <f>V104*'Table A8'!AW54</f>
        <v>0.71486832867131633</v>
      </c>
      <c r="AX104" s="15">
        <f>W104*'Table A8'!AX54</f>
        <v>0.4612951212808592</v>
      </c>
      <c r="AY104" s="15">
        <f>X104*'Table A8'!AY54</f>
        <v>0.38030355694774115</v>
      </c>
      <c r="AZ104" s="15">
        <f>Y104*'Table A8'!AZ54</f>
        <v>0.1145056332581479</v>
      </c>
      <c r="BA104" s="15">
        <f>Z104*'Table A8'!BA54</f>
        <v>1.0604272593744677</v>
      </c>
      <c r="BB104" s="15">
        <f>AA104*'Table A8'!BB54</f>
        <v>0.56641681268690902</v>
      </c>
      <c r="BD104" s="11">
        <f t="shared" si="235"/>
        <v>-0.63759081444076804</v>
      </c>
      <c r="BE104" s="11">
        <f t="shared" si="235"/>
        <v>5.9516919789742509E-2</v>
      </c>
      <c r="BF104" s="11">
        <f t="shared" si="235"/>
        <v>-7.6964058839119998E-2</v>
      </c>
      <c r="BG104" s="11">
        <f t="shared" si="235"/>
        <v>-7.6573665720907114</v>
      </c>
      <c r="BH104" s="11">
        <f t="shared" si="235"/>
        <v>1.6608608916087655</v>
      </c>
      <c r="BI104" s="11">
        <f t="shared" si="235"/>
        <v>2.8479333842564571</v>
      </c>
      <c r="BJ104" s="11">
        <f t="shared" si="235"/>
        <v>-2.1849801210372699</v>
      </c>
      <c r="BK104" s="11">
        <f t="shared" si="235"/>
        <v>0.96078094387375557</v>
      </c>
      <c r="BL104" s="11">
        <f t="shared" si="235"/>
        <v>11.569083984959256</v>
      </c>
      <c r="BM104" s="11">
        <f t="shared" si="235"/>
        <v>-6.237206533804005</v>
      </c>
      <c r="BN104" s="11">
        <f t="shared" si="235"/>
        <v>1.4250730389876258</v>
      </c>
      <c r="BO104" s="11">
        <f t="shared" si="235"/>
        <v>-3.662570871688358</v>
      </c>
      <c r="BP104" s="11">
        <f t="shared" si="235"/>
        <v>-1.5087770301102741</v>
      </c>
      <c r="BQ104" s="11">
        <f t="shared" si="235"/>
        <v>-0.38717507212100266</v>
      </c>
      <c r="BS104" s="11">
        <f t="shared" ref="BS104:BV104" si="240">LN(BS54/BS53)*100</f>
        <v>-7.3714748700011601</v>
      </c>
      <c r="BT104" s="11">
        <f t="shared" si="240"/>
        <v>2.0840461778971573</v>
      </c>
      <c r="BU104" s="11">
        <f t="shared" si="240"/>
        <v>0.23601363862399757</v>
      </c>
      <c r="BV104" s="11">
        <f t="shared" si="240"/>
        <v>-1.1784976780744368E-2</v>
      </c>
      <c r="BX104" s="11">
        <f t="shared" ref="BX104:CC104" si="241">LN(BX54/BX53)*100</f>
        <v>1.5157267963108776</v>
      </c>
      <c r="BY104" s="11">
        <f t="shared" si="241"/>
        <v>3.15962409700865</v>
      </c>
      <c r="BZ104" s="11">
        <f t="shared" si="241"/>
        <v>-3.3555545586597435</v>
      </c>
      <c r="CA104" s="11">
        <f t="shared" si="241"/>
        <v>10.837464145244912</v>
      </c>
      <c r="CB104" s="11">
        <f t="shared" si="241"/>
        <v>-0.96003617893062787</v>
      </c>
      <c r="CC104" s="11">
        <f t="shared" si="241"/>
        <v>2.9414814716491167</v>
      </c>
    </row>
  </sheetData>
  <hyperlinks>
    <hyperlink ref="A1" location="Contents!A1" display="Back to Contents" xr:uid="{00000000-0004-0000-0600-000000000000}"/>
    <hyperlink ref="AC3" location="'Table A4'!W56" display="data" xr:uid="{00000000-0004-0000-0600-000001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4"/>
  <sheetViews>
    <sheetView workbookViewId="0">
      <pane xSplit="1" ySplit="4" topLeftCell="B51" activePane="bottomRight" state="frozen"/>
      <selection pane="topRight" activeCell="B1" sqref="B1"/>
      <selection pane="bottomLeft" activeCell="A5" sqref="A5"/>
      <selection pane="bottomRight" activeCell="AA51" sqref="AA51"/>
    </sheetView>
  </sheetViews>
  <sheetFormatPr defaultColWidth="8.88671875" defaultRowHeight="12" x14ac:dyDescent="0.25"/>
  <cols>
    <col min="1" max="1" width="20.6640625" style="13" customWidth="1"/>
    <col min="2" max="2" width="8.6640625" style="13" customWidth="1"/>
    <col min="3" max="15" width="8.88671875" style="13"/>
    <col min="16" max="16" width="3.6640625" style="13" customWidth="1"/>
    <col min="17" max="17" width="8.88671875" style="13"/>
    <col min="18" max="18" width="9.88671875" style="13" bestFit="1" customWidth="1"/>
    <col min="19" max="20" width="8.88671875" style="13"/>
    <col min="21" max="21" width="3.6640625" style="13" customWidth="1"/>
    <col min="22" max="16384" width="8.88671875" style="13"/>
  </cols>
  <sheetData>
    <row r="1" spans="1:27" ht="13.2" x14ac:dyDescent="0.25">
      <c r="A1" s="25" t="s">
        <v>12</v>
      </c>
      <c r="B1" s="9" t="s">
        <v>30</v>
      </c>
    </row>
    <row r="2" spans="1:27" x14ac:dyDescent="0.25">
      <c r="B2" s="9" t="s">
        <v>106</v>
      </c>
    </row>
    <row r="3" spans="1:27" x14ac:dyDescent="0.25">
      <c r="A3" s="16"/>
      <c r="B3" s="9"/>
    </row>
    <row r="4" spans="1:27" x14ac:dyDescent="0.25"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7" t="s">
        <v>51</v>
      </c>
      <c r="H4" s="47" t="s">
        <v>52</v>
      </c>
      <c r="I4" s="47" t="s">
        <v>53</v>
      </c>
      <c r="J4" s="47" t="s">
        <v>54</v>
      </c>
      <c r="K4" s="47" t="s">
        <v>55</v>
      </c>
      <c r="L4" s="47" t="s">
        <v>56</v>
      </c>
      <c r="M4" s="47" t="s">
        <v>57</v>
      </c>
      <c r="N4" s="47" t="s">
        <v>58</v>
      </c>
      <c r="O4" s="47" t="s">
        <v>65</v>
      </c>
      <c r="Q4" s="50">
        <v>45</v>
      </c>
      <c r="R4" s="50">
        <v>46</v>
      </c>
      <c r="S4" s="50">
        <v>47</v>
      </c>
      <c r="T4" s="50" t="s">
        <v>84</v>
      </c>
      <c r="U4" s="50"/>
      <c r="V4" s="50" t="s">
        <v>85</v>
      </c>
      <c r="W4" s="50" t="s">
        <v>86</v>
      </c>
      <c r="X4" s="50" t="s">
        <v>87</v>
      </c>
      <c r="Y4" s="50" t="s">
        <v>88</v>
      </c>
      <c r="Z4" s="50" t="s">
        <v>89</v>
      </c>
      <c r="AA4" s="50" t="s">
        <v>90</v>
      </c>
    </row>
    <row r="5" spans="1:27" x14ac:dyDescent="0.25">
      <c r="A5" s="17" t="str">
        <f>Base_year</f>
        <v>2016=100</v>
      </c>
    </row>
    <row r="6" spans="1:27" x14ac:dyDescent="0.25">
      <c r="A6" s="13">
        <v>1970</v>
      </c>
      <c r="B6" s="33">
        <v>101.11</v>
      </c>
      <c r="C6" s="33">
        <v>722.84</v>
      </c>
      <c r="D6" s="33">
        <v>143.75</v>
      </c>
      <c r="E6" s="33">
        <v>273.68</v>
      </c>
      <c r="F6" s="33">
        <v>263.74</v>
      </c>
      <c r="G6" s="33">
        <v>97.28</v>
      </c>
      <c r="H6" s="33">
        <v>168.44</v>
      </c>
      <c r="I6" s="33">
        <v>306.81</v>
      </c>
      <c r="J6" s="33">
        <v>121.37</v>
      </c>
      <c r="K6" s="33">
        <v>258.39999999999998</v>
      </c>
      <c r="L6" s="33">
        <v>212.12</v>
      </c>
      <c r="M6" s="33">
        <v>169.79</v>
      </c>
      <c r="N6" s="33">
        <v>98.09</v>
      </c>
      <c r="O6" s="33">
        <v>180.33</v>
      </c>
      <c r="Q6" s="33">
        <v>14.85</v>
      </c>
      <c r="R6" s="33">
        <v>45.16</v>
      </c>
      <c r="S6" s="33">
        <v>44.39</v>
      </c>
      <c r="T6" s="33">
        <v>42.2</v>
      </c>
      <c r="V6" s="33">
        <v>9.92</v>
      </c>
      <c r="W6" s="33">
        <v>12.95</v>
      </c>
      <c r="X6" s="33">
        <v>8.24</v>
      </c>
      <c r="Y6" s="33">
        <v>9.1199999999999992</v>
      </c>
      <c r="Z6" s="33">
        <v>17.22</v>
      </c>
      <c r="AA6" s="33">
        <v>11.09</v>
      </c>
    </row>
    <row r="7" spans="1:27" x14ac:dyDescent="0.25">
      <c r="A7" s="13">
        <v>1971</v>
      </c>
      <c r="B7" s="33">
        <v>101.26</v>
      </c>
      <c r="C7" s="33">
        <v>696.67</v>
      </c>
      <c r="D7" s="33">
        <v>139.97999999999999</v>
      </c>
      <c r="E7" s="33">
        <v>268.02999999999997</v>
      </c>
      <c r="F7" s="33">
        <v>260.29000000000002</v>
      </c>
      <c r="G7" s="33">
        <v>98.38</v>
      </c>
      <c r="H7" s="33">
        <v>164.98</v>
      </c>
      <c r="I7" s="33">
        <v>293.19</v>
      </c>
      <c r="J7" s="33">
        <v>119.54</v>
      </c>
      <c r="K7" s="33">
        <v>251.39</v>
      </c>
      <c r="L7" s="33">
        <v>205.4</v>
      </c>
      <c r="M7" s="33">
        <v>165.03</v>
      </c>
      <c r="N7" s="33">
        <v>95.64</v>
      </c>
      <c r="O7" s="33">
        <v>175.97</v>
      </c>
      <c r="Q7" s="33">
        <v>15.7</v>
      </c>
      <c r="R7" s="33">
        <v>46.6</v>
      </c>
      <c r="S7" s="33">
        <v>44.6</v>
      </c>
      <c r="T7" s="33">
        <v>42.92</v>
      </c>
      <c r="V7" s="33">
        <v>10.66</v>
      </c>
      <c r="W7" s="33">
        <v>13.83</v>
      </c>
      <c r="X7" s="33">
        <v>8.65</v>
      </c>
      <c r="Y7" s="33">
        <v>9.69</v>
      </c>
      <c r="Z7" s="33">
        <v>18.149999999999999</v>
      </c>
      <c r="AA7" s="33">
        <v>11.79</v>
      </c>
    </row>
    <row r="8" spans="1:27" x14ac:dyDescent="0.25">
      <c r="A8" s="13">
        <v>1972</v>
      </c>
      <c r="B8" s="33">
        <v>102.91</v>
      </c>
      <c r="C8" s="33">
        <v>689.78</v>
      </c>
      <c r="D8" s="33">
        <v>142.35</v>
      </c>
      <c r="E8" s="33">
        <v>267.68</v>
      </c>
      <c r="F8" s="33">
        <v>258.95</v>
      </c>
      <c r="G8" s="33">
        <v>98.85</v>
      </c>
      <c r="H8" s="33">
        <v>167.51</v>
      </c>
      <c r="I8" s="33">
        <v>282.86</v>
      </c>
      <c r="J8" s="33">
        <v>116.66</v>
      </c>
      <c r="K8" s="33">
        <v>242.43</v>
      </c>
      <c r="L8" s="33">
        <v>197.02</v>
      </c>
      <c r="M8" s="33">
        <v>165.92</v>
      </c>
      <c r="N8" s="33">
        <v>97.34</v>
      </c>
      <c r="O8" s="33">
        <v>174.6</v>
      </c>
      <c r="Q8" s="33">
        <v>20.14</v>
      </c>
      <c r="R8" s="33">
        <v>48.14</v>
      </c>
      <c r="S8" s="33">
        <v>45.99</v>
      </c>
      <c r="T8" s="33">
        <v>44.39</v>
      </c>
      <c r="V8" s="33">
        <v>11.22</v>
      </c>
      <c r="W8" s="33">
        <v>14.44</v>
      </c>
      <c r="X8" s="33">
        <v>9.0500000000000007</v>
      </c>
      <c r="Y8" s="33">
        <v>10.130000000000001</v>
      </c>
      <c r="Z8" s="33">
        <v>18.87</v>
      </c>
      <c r="AA8" s="33">
        <v>12.34</v>
      </c>
    </row>
    <row r="9" spans="1:27" x14ac:dyDescent="0.25">
      <c r="A9" s="13">
        <v>1973</v>
      </c>
      <c r="B9" s="33">
        <v>106.21</v>
      </c>
      <c r="C9" s="33">
        <v>696.06</v>
      </c>
      <c r="D9" s="33">
        <v>145.79</v>
      </c>
      <c r="E9" s="33">
        <v>264.60000000000002</v>
      </c>
      <c r="F9" s="33">
        <v>256.77</v>
      </c>
      <c r="G9" s="33">
        <v>98.67</v>
      </c>
      <c r="H9" s="33">
        <v>165.9</v>
      </c>
      <c r="I9" s="33">
        <v>283.52</v>
      </c>
      <c r="J9" s="33">
        <v>120.81</v>
      </c>
      <c r="K9" s="33">
        <v>250.42</v>
      </c>
      <c r="L9" s="33">
        <v>205.71</v>
      </c>
      <c r="M9" s="33">
        <v>172.07</v>
      </c>
      <c r="N9" s="33">
        <v>102.27</v>
      </c>
      <c r="O9" s="33">
        <v>177.97</v>
      </c>
      <c r="Q9" s="33">
        <v>22.23</v>
      </c>
      <c r="R9" s="33">
        <v>49.93</v>
      </c>
      <c r="S9" s="33">
        <v>48.16</v>
      </c>
      <c r="T9" s="33">
        <v>46.37</v>
      </c>
      <c r="V9" s="33">
        <v>11.88</v>
      </c>
      <c r="W9" s="33">
        <v>15.26</v>
      </c>
      <c r="X9" s="33">
        <v>9.67</v>
      </c>
      <c r="Y9" s="33">
        <v>10.87</v>
      </c>
      <c r="Z9" s="33">
        <v>19.91</v>
      </c>
      <c r="AA9" s="33">
        <v>13.09</v>
      </c>
    </row>
    <row r="10" spans="1:27" x14ac:dyDescent="0.25">
      <c r="A10" s="13">
        <v>1974</v>
      </c>
      <c r="B10" s="33">
        <v>106.52</v>
      </c>
      <c r="C10" s="33">
        <v>686.09</v>
      </c>
      <c r="D10" s="33">
        <v>145.84</v>
      </c>
      <c r="E10" s="33">
        <v>262.02</v>
      </c>
      <c r="F10" s="33">
        <v>255.72</v>
      </c>
      <c r="G10" s="33">
        <v>98.85</v>
      </c>
      <c r="H10" s="33">
        <v>164.44</v>
      </c>
      <c r="I10" s="33">
        <v>274.88</v>
      </c>
      <c r="J10" s="33">
        <v>123.29</v>
      </c>
      <c r="K10" s="33">
        <v>253.39</v>
      </c>
      <c r="L10" s="33">
        <v>204.17</v>
      </c>
      <c r="M10" s="33">
        <v>165.97</v>
      </c>
      <c r="N10" s="33">
        <v>106.74</v>
      </c>
      <c r="O10" s="33">
        <v>176.08</v>
      </c>
      <c r="Q10" s="33">
        <v>22.38</v>
      </c>
      <c r="R10" s="33">
        <v>52.12</v>
      </c>
      <c r="S10" s="33">
        <v>49.68</v>
      </c>
      <c r="T10" s="33">
        <v>47.88</v>
      </c>
      <c r="V10" s="33">
        <v>12.72</v>
      </c>
      <c r="W10" s="33">
        <v>16.45</v>
      </c>
      <c r="X10" s="33">
        <v>10.67</v>
      </c>
      <c r="Y10" s="33">
        <v>12.03</v>
      </c>
      <c r="Z10" s="33">
        <v>21.44</v>
      </c>
      <c r="AA10" s="33">
        <v>14.18</v>
      </c>
    </row>
    <row r="11" spans="1:27" x14ac:dyDescent="0.25">
      <c r="A11" s="13">
        <v>1975</v>
      </c>
      <c r="B11" s="33">
        <v>101.18</v>
      </c>
      <c r="C11" s="33">
        <v>629.84</v>
      </c>
      <c r="D11" s="33">
        <v>135.38999999999999</v>
      </c>
      <c r="E11" s="33">
        <v>244.2</v>
      </c>
      <c r="F11" s="33">
        <v>240.64</v>
      </c>
      <c r="G11" s="33">
        <v>95.61</v>
      </c>
      <c r="H11" s="33">
        <v>153.69999999999999</v>
      </c>
      <c r="I11" s="33">
        <v>255.66</v>
      </c>
      <c r="J11" s="33">
        <v>118.46</v>
      </c>
      <c r="K11" s="33">
        <v>240.07</v>
      </c>
      <c r="L11" s="33">
        <v>190.58</v>
      </c>
      <c r="M11" s="33">
        <v>157.21</v>
      </c>
      <c r="N11" s="33">
        <v>101.74</v>
      </c>
      <c r="O11" s="33">
        <v>165.53</v>
      </c>
      <c r="Q11" s="33">
        <v>22.19</v>
      </c>
      <c r="R11" s="33">
        <v>52.15</v>
      </c>
      <c r="S11" s="33">
        <v>49.44</v>
      </c>
      <c r="T11" s="33">
        <v>47.72</v>
      </c>
      <c r="V11" s="33">
        <v>12.78</v>
      </c>
      <c r="W11" s="33">
        <v>16.77</v>
      </c>
      <c r="X11" s="33">
        <v>11.53</v>
      </c>
      <c r="Y11" s="33">
        <v>12.32</v>
      </c>
      <c r="Z11" s="33">
        <v>21.74</v>
      </c>
      <c r="AA11" s="33">
        <v>14.56</v>
      </c>
    </row>
    <row r="12" spans="1:27" x14ac:dyDescent="0.25">
      <c r="A12" s="13">
        <v>1976</v>
      </c>
      <c r="B12" s="33">
        <v>100.05</v>
      </c>
      <c r="C12" s="33">
        <v>607.35</v>
      </c>
      <c r="D12" s="33">
        <v>131.97999999999999</v>
      </c>
      <c r="E12" s="33">
        <v>244.28</v>
      </c>
      <c r="F12" s="33">
        <v>242.49</v>
      </c>
      <c r="G12" s="33">
        <v>97.27</v>
      </c>
      <c r="H12" s="33">
        <v>151.97999999999999</v>
      </c>
      <c r="I12" s="33">
        <v>252.35</v>
      </c>
      <c r="J12" s="33">
        <v>117.14</v>
      </c>
      <c r="K12" s="33">
        <v>234.12</v>
      </c>
      <c r="L12" s="33">
        <v>187.78</v>
      </c>
      <c r="M12" s="33">
        <v>156.18</v>
      </c>
      <c r="N12" s="33">
        <v>102.86</v>
      </c>
      <c r="O12" s="33">
        <v>163.72999999999999</v>
      </c>
      <c r="Q12" s="33">
        <v>22.67</v>
      </c>
      <c r="R12" s="33">
        <v>52.2</v>
      </c>
      <c r="S12" s="33">
        <v>49.16</v>
      </c>
      <c r="T12" s="33">
        <v>47.63</v>
      </c>
      <c r="V12" s="33">
        <v>13.16</v>
      </c>
      <c r="W12" s="33">
        <v>17.38</v>
      </c>
      <c r="X12" s="33">
        <v>12.53</v>
      </c>
      <c r="Y12" s="33">
        <v>13.11</v>
      </c>
      <c r="Z12" s="33">
        <v>22.43</v>
      </c>
      <c r="AA12" s="33">
        <v>15.2</v>
      </c>
    </row>
    <row r="13" spans="1:27" x14ac:dyDescent="0.25">
      <c r="A13" s="13">
        <v>1977</v>
      </c>
      <c r="B13" s="33">
        <v>101.52</v>
      </c>
      <c r="C13" s="33">
        <v>599.26</v>
      </c>
      <c r="D13" s="33">
        <v>133.06</v>
      </c>
      <c r="E13" s="33">
        <v>246.55</v>
      </c>
      <c r="F13" s="33">
        <v>246.77</v>
      </c>
      <c r="G13" s="33">
        <v>99.54</v>
      </c>
      <c r="H13" s="33">
        <v>155.49</v>
      </c>
      <c r="I13" s="33">
        <v>255.52</v>
      </c>
      <c r="J13" s="33">
        <v>120.41</v>
      </c>
      <c r="K13" s="33">
        <v>238.4</v>
      </c>
      <c r="L13" s="33">
        <v>189.99</v>
      </c>
      <c r="M13" s="33">
        <v>158.59</v>
      </c>
      <c r="N13" s="33">
        <v>102.79</v>
      </c>
      <c r="O13" s="33">
        <v>165.8</v>
      </c>
      <c r="Q13" s="33">
        <v>23.64</v>
      </c>
      <c r="R13" s="33">
        <v>52.81</v>
      </c>
      <c r="S13" s="33">
        <v>49.67</v>
      </c>
      <c r="T13" s="33">
        <v>48.27</v>
      </c>
      <c r="V13" s="33">
        <v>14.01</v>
      </c>
      <c r="W13" s="33">
        <v>18.46</v>
      </c>
      <c r="X13" s="33">
        <v>13.84</v>
      </c>
      <c r="Y13" s="33">
        <v>14.33</v>
      </c>
      <c r="Z13" s="33">
        <v>23.68</v>
      </c>
      <c r="AA13" s="33">
        <v>16.27</v>
      </c>
    </row>
    <row r="14" spans="1:27" x14ac:dyDescent="0.25">
      <c r="A14" s="13">
        <v>1978</v>
      </c>
      <c r="B14" s="33">
        <v>101.33</v>
      </c>
      <c r="C14" s="33">
        <v>585.32000000000005</v>
      </c>
      <c r="D14" s="33">
        <v>131.79</v>
      </c>
      <c r="E14" s="33">
        <v>245.71</v>
      </c>
      <c r="F14" s="33">
        <v>248.63</v>
      </c>
      <c r="G14" s="33">
        <v>101.39</v>
      </c>
      <c r="H14" s="33">
        <v>157.56</v>
      </c>
      <c r="I14" s="33">
        <v>247.98</v>
      </c>
      <c r="J14" s="33">
        <v>124.09</v>
      </c>
      <c r="K14" s="33">
        <v>237.39</v>
      </c>
      <c r="L14" s="33">
        <v>189.37</v>
      </c>
      <c r="M14" s="33">
        <v>160.41999999999999</v>
      </c>
      <c r="N14" s="33">
        <v>104.71</v>
      </c>
      <c r="O14" s="33">
        <v>165.31</v>
      </c>
      <c r="Q14" s="33">
        <v>28.93</v>
      </c>
      <c r="R14" s="33">
        <v>54.4</v>
      </c>
      <c r="S14" s="33">
        <v>50.28</v>
      </c>
      <c r="T14" s="33">
        <v>49.34</v>
      </c>
      <c r="V14" s="33">
        <v>15.04</v>
      </c>
      <c r="W14" s="33">
        <v>19.809999999999999</v>
      </c>
      <c r="X14" s="33">
        <v>15.27</v>
      </c>
      <c r="Y14" s="33">
        <v>15.44</v>
      </c>
      <c r="Z14" s="33">
        <v>25.35</v>
      </c>
      <c r="AA14" s="33">
        <v>17.57</v>
      </c>
    </row>
    <row r="15" spans="1:27" x14ac:dyDescent="0.25">
      <c r="A15" s="13">
        <v>1979</v>
      </c>
      <c r="B15" s="33">
        <v>103.99</v>
      </c>
      <c r="C15" s="33">
        <v>527.01</v>
      </c>
      <c r="D15" s="33">
        <v>133.97</v>
      </c>
      <c r="E15" s="33">
        <v>244.92</v>
      </c>
      <c r="F15" s="33">
        <v>249.11</v>
      </c>
      <c r="G15" s="33">
        <v>103.28</v>
      </c>
      <c r="H15" s="33">
        <v>159.33000000000001</v>
      </c>
      <c r="I15" s="33">
        <v>243.58</v>
      </c>
      <c r="J15" s="33">
        <v>132.82</v>
      </c>
      <c r="K15" s="33">
        <v>242.8</v>
      </c>
      <c r="L15" s="33">
        <v>195.34</v>
      </c>
      <c r="M15" s="33">
        <v>163.87</v>
      </c>
      <c r="N15" s="33">
        <v>108.2</v>
      </c>
      <c r="O15" s="33">
        <v>166.64</v>
      </c>
      <c r="Q15" s="33">
        <v>39.17</v>
      </c>
      <c r="R15" s="33">
        <v>56.63</v>
      </c>
      <c r="S15" s="33">
        <v>52.05</v>
      </c>
      <c r="T15" s="33">
        <v>51.37</v>
      </c>
      <c r="V15" s="33">
        <v>15.78</v>
      </c>
      <c r="W15" s="33">
        <v>20.94</v>
      </c>
      <c r="X15" s="33">
        <v>17.04</v>
      </c>
      <c r="Y15" s="33">
        <v>16.510000000000002</v>
      </c>
      <c r="Z15" s="33">
        <v>26.47</v>
      </c>
      <c r="AA15" s="33">
        <v>18.71</v>
      </c>
    </row>
    <row r="16" spans="1:27" x14ac:dyDescent="0.25">
      <c r="A16" s="13">
        <v>1980</v>
      </c>
      <c r="B16" s="33">
        <v>102.89</v>
      </c>
      <c r="C16" s="33">
        <v>472.63</v>
      </c>
      <c r="D16" s="33">
        <v>130.6</v>
      </c>
      <c r="E16" s="33">
        <v>243.13</v>
      </c>
      <c r="F16" s="33">
        <v>237.63</v>
      </c>
      <c r="G16" s="33">
        <v>102</v>
      </c>
      <c r="H16" s="33">
        <v>151.57</v>
      </c>
      <c r="I16" s="33">
        <v>223.5</v>
      </c>
      <c r="J16" s="33">
        <v>135.15</v>
      </c>
      <c r="K16" s="33">
        <v>237.32</v>
      </c>
      <c r="L16" s="33">
        <v>187.61</v>
      </c>
      <c r="M16" s="33">
        <v>155.88999999999999</v>
      </c>
      <c r="N16" s="33">
        <v>103.22</v>
      </c>
      <c r="O16" s="33">
        <v>159.32</v>
      </c>
      <c r="Q16" s="33">
        <v>44.47</v>
      </c>
      <c r="R16" s="33">
        <v>57.71</v>
      </c>
      <c r="S16" s="33">
        <v>51.92</v>
      </c>
      <c r="T16" s="33">
        <v>51.98</v>
      </c>
      <c r="V16" s="33">
        <v>16.63</v>
      </c>
      <c r="W16" s="33">
        <v>22.33</v>
      </c>
      <c r="X16" s="33">
        <v>19.239999999999998</v>
      </c>
      <c r="Y16" s="33">
        <v>17.55</v>
      </c>
      <c r="Z16" s="33">
        <v>27.87</v>
      </c>
      <c r="AA16" s="33">
        <v>20.100000000000001</v>
      </c>
    </row>
    <row r="17" spans="1:27" x14ac:dyDescent="0.25">
      <c r="A17" s="13">
        <v>1981</v>
      </c>
      <c r="B17" s="33">
        <v>98.55</v>
      </c>
      <c r="C17" s="33">
        <v>415.58</v>
      </c>
      <c r="D17" s="33">
        <v>124.18</v>
      </c>
      <c r="E17" s="33">
        <v>230.29</v>
      </c>
      <c r="F17" s="33">
        <v>223.28</v>
      </c>
      <c r="G17" s="33">
        <v>99.54</v>
      </c>
      <c r="H17" s="33">
        <v>141.22999999999999</v>
      </c>
      <c r="I17" s="33">
        <v>197.96</v>
      </c>
      <c r="J17" s="33">
        <v>132.62</v>
      </c>
      <c r="K17" s="33">
        <v>223.79</v>
      </c>
      <c r="L17" s="33">
        <v>175.56</v>
      </c>
      <c r="M17" s="33">
        <v>144.16</v>
      </c>
      <c r="N17" s="33">
        <v>97.27</v>
      </c>
      <c r="O17" s="33">
        <v>148.43</v>
      </c>
      <c r="Q17" s="33">
        <v>46.12</v>
      </c>
      <c r="R17" s="33">
        <v>56.81</v>
      </c>
      <c r="S17" s="33">
        <v>51.19</v>
      </c>
      <c r="T17" s="33">
        <v>51.31</v>
      </c>
      <c r="V17" s="33">
        <v>17.190000000000001</v>
      </c>
      <c r="W17" s="33">
        <v>23.3</v>
      </c>
      <c r="X17" s="33">
        <v>21.35</v>
      </c>
      <c r="Y17" s="33">
        <v>18.489999999999998</v>
      </c>
      <c r="Z17" s="33">
        <v>28.66</v>
      </c>
      <c r="AA17" s="33">
        <v>21.15</v>
      </c>
    </row>
    <row r="18" spans="1:27" x14ac:dyDescent="0.25">
      <c r="A18" s="13">
        <v>1982</v>
      </c>
      <c r="B18" s="33">
        <v>96.02</v>
      </c>
      <c r="C18" s="33">
        <v>397.12</v>
      </c>
      <c r="D18" s="33">
        <v>118.46</v>
      </c>
      <c r="E18" s="33">
        <v>226.32</v>
      </c>
      <c r="F18" s="33">
        <v>211.01</v>
      </c>
      <c r="G18" s="33">
        <v>97.3</v>
      </c>
      <c r="H18" s="33">
        <v>135.76</v>
      </c>
      <c r="I18" s="33">
        <v>179.14</v>
      </c>
      <c r="J18" s="33">
        <v>132.18</v>
      </c>
      <c r="K18" s="33">
        <v>215.38</v>
      </c>
      <c r="L18" s="33">
        <v>165.06</v>
      </c>
      <c r="M18" s="33">
        <v>134.78</v>
      </c>
      <c r="N18" s="33">
        <v>94.9</v>
      </c>
      <c r="O18" s="33">
        <v>140.84</v>
      </c>
      <c r="Q18" s="33">
        <v>47.18</v>
      </c>
      <c r="R18" s="33">
        <v>57</v>
      </c>
      <c r="S18" s="33">
        <v>50.21</v>
      </c>
      <c r="T18" s="33">
        <v>50.86</v>
      </c>
      <c r="V18" s="33">
        <v>17.54</v>
      </c>
      <c r="W18" s="33">
        <v>23.86</v>
      </c>
      <c r="X18" s="33">
        <v>23.04</v>
      </c>
      <c r="Y18" s="33">
        <v>19.39</v>
      </c>
      <c r="Z18" s="33">
        <v>28.95</v>
      </c>
      <c r="AA18" s="33">
        <v>21.84</v>
      </c>
    </row>
    <row r="19" spans="1:27" x14ac:dyDescent="0.25">
      <c r="A19" s="13">
        <v>1983</v>
      </c>
      <c r="B19" s="33">
        <v>93.74</v>
      </c>
      <c r="C19" s="33">
        <v>389.84</v>
      </c>
      <c r="D19" s="33">
        <v>114.74</v>
      </c>
      <c r="E19" s="33">
        <v>207.58</v>
      </c>
      <c r="F19" s="33">
        <v>199.97</v>
      </c>
      <c r="G19" s="33">
        <v>95.16</v>
      </c>
      <c r="H19" s="33">
        <v>131.72</v>
      </c>
      <c r="I19" s="33">
        <v>162.16999999999999</v>
      </c>
      <c r="J19" s="33">
        <v>132.94999999999999</v>
      </c>
      <c r="K19" s="33">
        <v>210.1</v>
      </c>
      <c r="L19" s="33">
        <v>156.79</v>
      </c>
      <c r="M19" s="33">
        <v>128.94999999999999</v>
      </c>
      <c r="N19" s="33">
        <v>95.03</v>
      </c>
      <c r="O19" s="33">
        <v>135.01</v>
      </c>
      <c r="Q19" s="33">
        <v>49.2</v>
      </c>
      <c r="R19" s="33">
        <v>57.1</v>
      </c>
      <c r="S19" s="33">
        <v>49.9</v>
      </c>
      <c r="T19" s="33">
        <v>50.84</v>
      </c>
      <c r="V19" s="33">
        <v>18.12</v>
      </c>
      <c r="W19" s="33">
        <v>24.76</v>
      </c>
      <c r="X19" s="33">
        <v>24.47</v>
      </c>
      <c r="Y19" s="33">
        <v>20.059999999999999</v>
      </c>
      <c r="Z19" s="33">
        <v>29.91</v>
      </c>
      <c r="AA19" s="33">
        <v>22.73</v>
      </c>
    </row>
    <row r="20" spans="1:27" x14ac:dyDescent="0.25">
      <c r="A20" s="13">
        <v>1984</v>
      </c>
      <c r="B20" s="33">
        <v>93.38</v>
      </c>
      <c r="C20" s="33">
        <v>396.4</v>
      </c>
      <c r="D20" s="33">
        <v>116.13</v>
      </c>
      <c r="E20" s="33">
        <v>205.1</v>
      </c>
      <c r="F20" s="33">
        <v>199.2</v>
      </c>
      <c r="G20" s="33">
        <v>95.67</v>
      </c>
      <c r="H20" s="33">
        <v>134.72999999999999</v>
      </c>
      <c r="I20" s="33">
        <v>157.28</v>
      </c>
      <c r="J20" s="33">
        <v>138.34</v>
      </c>
      <c r="K20" s="33">
        <v>212.63</v>
      </c>
      <c r="L20" s="33">
        <v>156.83000000000001</v>
      </c>
      <c r="M20" s="33">
        <v>125.33</v>
      </c>
      <c r="N20" s="33">
        <v>96.76</v>
      </c>
      <c r="O20" s="33">
        <v>134.49</v>
      </c>
      <c r="Q20" s="33">
        <v>51.85</v>
      </c>
      <c r="R20" s="33">
        <v>58.62</v>
      </c>
      <c r="S20" s="33">
        <v>52.24</v>
      </c>
      <c r="T20" s="33">
        <v>52.79</v>
      </c>
      <c r="V20" s="33">
        <v>19.440000000000001</v>
      </c>
      <c r="W20" s="33">
        <v>26.63</v>
      </c>
      <c r="X20" s="33">
        <v>26.01</v>
      </c>
      <c r="Y20" s="33">
        <v>21.06</v>
      </c>
      <c r="Z20" s="33">
        <v>32.299999999999997</v>
      </c>
      <c r="AA20" s="33">
        <v>24.38</v>
      </c>
    </row>
    <row r="21" spans="1:27" x14ac:dyDescent="0.25">
      <c r="A21" s="13">
        <v>1985</v>
      </c>
      <c r="B21" s="33">
        <v>93.98</v>
      </c>
      <c r="C21" s="33">
        <v>404.49</v>
      </c>
      <c r="D21" s="33">
        <v>117.75</v>
      </c>
      <c r="E21" s="33">
        <v>213.65</v>
      </c>
      <c r="F21" s="33">
        <v>201.29</v>
      </c>
      <c r="G21" s="33">
        <v>97.33</v>
      </c>
      <c r="H21" s="33">
        <v>138.84</v>
      </c>
      <c r="I21" s="33">
        <v>158.37</v>
      </c>
      <c r="J21" s="33">
        <v>145.41999999999999</v>
      </c>
      <c r="K21" s="33">
        <v>216.92</v>
      </c>
      <c r="L21" s="33">
        <v>163.55000000000001</v>
      </c>
      <c r="M21" s="33">
        <v>127.73</v>
      </c>
      <c r="N21" s="33">
        <v>101.24</v>
      </c>
      <c r="O21" s="33">
        <v>136.99</v>
      </c>
      <c r="Q21" s="33">
        <v>55.47</v>
      </c>
      <c r="R21" s="33">
        <v>63.52</v>
      </c>
      <c r="S21" s="33">
        <v>52.88</v>
      </c>
      <c r="T21" s="33">
        <v>55.2</v>
      </c>
      <c r="V21" s="33">
        <v>21.77</v>
      </c>
      <c r="W21" s="33">
        <v>29.59</v>
      </c>
      <c r="X21" s="33">
        <v>27.81</v>
      </c>
      <c r="Y21" s="33">
        <v>23.13</v>
      </c>
      <c r="Z21" s="33">
        <v>36.24</v>
      </c>
      <c r="AA21" s="33">
        <v>26.98</v>
      </c>
    </row>
    <row r="22" spans="1:27" x14ac:dyDescent="0.25">
      <c r="A22" s="13">
        <v>1986</v>
      </c>
      <c r="B22" s="33">
        <v>93.72</v>
      </c>
      <c r="C22" s="33">
        <v>407.24</v>
      </c>
      <c r="D22" s="33">
        <v>121.46</v>
      </c>
      <c r="E22" s="33">
        <v>211.5</v>
      </c>
      <c r="F22" s="33">
        <v>197.11</v>
      </c>
      <c r="G22" s="33">
        <v>97.42</v>
      </c>
      <c r="H22" s="33">
        <v>137.65</v>
      </c>
      <c r="I22" s="33">
        <v>152.46</v>
      </c>
      <c r="J22" s="33">
        <v>147.94</v>
      </c>
      <c r="K22" s="33">
        <v>212.83</v>
      </c>
      <c r="L22" s="33">
        <v>159.72999999999999</v>
      </c>
      <c r="M22" s="33">
        <v>124.35</v>
      </c>
      <c r="N22" s="33">
        <v>103.64</v>
      </c>
      <c r="O22" s="33">
        <v>135.44999999999999</v>
      </c>
      <c r="Q22" s="33">
        <v>55.99</v>
      </c>
      <c r="R22" s="33">
        <v>64.89</v>
      </c>
      <c r="S22" s="33">
        <v>52.64</v>
      </c>
      <c r="T22" s="33">
        <v>55.55</v>
      </c>
      <c r="V22" s="33">
        <v>23.64</v>
      </c>
      <c r="W22" s="33">
        <v>31.99</v>
      </c>
      <c r="X22" s="33">
        <v>29.95</v>
      </c>
      <c r="Y22" s="33">
        <v>25.41</v>
      </c>
      <c r="Z22" s="33">
        <v>39.07</v>
      </c>
      <c r="AA22" s="33">
        <v>29.16</v>
      </c>
    </row>
    <row r="23" spans="1:27" x14ac:dyDescent="0.25">
      <c r="A23" s="13">
        <v>1987</v>
      </c>
      <c r="B23" s="33">
        <v>94.25</v>
      </c>
      <c r="C23" s="33">
        <v>410.19</v>
      </c>
      <c r="D23" s="33">
        <v>127.65</v>
      </c>
      <c r="E23" s="33">
        <v>219.59</v>
      </c>
      <c r="F23" s="33">
        <v>199.49</v>
      </c>
      <c r="G23" s="33">
        <v>99.43</v>
      </c>
      <c r="H23" s="33">
        <v>141.01</v>
      </c>
      <c r="I23" s="33">
        <v>154.79</v>
      </c>
      <c r="J23" s="33">
        <v>152.04</v>
      </c>
      <c r="K23" s="33">
        <v>212.42</v>
      </c>
      <c r="L23" s="33">
        <v>162.91999999999999</v>
      </c>
      <c r="M23" s="33">
        <v>124.96</v>
      </c>
      <c r="N23" s="33">
        <v>106.55</v>
      </c>
      <c r="O23" s="33">
        <v>137.43</v>
      </c>
      <c r="Q23" s="33">
        <v>56.8</v>
      </c>
      <c r="R23" s="33">
        <v>67.510000000000005</v>
      </c>
      <c r="S23" s="33">
        <v>55.35</v>
      </c>
      <c r="T23" s="33">
        <v>57.9</v>
      </c>
      <c r="V23" s="33">
        <v>25.5</v>
      </c>
      <c r="W23" s="33">
        <v>34.24</v>
      </c>
      <c r="X23" s="33">
        <v>31.99</v>
      </c>
      <c r="Y23" s="33">
        <v>28.41</v>
      </c>
      <c r="Z23" s="33">
        <v>41.39</v>
      </c>
      <c r="AA23" s="33">
        <v>31.24</v>
      </c>
    </row>
    <row r="24" spans="1:27" x14ac:dyDescent="0.25">
      <c r="A24" s="13">
        <v>1988</v>
      </c>
      <c r="B24" s="33">
        <v>93.24</v>
      </c>
      <c r="C24" s="33">
        <v>411.03</v>
      </c>
      <c r="D24" s="33">
        <v>132.72999999999999</v>
      </c>
      <c r="E24" s="33">
        <v>219.23</v>
      </c>
      <c r="F24" s="33">
        <v>203.94</v>
      </c>
      <c r="G24" s="33">
        <v>101.93</v>
      </c>
      <c r="H24" s="33">
        <v>145.13999999999999</v>
      </c>
      <c r="I24" s="33">
        <v>155.82</v>
      </c>
      <c r="J24" s="33">
        <v>158.06</v>
      </c>
      <c r="K24" s="33">
        <v>215.14</v>
      </c>
      <c r="L24" s="33">
        <v>165.85</v>
      </c>
      <c r="M24" s="33">
        <v>125.77</v>
      </c>
      <c r="N24" s="33">
        <v>110.21</v>
      </c>
      <c r="O24" s="33">
        <v>139.18</v>
      </c>
      <c r="Q24" s="33">
        <v>59.28</v>
      </c>
      <c r="R24" s="33">
        <v>70.319999999999993</v>
      </c>
      <c r="S24" s="33">
        <v>58.95</v>
      </c>
      <c r="T24" s="33">
        <v>60.93</v>
      </c>
      <c r="V24" s="33">
        <v>28.53</v>
      </c>
      <c r="W24" s="33">
        <v>37.67</v>
      </c>
      <c r="X24" s="33">
        <v>34.5</v>
      </c>
      <c r="Y24" s="33">
        <v>33.08</v>
      </c>
      <c r="Z24" s="33">
        <v>45.07</v>
      </c>
      <c r="AA24" s="33">
        <v>34.409999999999997</v>
      </c>
    </row>
    <row r="25" spans="1:27" x14ac:dyDescent="0.25">
      <c r="A25" s="13">
        <v>1989</v>
      </c>
      <c r="B25" s="33">
        <v>93.2</v>
      </c>
      <c r="C25" s="33">
        <v>393.55</v>
      </c>
      <c r="D25" s="33">
        <v>139.26</v>
      </c>
      <c r="E25" s="33">
        <v>219.77</v>
      </c>
      <c r="F25" s="33">
        <v>208.73</v>
      </c>
      <c r="G25" s="33">
        <v>104.36</v>
      </c>
      <c r="H25" s="33">
        <v>153.07</v>
      </c>
      <c r="I25" s="33">
        <v>159.22</v>
      </c>
      <c r="J25" s="33">
        <v>164.29</v>
      </c>
      <c r="K25" s="33">
        <v>217.79</v>
      </c>
      <c r="L25" s="33">
        <v>167.61</v>
      </c>
      <c r="M25" s="33">
        <v>125.33</v>
      </c>
      <c r="N25" s="33">
        <v>113.34</v>
      </c>
      <c r="O25" s="33">
        <v>141.27000000000001</v>
      </c>
      <c r="Q25" s="33">
        <v>64.12</v>
      </c>
      <c r="R25" s="33">
        <v>74.62</v>
      </c>
      <c r="S25" s="33">
        <v>61.07</v>
      </c>
      <c r="T25" s="33">
        <v>64.08</v>
      </c>
      <c r="V25" s="33">
        <v>32.53</v>
      </c>
      <c r="W25" s="33">
        <v>42.25</v>
      </c>
      <c r="X25" s="33">
        <v>37.1</v>
      </c>
      <c r="Y25" s="33">
        <v>38.42</v>
      </c>
      <c r="Z25" s="33">
        <v>50.41</v>
      </c>
      <c r="AA25" s="33">
        <v>38.51</v>
      </c>
    </row>
    <row r="26" spans="1:27" x14ac:dyDescent="0.25">
      <c r="A26" s="13">
        <v>1990</v>
      </c>
      <c r="B26" s="33">
        <v>93.34</v>
      </c>
      <c r="C26" s="33">
        <v>370.16</v>
      </c>
      <c r="D26" s="33">
        <v>139.54</v>
      </c>
      <c r="E26" s="33">
        <v>217.36</v>
      </c>
      <c r="F26" s="33">
        <v>202.57</v>
      </c>
      <c r="G26" s="33">
        <v>104.43</v>
      </c>
      <c r="H26" s="33">
        <v>151.01</v>
      </c>
      <c r="I26" s="33">
        <v>156.84</v>
      </c>
      <c r="J26" s="33">
        <v>160.68</v>
      </c>
      <c r="K26" s="33">
        <v>206.06</v>
      </c>
      <c r="L26" s="33">
        <v>166.84</v>
      </c>
      <c r="M26" s="33">
        <v>123.93</v>
      </c>
      <c r="N26" s="33">
        <v>114.35</v>
      </c>
      <c r="O26" s="33">
        <v>139.22999999999999</v>
      </c>
      <c r="Q26" s="33">
        <v>68.75</v>
      </c>
      <c r="R26" s="33">
        <v>74.13</v>
      </c>
      <c r="S26" s="33">
        <v>62.73</v>
      </c>
      <c r="T26" s="33">
        <v>65.39</v>
      </c>
      <c r="V26" s="33">
        <v>35.409999999999997</v>
      </c>
      <c r="W26" s="33">
        <v>45.79</v>
      </c>
      <c r="X26" s="33">
        <v>40.299999999999997</v>
      </c>
      <c r="Y26" s="33">
        <v>42.83</v>
      </c>
      <c r="Z26" s="33">
        <v>54.03</v>
      </c>
      <c r="AA26" s="33">
        <v>41.78</v>
      </c>
    </row>
    <row r="27" spans="1:27" x14ac:dyDescent="0.25">
      <c r="A27" s="13">
        <v>1991</v>
      </c>
      <c r="B27" s="33">
        <v>93.55</v>
      </c>
      <c r="C27" s="33">
        <v>326.43</v>
      </c>
      <c r="D27" s="33">
        <v>137.93</v>
      </c>
      <c r="E27" s="33">
        <v>210.86</v>
      </c>
      <c r="F27" s="33">
        <v>190.7</v>
      </c>
      <c r="G27" s="33">
        <v>103.9</v>
      </c>
      <c r="H27" s="33">
        <v>138.55000000000001</v>
      </c>
      <c r="I27" s="33">
        <v>142.28</v>
      </c>
      <c r="J27" s="33">
        <v>152.59</v>
      </c>
      <c r="K27" s="33">
        <v>188.04</v>
      </c>
      <c r="L27" s="33">
        <v>156.65</v>
      </c>
      <c r="M27" s="33">
        <v>111.85</v>
      </c>
      <c r="N27" s="33">
        <v>105.86</v>
      </c>
      <c r="O27" s="33">
        <v>130.9</v>
      </c>
      <c r="Q27" s="33">
        <v>66.930000000000007</v>
      </c>
      <c r="R27" s="33">
        <v>75.44</v>
      </c>
      <c r="S27" s="33">
        <v>62.43</v>
      </c>
      <c r="T27" s="33">
        <v>65.45</v>
      </c>
      <c r="V27" s="33">
        <v>35.69</v>
      </c>
      <c r="W27" s="33">
        <v>46.02</v>
      </c>
      <c r="X27" s="33">
        <v>42.89</v>
      </c>
      <c r="Y27" s="33">
        <v>45.35</v>
      </c>
      <c r="Z27" s="33">
        <v>53.82</v>
      </c>
      <c r="AA27" s="33">
        <v>42.47</v>
      </c>
    </row>
    <row r="28" spans="1:27" x14ac:dyDescent="0.25">
      <c r="A28" s="13">
        <v>1992</v>
      </c>
      <c r="B28" s="33">
        <v>93.23</v>
      </c>
      <c r="C28" s="33">
        <v>323.10000000000002</v>
      </c>
      <c r="D28" s="33">
        <v>139.85</v>
      </c>
      <c r="E28" s="33">
        <v>222.93</v>
      </c>
      <c r="F28" s="33">
        <v>187.53</v>
      </c>
      <c r="G28" s="33">
        <v>105.7</v>
      </c>
      <c r="H28" s="33">
        <v>133.52000000000001</v>
      </c>
      <c r="I28" s="33">
        <v>137.43</v>
      </c>
      <c r="J28" s="33">
        <v>147.01</v>
      </c>
      <c r="K28" s="33">
        <v>175.73</v>
      </c>
      <c r="L28" s="33">
        <v>151.36000000000001</v>
      </c>
      <c r="M28" s="33">
        <v>106.6</v>
      </c>
      <c r="N28" s="33">
        <v>100.34</v>
      </c>
      <c r="O28" s="33">
        <v>127.49</v>
      </c>
      <c r="Q28" s="33">
        <v>72.03</v>
      </c>
      <c r="R28" s="33">
        <v>70.739999999999995</v>
      </c>
      <c r="S28" s="33">
        <v>65.28</v>
      </c>
      <c r="T28" s="33">
        <v>65.95</v>
      </c>
      <c r="V28" s="33">
        <v>38.04</v>
      </c>
      <c r="W28" s="33">
        <v>49.55</v>
      </c>
      <c r="X28" s="33">
        <v>46.6</v>
      </c>
      <c r="Y28" s="33">
        <v>47.69</v>
      </c>
      <c r="Z28" s="33">
        <v>57.64</v>
      </c>
      <c r="AA28" s="33">
        <v>45.57</v>
      </c>
    </row>
    <row r="29" spans="1:27" x14ac:dyDescent="0.25">
      <c r="A29" s="13">
        <v>1993</v>
      </c>
      <c r="B29" s="33">
        <v>92.55</v>
      </c>
      <c r="C29" s="33">
        <v>321.58</v>
      </c>
      <c r="D29" s="33">
        <v>136.6</v>
      </c>
      <c r="E29" s="33">
        <v>228.73</v>
      </c>
      <c r="F29" s="33">
        <v>183.49</v>
      </c>
      <c r="G29" s="33">
        <v>105.01</v>
      </c>
      <c r="H29" s="33">
        <v>131.83000000000001</v>
      </c>
      <c r="I29" s="33">
        <v>134.96</v>
      </c>
      <c r="J29" s="33">
        <v>147.01</v>
      </c>
      <c r="K29" s="33">
        <v>172.01</v>
      </c>
      <c r="L29" s="33">
        <v>143.47999999999999</v>
      </c>
      <c r="M29" s="33">
        <v>99.68</v>
      </c>
      <c r="N29" s="33">
        <v>102.71</v>
      </c>
      <c r="O29" s="33">
        <v>124.81</v>
      </c>
      <c r="Q29" s="33">
        <v>72.849999999999994</v>
      </c>
      <c r="R29" s="33">
        <v>71.069999999999993</v>
      </c>
      <c r="S29" s="33">
        <v>65.430000000000007</v>
      </c>
      <c r="T29" s="33">
        <v>66.31</v>
      </c>
      <c r="V29" s="33">
        <v>38.42</v>
      </c>
      <c r="W29" s="33">
        <v>48.99</v>
      </c>
      <c r="X29" s="33">
        <v>47.33</v>
      </c>
      <c r="Y29" s="33">
        <v>49.48</v>
      </c>
      <c r="Z29" s="33">
        <v>61.66</v>
      </c>
      <c r="AA29" s="33">
        <v>46.4</v>
      </c>
    </row>
    <row r="30" spans="1:27" x14ac:dyDescent="0.25">
      <c r="A30" s="13">
        <v>1994</v>
      </c>
      <c r="B30" s="33">
        <v>94.41</v>
      </c>
      <c r="C30" s="33">
        <v>329.74</v>
      </c>
      <c r="D30" s="33">
        <v>143.22</v>
      </c>
      <c r="E30" s="33">
        <v>224.49</v>
      </c>
      <c r="F30" s="33">
        <v>178.36</v>
      </c>
      <c r="G30" s="33">
        <v>105.01</v>
      </c>
      <c r="H30" s="33">
        <v>135</v>
      </c>
      <c r="I30" s="33">
        <v>138.63</v>
      </c>
      <c r="J30" s="33">
        <v>151.77000000000001</v>
      </c>
      <c r="K30" s="33">
        <v>174.28</v>
      </c>
      <c r="L30" s="33">
        <v>142.46</v>
      </c>
      <c r="M30" s="33">
        <v>98.61</v>
      </c>
      <c r="N30" s="33">
        <v>109</v>
      </c>
      <c r="O30" s="33">
        <v>126.48</v>
      </c>
      <c r="Q30" s="33">
        <v>73.17</v>
      </c>
      <c r="R30" s="33">
        <v>73.819999999999993</v>
      </c>
      <c r="S30" s="33">
        <v>67.64</v>
      </c>
      <c r="T30" s="33">
        <v>68.5</v>
      </c>
      <c r="V30" s="33">
        <v>39.380000000000003</v>
      </c>
      <c r="W30" s="33">
        <v>51.69</v>
      </c>
      <c r="X30" s="33">
        <v>45.95</v>
      </c>
      <c r="Y30" s="33">
        <v>50.65</v>
      </c>
      <c r="Z30" s="33">
        <v>63.93</v>
      </c>
      <c r="AA30" s="33">
        <v>47.63</v>
      </c>
    </row>
    <row r="31" spans="1:27" x14ac:dyDescent="0.25">
      <c r="A31" s="13">
        <v>1995</v>
      </c>
      <c r="B31" s="33">
        <v>94.93</v>
      </c>
      <c r="C31" s="33">
        <v>321.55</v>
      </c>
      <c r="D31" s="33">
        <v>146.03</v>
      </c>
      <c r="E31" s="33">
        <v>214.03</v>
      </c>
      <c r="F31" s="33">
        <v>187.29</v>
      </c>
      <c r="G31" s="33">
        <v>102.6</v>
      </c>
      <c r="H31" s="33">
        <v>140.32</v>
      </c>
      <c r="I31" s="33">
        <v>142.15</v>
      </c>
      <c r="J31" s="33">
        <v>169.4</v>
      </c>
      <c r="K31" s="33">
        <v>164.53</v>
      </c>
      <c r="L31" s="33">
        <v>148.22999999999999</v>
      </c>
      <c r="M31" s="33">
        <v>104.63</v>
      </c>
      <c r="N31" s="33">
        <v>112.53</v>
      </c>
      <c r="O31" s="33">
        <v>129.79</v>
      </c>
      <c r="Q31" s="33">
        <v>73.489999999999995</v>
      </c>
      <c r="R31" s="33">
        <v>75.97</v>
      </c>
      <c r="S31" s="33">
        <v>68.7</v>
      </c>
      <c r="T31" s="33">
        <v>69.89</v>
      </c>
      <c r="V31" s="33">
        <v>41.01</v>
      </c>
      <c r="W31" s="33">
        <v>54.72</v>
      </c>
      <c r="X31" s="33">
        <v>46.43</v>
      </c>
      <c r="Y31" s="33">
        <v>49.48</v>
      </c>
      <c r="Z31" s="33">
        <v>63.17</v>
      </c>
      <c r="AA31" s="33">
        <v>49.08</v>
      </c>
    </row>
    <row r="32" spans="1:27" x14ac:dyDescent="0.25">
      <c r="A32" s="13">
        <v>1996</v>
      </c>
      <c r="B32" s="33">
        <v>96</v>
      </c>
      <c r="C32" s="33">
        <v>321.14999999999998</v>
      </c>
      <c r="D32" s="33">
        <v>148.72</v>
      </c>
      <c r="E32" s="33">
        <v>213.79</v>
      </c>
      <c r="F32" s="33">
        <v>188.94</v>
      </c>
      <c r="G32" s="33">
        <v>101.38</v>
      </c>
      <c r="H32" s="33">
        <v>144.06</v>
      </c>
      <c r="I32" s="33">
        <v>144.58000000000001</v>
      </c>
      <c r="J32" s="33">
        <v>177.38</v>
      </c>
      <c r="K32" s="33">
        <v>173.53</v>
      </c>
      <c r="L32" s="33">
        <v>149.69999999999999</v>
      </c>
      <c r="M32" s="33">
        <v>107.75</v>
      </c>
      <c r="N32" s="33">
        <v>115.63</v>
      </c>
      <c r="O32" s="33">
        <v>132.02000000000001</v>
      </c>
      <c r="Q32" s="33">
        <v>73.510000000000005</v>
      </c>
      <c r="R32" s="33">
        <v>77.650000000000006</v>
      </c>
      <c r="S32" s="33">
        <v>68.77</v>
      </c>
      <c r="T32" s="33">
        <v>70.5</v>
      </c>
      <c r="V32" s="33">
        <v>41.72</v>
      </c>
      <c r="W32" s="33">
        <v>53.85</v>
      </c>
      <c r="X32" s="33">
        <v>51.93</v>
      </c>
      <c r="Y32" s="33">
        <v>50.07</v>
      </c>
      <c r="Z32" s="33">
        <v>64.760000000000005</v>
      </c>
      <c r="AA32" s="33">
        <v>50.1</v>
      </c>
    </row>
    <row r="33" spans="1:27" x14ac:dyDescent="0.25">
      <c r="A33" s="13">
        <v>1997</v>
      </c>
      <c r="B33" s="33">
        <v>98.52</v>
      </c>
      <c r="C33" s="33">
        <v>323.70999999999998</v>
      </c>
      <c r="D33" s="33">
        <v>148.51</v>
      </c>
      <c r="E33" s="33">
        <v>198.3</v>
      </c>
      <c r="F33" s="33">
        <v>185.32</v>
      </c>
      <c r="G33" s="33">
        <v>104.5</v>
      </c>
      <c r="H33" s="33">
        <v>147.19</v>
      </c>
      <c r="I33" s="33">
        <v>143.22999999999999</v>
      </c>
      <c r="J33" s="33">
        <v>176.92</v>
      </c>
      <c r="K33" s="33">
        <v>169.71</v>
      </c>
      <c r="L33" s="33">
        <v>149.63</v>
      </c>
      <c r="M33" s="33">
        <v>109.41</v>
      </c>
      <c r="N33" s="33">
        <v>117.75</v>
      </c>
      <c r="O33" s="33">
        <v>132.83000000000001</v>
      </c>
      <c r="Q33" s="33">
        <v>76.2</v>
      </c>
      <c r="R33" s="33">
        <v>82.21</v>
      </c>
      <c r="S33" s="33">
        <v>71.62</v>
      </c>
      <c r="T33" s="33">
        <v>73.78</v>
      </c>
      <c r="V33" s="33">
        <v>43.86</v>
      </c>
      <c r="W33" s="33">
        <v>53.54</v>
      </c>
      <c r="X33" s="33">
        <v>56.4</v>
      </c>
      <c r="Y33" s="33">
        <v>53.22</v>
      </c>
      <c r="Z33" s="33">
        <v>64.510000000000005</v>
      </c>
      <c r="AA33" s="33">
        <v>51.94</v>
      </c>
    </row>
    <row r="34" spans="1:27" x14ac:dyDescent="0.25">
      <c r="A34" s="13">
        <v>1998</v>
      </c>
      <c r="B34" s="33">
        <v>99.84</v>
      </c>
      <c r="C34" s="33">
        <v>311.48</v>
      </c>
      <c r="D34" s="33">
        <v>149.21</v>
      </c>
      <c r="E34" s="33">
        <v>184.72</v>
      </c>
      <c r="F34" s="33">
        <v>187.95</v>
      </c>
      <c r="G34" s="33">
        <v>106.37</v>
      </c>
      <c r="H34" s="33">
        <v>146.06</v>
      </c>
      <c r="I34" s="33">
        <v>144.34</v>
      </c>
      <c r="J34" s="33">
        <v>180.26</v>
      </c>
      <c r="K34" s="33">
        <v>169.89</v>
      </c>
      <c r="L34" s="33">
        <v>149.83000000000001</v>
      </c>
      <c r="M34" s="33">
        <v>111.65</v>
      </c>
      <c r="N34" s="33">
        <v>123.22</v>
      </c>
      <c r="O34" s="33">
        <v>134.44999999999999</v>
      </c>
      <c r="Q34" s="33">
        <v>80.010000000000005</v>
      </c>
      <c r="R34" s="33">
        <v>85.64</v>
      </c>
      <c r="S34" s="33">
        <v>74.88</v>
      </c>
      <c r="T34" s="33">
        <v>76.959999999999994</v>
      </c>
      <c r="V34" s="33">
        <v>46.24</v>
      </c>
      <c r="W34" s="33">
        <v>55.78</v>
      </c>
      <c r="X34" s="33">
        <v>61.44</v>
      </c>
      <c r="Y34" s="33">
        <v>55.7</v>
      </c>
      <c r="Z34" s="33">
        <v>65.75</v>
      </c>
      <c r="AA34" s="33">
        <v>54.47</v>
      </c>
    </row>
    <row r="35" spans="1:27" x14ac:dyDescent="0.25">
      <c r="A35" s="13">
        <v>1999</v>
      </c>
      <c r="B35" s="33">
        <v>100.05</v>
      </c>
      <c r="C35" s="33">
        <v>280.93</v>
      </c>
      <c r="D35" s="33">
        <v>148.30000000000001</v>
      </c>
      <c r="E35" s="33">
        <v>192.7</v>
      </c>
      <c r="F35" s="33">
        <v>180.16</v>
      </c>
      <c r="G35" s="33">
        <v>110.83</v>
      </c>
      <c r="H35" s="33">
        <v>144.56</v>
      </c>
      <c r="I35" s="33">
        <v>139.44999999999999</v>
      </c>
      <c r="J35" s="33">
        <v>176.01</v>
      </c>
      <c r="K35" s="33">
        <v>166.98</v>
      </c>
      <c r="L35" s="33">
        <v>142.41</v>
      </c>
      <c r="M35" s="33">
        <v>110.98</v>
      </c>
      <c r="N35" s="33">
        <v>120.22</v>
      </c>
      <c r="O35" s="33">
        <v>131.72999999999999</v>
      </c>
      <c r="Q35" s="33">
        <v>83.15</v>
      </c>
      <c r="R35" s="33">
        <v>89.69</v>
      </c>
      <c r="S35" s="33">
        <v>77.66</v>
      </c>
      <c r="T35" s="33">
        <v>80.05</v>
      </c>
      <c r="V35" s="33">
        <v>49.85</v>
      </c>
      <c r="W35" s="33">
        <v>56.9</v>
      </c>
      <c r="X35" s="33">
        <v>67.599999999999994</v>
      </c>
      <c r="Y35" s="33">
        <v>58.14</v>
      </c>
      <c r="Z35" s="33">
        <v>65.709999999999994</v>
      </c>
      <c r="AA35" s="33">
        <v>57.44</v>
      </c>
    </row>
    <row r="36" spans="1:27" x14ac:dyDescent="0.25">
      <c r="A36" s="13">
        <v>2000</v>
      </c>
      <c r="B36" s="33">
        <v>98.88</v>
      </c>
      <c r="C36" s="33">
        <v>258.85000000000002</v>
      </c>
      <c r="D36" s="33">
        <v>143.55000000000001</v>
      </c>
      <c r="E36" s="33">
        <v>183.94</v>
      </c>
      <c r="F36" s="33">
        <v>171.85</v>
      </c>
      <c r="G36" s="33">
        <v>111.32</v>
      </c>
      <c r="H36" s="33">
        <v>142.18</v>
      </c>
      <c r="I36" s="33">
        <v>136.04</v>
      </c>
      <c r="J36" s="33">
        <v>173.72</v>
      </c>
      <c r="K36" s="33">
        <v>170.68</v>
      </c>
      <c r="L36" s="33">
        <v>139.54</v>
      </c>
      <c r="M36" s="33">
        <v>107.92</v>
      </c>
      <c r="N36" s="33">
        <v>119.9</v>
      </c>
      <c r="O36" s="33">
        <v>129.37</v>
      </c>
      <c r="Q36" s="33">
        <v>86.59</v>
      </c>
      <c r="R36" s="33">
        <v>91.76</v>
      </c>
      <c r="S36" s="33">
        <v>79.11</v>
      </c>
      <c r="T36" s="33">
        <v>81.69</v>
      </c>
      <c r="V36" s="33">
        <v>51.69</v>
      </c>
      <c r="W36" s="33">
        <v>59.8</v>
      </c>
      <c r="X36" s="33">
        <v>74.88</v>
      </c>
      <c r="Y36" s="33">
        <v>62.8</v>
      </c>
      <c r="Z36" s="33">
        <v>67.069999999999993</v>
      </c>
      <c r="AA36" s="33">
        <v>60.25</v>
      </c>
    </row>
    <row r="37" spans="1:27" x14ac:dyDescent="0.25">
      <c r="A37" s="13">
        <v>2001</v>
      </c>
      <c r="B37" s="33">
        <v>95.67</v>
      </c>
      <c r="C37" s="33">
        <v>227.63</v>
      </c>
      <c r="D37" s="33">
        <v>137.97</v>
      </c>
      <c r="E37" s="33">
        <v>211.94</v>
      </c>
      <c r="F37" s="33">
        <v>170.89</v>
      </c>
      <c r="G37" s="33">
        <v>107.94</v>
      </c>
      <c r="H37" s="33">
        <v>139.26</v>
      </c>
      <c r="I37" s="33">
        <v>131.72999999999999</v>
      </c>
      <c r="J37" s="33">
        <v>171.93</v>
      </c>
      <c r="K37" s="33">
        <v>160.22999999999999</v>
      </c>
      <c r="L37" s="33">
        <v>135.63999999999999</v>
      </c>
      <c r="M37" s="33">
        <v>104.63</v>
      </c>
      <c r="N37" s="33">
        <v>117.67</v>
      </c>
      <c r="O37" s="33">
        <v>125.31</v>
      </c>
      <c r="Q37" s="33">
        <v>88.09</v>
      </c>
      <c r="R37" s="33">
        <v>91.81</v>
      </c>
      <c r="S37" s="33">
        <v>82.09</v>
      </c>
      <c r="T37" s="33">
        <v>83.59</v>
      </c>
      <c r="V37" s="33">
        <v>53.99</v>
      </c>
      <c r="W37" s="33">
        <v>61.86</v>
      </c>
      <c r="X37" s="33">
        <v>78.59</v>
      </c>
      <c r="Y37" s="33">
        <v>68.459999999999994</v>
      </c>
      <c r="Z37" s="33">
        <v>68.75</v>
      </c>
      <c r="AA37" s="33">
        <v>62.9</v>
      </c>
    </row>
    <row r="38" spans="1:27" x14ac:dyDescent="0.25">
      <c r="A38" s="13">
        <v>2002</v>
      </c>
      <c r="B38" s="33">
        <v>94.79</v>
      </c>
      <c r="C38" s="33">
        <v>205.41</v>
      </c>
      <c r="D38" s="33">
        <v>132.46</v>
      </c>
      <c r="E38" s="33">
        <v>201.44</v>
      </c>
      <c r="F38" s="33">
        <v>171.16</v>
      </c>
      <c r="G38" s="33">
        <v>110.4</v>
      </c>
      <c r="H38" s="33">
        <v>135.5</v>
      </c>
      <c r="I38" s="33">
        <v>127.11</v>
      </c>
      <c r="J38" s="33">
        <v>150.33000000000001</v>
      </c>
      <c r="K38" s="33">
        <v>151.26</v>
      </c>
      <c r="L38" s="33">
        <v>128.86000000000001</v>
      </c>
      <c r="M38" s="33">
        <v>100.85</v>
      </c>
      <c r="N38" s="33">
        <v>110.39</v>
      </c>
      <c r="O38" s="33">
        <v>120.34</v>
      </c>
      <c r="Q38" s="33">
        <v>90.56</v>
      </c>
      <c r="R38" s="33">
        <v>91.37</v>
      </c>
      <c r="S38" s="33">
        <v>82.75</v>
      </c>
      <c r="T38" s="33">
        <v>84.33</v>
      </c>
      <c r="V38" s="33">
        <v>53.5</v>
      </c>
      <c r="W38" s="33">
        <v>63.02</v>
      </c>
      <c r="X38" s="33">
        <v>79.760000000000005</v>
      </c>
      <c r="Y38" s="33">
        <v>68.099999999999994</v>
      </c>
      <c r="Z38" s="33">
        <v>70.239999999999995</v>
      </c>
      <c r="AA38" s="33">
        <v>62.51</v>
      </c>
    </row>
    <row r="39" spans="1:27" x14ac:dyDescent="0.25">
      <c r="A39" s="13">
        <v>2003</v>
      </c>
      <c r="B39" s="33">
        <v>95.17</v>
      </c>
      <c r="C39" s="33">
        <v>182.26</v>
      </c>
      <c r="D39" s="33">
        <v>129.27000000000001</v>
      </c>
      <c r="E39" s="33">
        <v>203.03</v>
      </c>
      <c r="F39" s="33">
        <v>165.16</v>
      </c>
      <c r="G39" s="33">
        <v>110.66</v>
      </c>
      <c r="H39" s="33">
        <v>130.4</v>
      </c>
      <c r="I39" s="33">
        <v>120.4</v>
      </c>
      <c r="J39" s="33">
        <v>138.79</v>
      </c>
      <c r="K39" s="33">
        <v>134.52000000000001</v>
      </c>
      <c r="L39" s="33">
        <v>115.9</v>
      </c>
      <c r="M39" s="33">
        <v>97.93</v>
      </c>
      <c r="N39" s="33">
        <v>106.42</v>
      </c>
      <c r="O39" s="33">
        <v>115.6</v>
      </c>
      <c r="Q39" s="33">
        <v>92.05</v>
      </c>
      <c r="R39" s="33">
        <v>92.26</v>
      </c>
      <c r="S39" s="33">
        <v>84.88</v>
      </c>
      <c r="T39" s="33">
        <v>85.96</v>
      </c>
      <c r="V39" s="33">
        <v>57.33</v>
      </c>
      <c r="W39" s="33">
        <v>64.73</v>
      </c>
      <c r="X39" s="33">
        <v>81.31</v>
      </c>
      <c r="Y39" s="33">
        <v>72.959999999999994</v>
      </c>
      <c r="Z39" s="33">
        <v>73.92</v>
      </c>
      <c r="AA39" s="33">
        <v>65.61</v>
      </c>
    </row>
    <row r="40" spans="1:27" x14ac:dyDescent="0.25">
      <c r="A40" s="13">
        <v>2004</v>
      </c>
      <c r="B40" s="33">
        <v>95.37</v>
      </c>
      <c r="C40" s="33">
        <v>165.22</v>
      </c>
      <c r="D40" s="33">
        <v>125.86</v>
      </c>
      <c r="E40" s="33">
        <v>206.55</v>
      </c>
      <c r="F40" s="33">
        <v>157.54</v>
      </c>
      <c r="G40" s="33">
        <v>111.04</v>
      </c>
      <c r="H40" s="33">
        <v>127.9</v>
      </c>
      <c r="I40" s="33">
        <v>114.65</v>
      </c>
      <c r="J40" s="33">
        <v>128.22</v>
      </c>
      <c r="K40" s="33">
        <v>129.05000000000001</v>
      </c>
      <c r="L40" s="33">
        <v>114.46</v>
      </c>
      <c r="M40" s="33">
        <v>96.03</v>
      </c>
      <c r="N40" s="33">
        <v>104.14</v>
      </c>
      <c r="O40" s="33">
        <v>112.59</v>
      </c>
      <c r="Q40" s="33">
        <v>93.6</v>
      </c>
      <c r="R40" s="33">
        <v>92.51</v>
      </c>
      <c r="S40" s="33">
        <v>86.88</v>
      </c>
      <c r="T40" s="33">
        <v>87.21</v>
      </c>
      <c r="V40" s="33">
        <v>58.11</v>
      </c>
      <c r="W40" s="33">
        <v>65.400000000000006</v>
      </c>
      <c r="X40" s="33">
        <v>81.239999999999995</v>
      </c>
      <c r="Y40" s="33">
        <v>72.88</v>
      </c>
      <c r="Z40" s="33">
        <v>77.709999999999994</v>
      </c>
      <c r="AA40" s="33">
        <v>66.36</v>
      </c>
    </row>
    <row r="41" spans="1:27" x14ac:dyDescent="0.25">
      <c r="A41" s="13">
        <v>2005</v>
      </c>
      <c r="B41" s="33">
        <v>95.29</v>
      </c>
      <c r="C41" s="33">
        <v>145.15</v>
      </c>
      <c r="D41" s="33">
        <v>122.67</v>
      </c>
      <c r="E41" s="33">
        <v>186.07</v>
      </c>
      <c r="F41" s="33">
        <v>153.63999999999999</v>
      </c>
      <c r="G41" s="33">
        <v>110.44</v>
      </c>
      <c r="H41" s="33">
        <v>121.21</v>
      </c>
      <c r="I41" s="33">
        <v>111.66</v>
      </c>
      <c r="J41" s="33">
        <v>125.42</v>
      </c>
      <c r="K41" s="33">
        <v>126.66</v>
      </c>
      <c r="L41" s="33">
        <v>112.41</v>
      </c>
      <c r="M41" s="33">
        <v>95.32</v>
      </c>
      <c r="N41" s="33">
        <v>99.7</v>
      </c>
      <c r="O41" s="33">
        <v>109.35</v>
      </c>
      <c r="Q41" s="33">
        <v>93.81</v>
      </c>
      <c r="R41" s="33">
        <v>92.07</v>
      </c>
      <c r="S41" s="33">
        <v>88.12</v>
      </c>
      <c r="T41" s="33">
        <v>87.76</v>
      </c>
      <c r="V41" s="33">
        <v>61.41</v>
      </c>
      <c r="W41" s="33">
        <v>68.709999999999994</v>
      </c>
      <c r="X41" s="33">
        <v>82.51</v>
      </c>
      <c r="Y41" s="33">
        <v>80.2</v>
      </c>
      <c r="Z41" s="33">
        <v>82.28</v>
      </c>
      <c r="AA41" s="33">
        <v>70.069999999999993</v>
      </c>
    </row>
    <row r="42" spans="1:27" x14ac:dyDescent="0.25">
      <c r="A42" s="13">
        <v>2006</v>
      </c>
      <c r="B42" s="33">
        <v>90.49</v>
      </c>
      <c r="C42" s="33">
        <v>131.41</v>
      </c>
      <c r="D42" s="33">
        <v>118.45</v>
      </c>
      <c r="E42" s="33">
        <v>178.13</v>
      </c>
      <c r="F42" s="33">
        <v>142.13999999999999</v>
      </c>
      <c r="G42" s="33">
        <v>118.71</v>
      </c>
      <c r="H42" s="33">
        <v>122.31</v>
      </c>
      <c r="I42" s="33">
        <v>112.36</v>
      </c>
      <c r="J42" s="33">
        <v>119.52</v>
      </c>
      <c r="K42" s="33">
        <v>130.71</v>
      </c>
      <c r="L42" s="33">
        <v>107.65</v>
      </c>
      <c r="M42" s="33">
        <v>92.45</v>
      </c>
      <c r="N42" s="33">
        <v>100.45</v>
      </c>
      <c r="O42" s="33">
        <v>107.17</v>
      </c>
      <c r="Q42" s="33">
        <v>92.01</v>
      </c>
      <c r="R42" s="33">
        <v>94.34</v>
      </c>
      <c r="S42" s="33">
        <v>87.53</v>
      </c>
      <c r="T42" s="33">
        <v>88.18</v>
      </c>
      <c r="V42" s="33">
        <v>65.569999999999993</v>
      </c>
      <c r="W42" s="33">
        <v>69.87</v>
      </c>
      <c r="X42" s="33">
        <v>81.849999999999994</v>
      </c>
      <c r="Y42" s="33">
        <v>79.89</v>
      </c>
      <c r="Z42" s="33">
        <v>84.24</v>
      </c>
      <c r="AA42" s="33">
        <v>72.33</v>
      </c>
    </row>
    <row r="43" spans="1:27" x14ac:dyDescent="0.25">
      <c r="A43" s="13">
        <v>2007</v>
      </c>
      <c r="B43" s="33">
        <v>91.37</v>
      </c>
      <c r="C43" s="33">
        <v>123.06</v>
      </c>
      <c r="D43" s="33">
        <v>117.69</v>
      </c>
      <c r="E43" s="33">
        <v>191.22</v>
      </c>
      <c r="F43" s="33">
        <v>141.52000000000001</v>
      </c>
      <c r="G43" s="33">
        <v>116.83</v>
      </c>
      <c r="H43" s="33">
        <v>119.74</v>
      </c>
      <c r="I43" s="33">
        <v>109.51</v>
      </c>
      <c r="J43" s="33">
        <v>117.07</v>
      </c>
      <c r="K43" s="33">
        <v>122.25</v>
      </c>
      <c r="L43" s="33">
        <v>106.78</v>
      </c>
      <c r="M43" s="33">
        <v>91.68</v>
      </c>
      <c r="N43" s="33">
        <v>98.52</v>
      </c>
      <c r="O43" s="33">
        <v>105.89</v>
      </c>
      <c r="Q43" s="33">
        <v>92.25</v>
      </c>
      <c r="R43" s="33">
        <v>94.99</v>
      </c>
      <c r="S43" s="33">
        <v>89.36</v>
      </c>
      <c r="T43" s="33">
        <v>89.55</v>
      </c>
      <c r="V43" s="33">
        <v>69.94</v>
      </c>
      <c r="W43" s="33">
        <v>72.260000000000005</v>
      </c>
      <c r="X43" s="33">
        <v>88.21</v>
      </c>
      <c r="Y43" s="33">
        <v>84.13</v>
      </c>
      <c r="Z43" s="33">
        <v>86.23</v>
      </c>
      <c r="AA43" s="33">
        <v>76.34</v>
      </c>
    </row>
    <row r="44" spans="1:27" x14ac:dyDescent="0.25">
      <c r="A44" s="13">
        <v>2008</v>
      </c>
      <c r="B44" s="33">
        <v>90.32</v>
      </c>
      <c r="C44" s="33">
        <v>112.08</v>
      </c>
      <c r="D44" s="33">
        <v>111.25</v>
      </c>
      <c r="E44" s="33">
        <v>172.84</v>
      </c>
      <c r="F44" s="33">
        <v>127.97</v>
      </c>
      <c r="G44" s="33">
        <v>117.49</v>
      </c>
      <c r="H44" s="33">
        <v>114.97</v>
      </c>
      <c r="I44" s="33">
        <v>109.89</v>
      </c>
      <c r="J44" s="33">
        <v>107.87</v>
      </c>
      <c r="K44" s="33">
        <v>118.01</v>
      </c>
      <c r="L44" s="33">
        <v>109.19</v>
      </c>
      <c r="M44" s="33">
        <v>91.58</v>
      </c>
      <c r="N44" s="33">
        <v>97.89</v>
      </c>
      <c r="O44" s="33">
        <v>103.79</v>
      </c>
      <c r="Q44" s="33">
        <v>93.26</v>
      </c>
      <c r="R44" s="33">
        <v>95.12</v>
      </c>
      <c r="S44" s="33">
        <v>92.38</v>
      </c>
      <c r="T44" s="33">
        <v>91.54</v>
      </c>
      <c r="V44" s="33">
        <v>71.08</v>
      </c>
      <c r="W44" s="33">
        <v>75.63</v>
      </c>
      <c r="X44" s="33">
        <v>92.39</v>
      </c>
      <c r="Y44" s="33">
        <v>87.46</v>
      </c>
      <c r="Z44" s="33">
        <v>84.6</v>
      </c>
      <c r="AA44" s="33">
        <v>77.900000000000006</v>
      </c>
    </row>
    <row r="45" spans="1:27" x14ac:dyDescent="0.25">
      <c r="A45" s="13">
        <v>2009</v>
      </c>
      <c r="B45" s="33">
        <v>89.4</v>
      </c>
      <c r="C45" s="33">
        <v>99.06</v>
      </c>
      <c r="D45" s="33">
        <v>102.68</v>
      </c>
      <c r="E45" s="33">
        <v>152</v>
      </c>
      <c r="F45" s="33">
        <v>117.59</v>
      </c>
      <c r="G45" s="33">
        <v>114.81</v>
      </c>
      <c r="H45" s="33">
        <v>100.45</v>
      </c>
      <c r="I45" s="33">
        <v>102.99</v>
      </c>
      <c r="J45" s="33">
        <v>95.39</v>
      </c>
      <c r="K45" s="33">
        <v>116.54</v>
      </c>
      <c r="L45" s="33">
        <v>101.58</v>
      </c>
      <c r="M45" s="33">
        <v>87.73</v>
      </c>
      <c r="N45" s="33">
        <v>92.04</v>
      </c>
      <c r="O45" s="33">
        <v>97.31</v>
      </c>
      <c r="Q45" s="33">
        <v>88.74</v>
      </c>
      <c r="R45" s="33">
        <v>93.5</v>
      </c>
      <c r="S45" s="33">
        <v>89.7</v>
      </c>
      <c r="T45" s="33">
        <v>89.89</v>
      </c>
      <c r="V45" s="33">
        <v>70.89</v>
      </c>
      <c r="W45" s="33">
        <v>76.430000000000007</v>
      </c>
      <c r="X45" s="33">
        <v>96.17</v>
      </c>
      <c r="Y45" s="33">
        <v>84.51</v>
      </c>
      <c r="Z45" s="33">
        <v>75.34</v>
      </c>
      <c r="AA45" s="33">
        <v>76.17</v>
      </c>
    </row>
    <row r="46" spans="1:27" x14ac:dyDescent="0.25">
      <c r="A46" s="13">
        <v>2010</v>
      </c>
      <c r="B46" s="33">
        <v>89.28</v>
      </c>
      <c r="C46" s="33">
        <v>102.46</v>
      </c>
      <c r="D46" s="33">
        <v>107.2</v>
      </c>
      <c r="E46" s="33">
        <v>156.82</v>
      </c>
      <c r="F46" s="33">
        <v>112.85</v>
      </c>
      <c r="G46" s="33">
        <v>109.61</v>
      </c>
      <c r="H46" s="33">
        <v>102.34</v>
      </c>
      <c r="I46" s="33">
        <v>100.67</v>
      </c>
      <c r="J46" s="33">
        <v>101.13</v>
      </c>
      <c r="K46" s="33">
        <v>121.56</v>
      </c>
      <c r="L46" s="33">
        <v>105.9</v>
      </c>
      <c r="M46" s="33">
        <v>87.37</v>
      </c>
      <c r="N46" s="33">
        <v>88.51</v>
      </c>
      <c r="O46" s="33">
        <v>97.63</v>
      </c>
      <c r="Q46" s="33">
        <v>90.61</v>
      </c>
      <c r="R46" s="33">
        <v>95.05</v>
      </c>
      <c r="S46" s="33">
        <v>89.48</v>
      </c>
      <c r="T46" s="33">
        <v>90.38</v>
      </c>
      <c r="V46" s="33">
        <v>71.66</v>
      </c>
      <c r="W46" s="33">
        <v>79.39</v>
      </c>
      <c r="X46" s="33">
        <v>104.01</v>
      </c>
      <c r="Y46" s="33">
        <v>92.01</v>
      </c>
      <c r="Z46" s="33">
        <v>73.349999999999994</v>
      </c>
      <c r="AA46" s="33">
        <v>77.81</v>
      </c>
    </row>
    <row r="47" spans="1:27" x14ac:dyDescent="0.25">
      <c r="A47" s="13">
        <v>2011</v>
      </c>
      <c r="B47" s="33">
        <v>89.67</v>
      </c>
      <c r="C47" s="33">
        <v>95.37</v>
      </c>
      <c r="D47" s="33">
        <v>100.8</v>
      </c>
      <c r="E47" s="33">
        <v>150.87</v>
      </c>
      <c r="F47" s="33">
        <v>119.9</v>
      </c>
      <c r="G47" s="33">
        <v>104.81</v>
      </c>
      <c r="H47" s="33">
        <v>101.47</v>
      </c>
      <c r="I47" s="33">
        <v>99.54</v>
      </c>
      <c r="J47" s="33">
        <v>110.76</v>
      </c>
      <c r="K47" s="33">
        <v>122.9</v>
      </c>
      <c r="L47" s="33">
        <v>110.12</v>
      </c>
      <c r="M47" s="33">
        <v>84.64</v>
      </c>
      <c r="N47" s="33">
        <v>88.58</v>
      </c>
      <c r="O47" s="33">
        <v>97.01</v>
      </c>
      <c r="Q47" s="33">
        <v>91.36</v>
      </c>
      <c r="R47" s="33">
        <v>94.92</v>
      </c>
      <c r="S47" s="33">
        <v>90.64</v>
      </c>
      <c r="T47" s="33">
        <v>91.14</v>
      </c>
      <c r="V47" s="33">
        <v>74.02</v>
      </c>
      <c r="W47" s="33">
        <v>82.47</v>
      </c>
      <c r="X47" s="33">
        <v>105.4</v>
      </c>
      <c r="Y47" s="33">
        <v>92.57</v>
      </c>
      <c r="Z47" s="33">
        <v>76.209999999999994</v>
      </c>
      <c r="AA47" s="33">
        <v>80.12</v>
      </c>
    </row>
    <row r="48" spans="1:27" x14ac:dyDescent="0.25">
      <c r="A48" s="13">
        <v>2012</v>
      </c>
      <c r="B48" s="33">
        <v>92.51</v>
      </c>
      <c r="C48" s="33">
        <v>101.8</v>
      </c>
      <c r="D48" s="33">
        <v>95.4</v>
      </c>
      <c r="E48" s="33">
        <v>147.72</v>
      </c>
      <c r="F48" s="33">
        <v>125.96</v>
      </c>
      <c r="G48" s="33">
        <v>105.85</v>
      </c>
      <c r="H48" s="33">
        <v>96.44</v>
      </c>
      <c r="I48" s="33">
        <v>97.95</v>
      </c>
      <c r="J48" s="33">
        <v>106.14</v>
      </c>
      <c r="K48" s="33">
        <v>112.76</v>
      </c>
      <c r="L48" s="33">
        <v>111.27</v>
      </c>
      <c r="M48" s="33">
        <v>86.65</v>
      </c>
      <c r="N48" s="33">
        <v>94.99</v>
      </c>
      <c r="O48" s="33">
        <v>98.17</v>
      </c>
      <c r="Q48" s="33">
        <v>93.01</v>
      </c>
      <c r="R48" s="33">
        <v>94.5</v>
      </c>
      <c r="S48" s="33">
        <v>93.68</v>
      </c>
      <c r="T48" s="33">
        <v>93.05</v>
      </c>
      <c r="V48" s="33">
        <v>80.19</v>
      </c>
      <c r="W48" s="33">
        <v>82.38</v>
      </c>
      <c r="X48" s="33">
        <v>105.52</v>
      </c>
      <c r="Y48" s="33">
        <v>96.04</v>
      </c>
      <c r="Z48" s="33">
        <v>80.39</v>
      </c>
      <c r="AA48" s="33">
        <v>84.27</v>
      </c>
    </row>
    <row r="49" spans="1:27" x14ac:dyDescent="0.25">
      <c r="A49" s="13">
        <v>2013</v>
      </c>
      <c r="B49" s="33">
        <v>91.57</v>
      </c>
      <c r="C49" s="33">
        <v>102.58</v>
      </c>
      <c r="D49" s="33">
        <v>95.53</v>
      </c>
      <c r="E49" s="33">
        <v>137.16</v>
      </c>
      <c r="F49" s="33">
        <v>114.53</v>
      </c>
      <c r="G49" s="33">
        <v>105.27</v>
      </c>
      <c r="H49" s="33">
        <v>99.1</v>
      </c>
      <c r="I49" s="33">
        <v>104.58</v>
      </c>
      <c r="J49" s="33">
        <v>107.63</v>
      </c>
      <c r="K49" s="33">
        <v>108.18</v>
      </c>
      <c r="L49" s="33">
        <v>107.76</v>
      </c>
      <c r="M49" s="33">
        <v>88.31</v>
      </c>
      <c r="N49" s="33">
        <v>93.45</v>
      </c>
      <c r="O49" s="33">
        <v>98.12</v>
      </c>
      <c r="Q49" s="33">
        <v>95.1</v>
      </c>
      <c r="R49" s="33">
        <v>97.66</v>
      </c>
      <c r="S49" s="33">
        <v>96.18</v>
      </c>
      <c r="T49" s="33">
        <v>95.76</v>
      </c>
      <c r="V49" s="33">
        <v>85.44</v>
      </c>
      <c r="W49" s="33">
        <v>86.69</v>
      </c>
      <c r="X49" s="33">
        <v>101.62</v>
      </c>
      <c r="Y49" s="33">
        <v>93.19</v>
      </c>
      <c r="Z49" s="33">
        <v>84.5</v>
      </c>
      <c r="AA49" s="33">
        <v>87.9</v>
      </c>
    </row>
    <row r="50" spans="1:27" x14ac:dyDescent="0.25">
      <c r="A50" s="13">
        <v>2014</v>
      </c>
      <c r="B50" s="33">
        <v>91.48</v>
      </c>
      <c r="C50" s="33">
        <v>101.02</v>
      </c>
      <c r="D50" s="33">
        <v>100.22</v>
      </c>
      <c r="E50" s="33">
        <v>138.77000000000001</v>
      </c>
      <c r="F50" s="33">
        <v>108.54</v>
      </c>
      <c r="G50" s="33">
        <v>102.84</v>
      </c>
      <c r="H50" s="33">
        <v>103.56</v>
      </c>
      <c r="I50" s="33">
        <v>103.16</v>
      </c>
      <c r="J50" s="33">
        <v>105.84</v>
      </c>
      <c r="K50" s="33">
        <v>105.05</v>
      </c>
      <c r="L50" s="33">
        <v>102.96</v>
      </c>
      <c r="M50" s="33">
        <v>91.27</v>
      </c>
      <c r="N50" s="33">
        <v>93.07</v>
      </c>
      <c r="O50" s="33">
        <v>98.38</v>
      </c>
      <c r="Q50" s="33">
        <v>94.29</v>
      </c>
      <c r="R50" s="33">
        <v>98.79</v>
      </c>
      <c r="S50" s="33">
        <v>99.12</v>
      </c>
      <c r="T50" s="33">
        <v>98.02</v>
      </c>
      <c r="V50" s="33">
        <v>88.78</v>
      </c>
      <c r="W50" s="33">
        <v>94.07</v>
      </c>
      <c r="X50" s="33">
        <v>107.61</v>
      </c>
      <c r="Y50" s="33">
        <v>96.09</v>
      </c>
      <c r="Z50" s="33">
        <v>90.84</v>
      </c>
      <c r="AA50" s="33">
        <v>92.98</v>
      </c>
    </row>
    <row r="51" spans="1:27" x14ac:dyDescent="0.25">
      <c r="A51" s="13">
        <v>2015</v>
      </c>
      <c r="B51" s="33">
        <v>96.01</v>
      </c>
      <c r="C51" s="33">
        <v>102.36</v>
      </c>
      <c r="D51" s="33">
        <v>98.67</v>
      </c>
      <c r="E51" s="33">
        <v>99.51</v>
      </c>
      <c r="F51" s="33">
        <v>104.31</v>
      </c>
      <c r="G51" s="33">
        <v>102.14</v>
      </c>
      <c r="H51" s="33">
        <v>106.66</v>
      </c>
      <c r="I51" s="33">
        <v>105.2</v>
      </c>
      <c r="J51" s="33">
        <v>98.15</v>
      </c>
      <c r="K51" s="33">
        <v>111.54</v>
      </c>
      <c r="L51" s="33">
        <v>101.08</v>
      </c>
      <c r="M51" s="33">
        <v>96.71</v>
      </c>
      <c r="N51" s="33">
        <v>94.18</v>
      </c>
      <c r="O51" s="33">
        <v>99.9</v>
      </c>
      <c r="Q51" s="33">
        <v>97.1</v>
      </c>
      <c r="R51" s="33">
        <v>101.03</v>
      </c>
      <c r="S51" s="33">
        <v>98.58</v>
      </c>
      <c r="T51" s="33">
        <v>98.99</v>
      </c>
      <c r="V51" s="33">
        <v>92.95</v>
      </c>
      <c r="W51" s="33">
        <v>100.51</v>
      </c>
      <c r="X51" s="33">
        <v>103.04</v>
      </c>
      <c r="Y51" s="33">
        <v>97.9</v>
      </c>
      <c r="Z51" s="33">
        <v>91.2</v>
      </c>
      <c r="AA51" s="33">
        <v>95.99</v>
      </c>
    </row>
    <row r="52" spans="1:27" x14ac:dyDescent="0.25">
      <c r="A52" s="13">
        <v>2016</v>
      </c>
      <c r="B52" s="33">
        <v>100</v>
      </c>
      <c r="C52" s="33">
        <v>100</v>
      </c>
      <c r="D52" s="33">
        <v>100</v>
      </c>
      <c r="E52" s="33">
        <v>100</v>
      </c>
      <c r="F52" s="33">
        <v>100</v>
      </c>
      <c r="G52" s="33">
        <v>100</v>
      </c>
      <c r="H52" s="33">
        <v>100</v>
      </c>
      <c r="I52" s="33">
        <v>100</v>
      </c>
      <c r="J52" s="33">
        <v>100</v>
      </c>
      <c r="K52" s="33">
        <v>100</v>
      </c>
      <c r="L52" s="33">
        <v>100</v>
      </c>
      <c r="M52" s="33">
        <v>100</v>
      </c>
      <c r="N52" s="33">
        <v>100</v>
      </c>
      <c r="O52" s="33">
        <v>100</v>
      </c>
      <c r="Q52" s="33">
        <v>100</v>
      </c>
      <c r="R52" s="33">
        <v>100</v>
      </c>
      <c r="S52" s="33">
        <v>100</v>
      </c>
      <c r="T52" s="33">
        <v>100</v>
      </c>
      <c r="V52" s="33">
        <v>100</v>
      </c>
      <c r="W52" s="33">
        <v>100</v>
      </c>
      <c r="X52" s="33">
        <v>100</v>
      </c>
      <c r="Y52" s="33">
        <v>100</v>
      </c>
      <c r="Z52" s="33">
        <v>100</v>
      </c>
      <c r="AA52" s="33">
        <v>100</v>
      </c>
    </row>
    <row r="53" spans="1:27" x14ac:dyDescent="0.25">
      <c r="A53" s="13">
        <v>2017</v>
      </c>
      <c r="B53" s="33">
        <v>98.89</v>
      </c>
      <c r="C53" s="33">
        <v>97.09</v>
      </c>
      <c r="D53" s="33">
        <v>100.08</v>
      </c>
      <c r="E53" s="33">
        <v>94.75</v>
      </c>
      <c r="F53" s="33">
        <v>101.4</v>
      </c>
      <c r="G53" s="33">
        <v>104.3</v>
      </c>
      <c r="H53" s="33">
        <v>108.36</v>
      </c>
      <c r="I53" s="33">
        <v>99.97</v>
      </c>
      <c r="J53" s="33">
        <v>95.29</v>
      </c>
      <c r="K53" s="33">
        <v>104.41</v>
      </c>
      <c r="L53" s="33">
        <v>102.3</v>
      </c>
      <c r="M53" s="33">
        <v>98.29</v>
      </c>
      <c r="N53" s="33">
        <v>100.77</v>
      </c>
      <c r="O53" s="33">
        <v>100.97</v>
      </c>
      <c r="Q53" s="33">
        <v>100.22</v>
      </c>
      <c r="R53" s="33">
        <v>102.79</v>
      </c>
      <c r="S53" s="33">
        <v>101.79</v>
      </c>
      <c r="T53" s="33">
        <v>101.83</v>
      </c>
      <c r="V53" s="33">
        <v>96.5</v>
      </c>
      <c r="W53" s="33">
        <v>95.65</v>
      </c>
      <c r="X53" s="33">
        <v>101.19</v>
      </c>
      <c r="Y53" s="33">
        <v>100.33</v>
      </c>
      <c r="Z53" s="33">
        <v>99.14</v>
      </c>
      <c r="AA53" s="33">
        <v>97.79</v>
      </c>
    </row>
    <row r="54" spans="1:27" x14ac:dyDescent="0.25">
      <c r="A54" s="13">
        <v>2018</v>
      </c>
      <c r="B54" s="33">
        <v>102.8</v>
      </c>
      <c r="C54" s="33">
        <v>96.51</v>
      </c>
      <c r="D54" s="33">
        <v>100.66</v>
      </c>
      <c r="E54" s="33">
        <v>118.16</v>
      </c>
      <c r="F54" s="33">
        <v>104.34</v>
      </c>
      <c r="G54" s="33">
        <v>101.99</v>
      </c>
      <c r="H54" s="33">
        <v>109.69</v>
      </c>
      <c r="I54" s="33">
        <v>104.71</v>
      </c>
      <c r="J54" s="33">
        <v>95.31</v>
      </c>
      <c r="K54" s="33">
        <v>112.83</v>
      </c>
      <c r="L54" s="33">
        <v>109.65</v>
      </c>
      <c r="M54" s="33">
        <v>100.09</v>
      </c>
      <c r="N54" s="33">
        <v>95.04</v>
      </c>
      <c r="O54" s="33">
        <v>102.55</v>
      </c>
      <c r="Q54" s="33">
        <v>104.82</v>
      </c>
      <c r="R54" s="33">
        <v>104.43</v>
      </c>
      <c r="S54" s="33">
        <v>100.17</v>
      </c>
      <c r="T54" s="33">
        <v>102.02</v>
      </c>
      <c r="V54" s="33">
        <v>97.96</v>
      </c>
      <c r="W54" s="33">
        <v>96.08</v>
      </c>
      <c r="X54" s="33">
        <v>102.18</v>
      </c>
      <c r="Y54" s="33">
        <v>96.4</v>
      </c>
      <c r="Z54" s="33">
        <v>99.45</v>
      </c>
      <c r="AA54" s="33">
        <v>98.38</v>
      </c>
    </row>
    <row r="55" spans="1:27" x14ac:dyDescent="0.25"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Q55" s="33"/>
      <c r="R55" s="33"/>
      <c r="S55" s="33"/>
      <c r="T55" s="33"/>
      <c r="V55" s="33"/>
      <c r="W55" s="33"/>
      <c r="X55" s="33"/>
      <c r="Y55" s="33"/>
      <c r="Z55" s="33"/>
      <c r="AA55" s="33"/>
    </row>
    <row r="56" spans="1:27" x14ac:dyDescent="0.25">
      <c r="A56" s="9" t="s">
        <v>5</v>
      </c>
    </row>
    <row r="57" spans="1:27" x14ac:dyDescent="0.25">
      <c r="A57" s="13">
        <v>1971</v>
      </c>
      <c r="B57" s="11">
        <f t="shared" ref="B57:O57" si="0">LN(B7/B6)*100</f>
        <v>0.14824334384555485</v>
      </c>
      <c r="C57" s="11">
        <f t="shared" si="0"/>
        <v>-3.6876056561667712</v>
      </c>
      <c r="D57" s="11">
        <f t="shared" si="0"/>
        <v>-2.6576124416066325</v>
      </c>
      <c r="E57" s="11">
        <f t="shared" si="0"/>
        <v>-2.0860626124832939</v>
      </c>
      <c r="F57" s="11">
        <f t="shared" si="0"/>
        <v>-1.3167375327903679</v>
      </c>
      <c r="G57" s="11">
        <f t="shared" si="0"/>
        <v>1.1244113149336863</v>
      </c>
      <c r="H57" s="11">
        <f t="shared" si="0"/>
        <v>-2.0755348861141485</v>
      </c>
      <c r="I57" s="11">
        <f t="shared" si="0"/>
        <v>-4.5407800467176997</v>
      </c>
      <c r="J57" s="11">
        <f t="shared" si="0"/>
        <v>-1.5192687722161986</v>
      </c>
      <c r="K57" s="11">
        <f t="shared" si="0"/>
        <v>-2.7503253790849893</v>
      </c>
      <c r="L57" s="11">
        <f t="shared" si="0"/>
        <v>-3.2192854774471411</v>
      </c>
      <c r="M57" s="11">
        <f t="shared" si="0"/>
        <v>-2.8435103772443955</v>
      </c>
      <c r="N57" s="11">
        <f t="shared" si="0"/>
        <v>-2.5294281986100291</v>
      </c>
      <c r="O57" s="11">
        <f t="shared" si="0"/>
        <v>-2.4474979755510256</v>
      </c>
      <c r="Q57" s="11">
        <f t="shared" ref="Q57:T57" si="1">LN(Q7/Q6)*100</f>
        <v>5.5660847105553817</v>
      </c>
      <c r="R57" s="11">
        <f t="shared" si="1"/>
        <v>3.1388801850138939</v>
      </c>
      <c r="S57" s="11">
        <f t="shared" si="1"/>
        <v>0.47196401800744681</v>
      </c>
      <c r="T57" s="11">
        <f t="shared" si="1"/>
        <v>1.6917696720531556</v>
      </c>
      <c r="V57" s="11">
        <f t="shared" ref="V57:AA57" si="2">LN(V7/V6)*100</f>
        <v>7.1945497440917148</v>
      </c>
      <c r="W57" s="11">
        <f t="shared" si="2"/>
        <v>6.574435753112021</v>
      </c>
      <c r="X57" s="11">
        <f t="shared" si="2"/>
        <v>4.855897702240755</v>
      </c>
      <c r="Y57" s="11">
        <f t="shared" si="2"/>
        <v>6.0624621816434843</v>
      </c>
      <c r="Z57" s="11">
        <f t="shared" si="2"/>
        <v>5.2599061711274935</v>
      </c>
      <c r="AA57" s="11">
        <f t="shared" si="2"/>
        <v>6.1207913187003831</v>
      </c>
    </row>
    <row r="58" spans="1:27" x14ac:dyDescent="0.25">
      <c r="A58" s="13">
        <v>1972</v>
      </c>
      <c r="B58" s="11">
        <f t="shared" ref="B58:O104" si="3">LN(B8/B7)*100</f>
        <v>1.6163353306237214</v>
      </c>
      <c r="C58" s="11">
        <f t="shared" si="3"/>
        <v>-0.9939134797165301</v>
      </c>
      <c r="D58" s="11">
        <f t="shared" si="3"/>
        <v>1.6789258462652903</v>
      </c>
      <c r="E58" s="11">
        <f t="shared" si="3"/>
        <v>-0.13066773060024928</v>
      </c>
      <c r="F58" s="11">
        <f t="shared" si="3"/>
        <v>-0.51614011817488803</v>
      </c>
      <c r="G58" s="11">
        <f t="shared" si="3"/>
        <v>0.4766018249432229</v>
      </c>
      <c r="H58" s="11">
        <f t="shared" si="3"/>
        <v>1.5218796543009665</v>
      </c>
      <c r="I58" s="11">
        <f t="shared" si="3"/>
        <v>-3.5868787426500224</v>
      </c>
      <c r="J58" s="11">
        <f t="shared" si="3"/>
        <v>-2.4387322070616699</v>
      </c>
      <c r="K58" s="11">
        <f t="shared" si="3"/>
        <v>-3.6292509204130798</v>
      </c>
      <c r="L58" s="11">
        <f t="shared" si="3"/>
        <v>-4.1654051066924787</v>
      </c>
      <c r="M58" s="11">
        <f t="shared" si="3"/>
        <v>0.53784689257407914</v>
      </c>
      <c r="N58" s="11">
        <f t="shared" si="3"/>
        <v>1.7618861815184395</v>
      </c>
      <c r="O58" s="11">
        <f t="shared" si="3"/>
        <v>-0.78158825581683711</v>
      </c>
      <c r="Q58" s="11">
        <f t="shared" ref="Q58:T58" si="4">LN(Q8/Q7)*100</f>
        <v>24.904717493615401</v>
      </c>
      <c r="R58" s="11">
        <f t="shared" si="4"/>
        <v>3.251289122332564</v>
      </c>
      <c r="S58" s="11">
        <f t="shared" si="4"/>
        <v>3.069012252581397</v>
      </c>
      <c r="T58" s="11">
        <f t="shared" si="4"/>
        <v>3.3676301083446125</v>
      </c>
      <c r="V58" s="11">
        <f t="shared" ref="V58:AA58" si="5">LN(V8/V7)*100</f>
        <v>5.119948135685191</v>
      </c>
      <c r="W58" s="11">
        <f t="shared" si="5"/>
        <v>4.3161987788013363</v>
      </c>
      <c r="X58" s="11">
        <f t="shared" si="5"/>
        <v>4.5205436768046781</v>
      </c>
      <c r="Y58" s="11">
        <f t="shared" si="5"/>
        <v>4.44068923579173</v>
      </c>
      <c r="Z58" s="11">
        <f t="shared" si="5"/>
        <v>3.890279866959919</v>
      </c>
      <c r="AA58" s="11">
        <f t="shared" si="5"/>
        <v>4.5594303927962327</v>
      </c>
    </row>
    <row r="59" spans="1:27" x14ac:dyDescent="0.25">
      <c r="A59" s="13">
        <v>1973</v>
      </c>
      <c r="B59" s="11">
        <f t="shared" si="3"/>
        <v>3.1563446485447879</v>
      </c>
      <c r="C59" s="11">
        <f t="shared" ref="C59:O59" si="6">LN(C9/C8)*100</f>
        <v>0.90631573442399604</v>
      </c>
      <c r="D59" s="11">
        <f t="shared" si="6"/>
        <v>2.3878416392684043</v>
      </c>
      <c r="E59" s="11">
        <f t="shared" si="6"/>
        <v>-1.1572985557658522</v>
      </c>
      <c r="F59" s="11">
        <f t="shared" si="6"/>
        <v>-0.84542503082724407</v>
      </c>
      <c r="G59" s="11">
        <f t="shared" si="6"/>
        <v>-0.18226007475505543</v>
      </c>
      <c r="H59" s="11">
        <f t="shared" si="6"/>
        <v>-0.96578537791964203</v>
      </c>
      <c r="I59" s="11">
        <f t="shared" si="6"/>
        <v>0.23305918243622364</v>
      </c>
      <c r="J59" s="11">
        <f t="shared" si="6"/>
        <v>3.4955342205980884</v>
      </c>
      <c r="K59" s="11">
        <f t="shared" si="6"/>
        <v>3.2426499327335629</v>
      </c>
      <c r="L59" s="11">
        <f t="shared" si="6"/>
        <v>4.3162163536849611</v>
      </c>
      <c r="M59" s="11">
        <f t="shared" si="6"/>
        <v>3.6395626283849012</v>
      </c>
      <c r="N59" s="11">
        <f t="shared" si="6"/>
        <v>4.9406370412613132</v>
      </c>
      <c r="O59" s="11">
        <f t="shared" si="6"/>
        <v>1.9117353356392359</v>
      </c>
      <c r="Q59" s="11">
        <f t="shared" ref="Q59:T59" si="7">LN(Q9/Q8)*100</f>
        <v>9.8734840685689047</v>
      </c>
      <c r="R59" s="11">
        <f t="shared" si="7"/>
        <v>3.650859215759207</v>
      </c>
      <c r="S59" s="11">
        <f t="shared" si="7"/>
        <v>4.6104819448733094</v>
      </c>
      <c r="T59" s="11">
        <f t="shared" si="7"/>
        <v>4.3638479557425489</v>
      </c>
      <c r="V59" s="11">
        <f t="shared" ref="V59:AA59" si="8">LN(V9/V8)*100</f>
        <v>5.7158413839948619</v>
      </c>
      <c r="W59" s="11">
        <f t="shared" si="8"/>
        <v>5.5232892391630788</v>
      </c>
      <c r="X59" s="11">
        <f t="shared" si="8"/>
        <v>6.6263551753368084</v>
      </c>
      <c r="Y59" s="11">
        <f t="shared" si="8"/>
        <v>7.0505382872525999</v>
      </c>
      <c r="Z59" s="11">
        <f t="shared" si="8"/>
        <v>5.3648758695645977</v>
      </c>
      <c r="AA59" s="11">
        <f t="shared" si="8"/>
        <v>5.9002561444566721</v>
      </c>
    </row>
    <row r="60" spans="1:27" x14ac:dyDescent="0.25">
      <c r="A60" s="13">
        <v>1974</v>
      </c>
      <c r="B60" s="11">
        <f t="shared" si="3"/>
        <v>0.29144946122832549</v>
      </c>
      <c r="C60" s="11">
        <f t="shared" si="3"/>
        <v>-1.4427049059563406</v>
      </c>
      <c r="D60" s="11">
        <f t="shared" si="3"/>
        <v>3.4290025367707581E-2</v>
      </c>
      <c r="E60" s="11">
        <f t="shared" si="3"/>
        <v>-0.97984149553309252</v>
      </c>
      <c r="F60" s="11">
        <f t="shared" si="3"/>
        <v>-0.40976466631018182</v>
      </c>
      <c r="G60" s="11">
        <f t="shared" si="3"/>
        <v>0.18226007475505612</v>
      </c>
      <c r="H60" s="11">
        <f t="shared" si="3"/>
        <v>-0.88394351667211379</v>
      </c>
      <c r="I60" s="11">
        <f t="shared" si="3"/>
        <v>-3.0948028620825565</v>
      </c>
      <c r="J60" s="11">
        <f t="shared" si="3"/>
        <v>2.0320240348988845</v>
      </c>
      <c r="K60" s="11">
        <f t="shared" si="3"/>
        <v>1.1790295568408871</v>
      </c>
      <c r="L60" s="11">
        <f t="shared" si="3"/>
        <v>-0.75144298162746603</v>
      </c>
      <c r="M60" s="11">
        <f t="shared" si="3"/>
        <v>-3.6094321632438788</v>
      </c>
      <c r="N60" s="11">
        <f t="shared" si="3"/>
        <v>4.2779596087877332</v>
      </c>
      <c r="O60" s="11">
        <f t="shared" si="3"/>
        <v>-1.0676559543687931</v>
      </c>
      <c r="Q60" s="11">
        <f t="shared" ref="Q60:T60" si="9">LN(Q10/Q9)*100</f>
        <v>0.67249749076739163</v>
      </c>
      <c r="R60" s="11">
        <f t="shared" si="9"/>
        <v>4.29267277441265</v>
      </c>
      <c r="S60" s="11">
        <f t="shared" si="9"/>
        <v>3.1073636624657874</v>
      </c>
      <c r="T60" s="11">
        <f t="shared" si="9"/>
        <v>3.2045182286403038</v>
      </c>
      <c r="V60" s="11">
        <f t="shared" ref="V60:AA60" si="10">LN(V10/V9)*100</f>
        <v>6.8319243977477226</v>
      </c>
      <c r="W60" s="11">
        <f t="shared" si="10"/>
        <v>7.509045135506982</v>
      </c>
      <c r="X60" s="11">
        <f t="shared" si="10"/>
        <v>9.8407755848458969</v>
      </c>
      <c r="Y60" s="11">
        <f t="shared" si="10"/>
        <v>10.139682885346947</v>
      </c>
      <c r="Z60" s="11">
        <f t="shared" si="10"/>
        <v>7.4036218126496314</v>
      </c>
      <c r="AA60" s="11">
        <f t="shared" si="10"/>
        <v>7.9983941182172922</v>
      </c>
    </row>
    <row r="61" spans="1:27" x14ac:dyDescent="0.25">
      <c r="A61" s="13">
        <v>1975</v>
      </c>
      <c r="B61" s="11">
        <f t="shared" si="3"/>
        <v>-5.1431652081941381</v>
      </c>
      <c r="C61" s="11">
        <f t="shared" si="3"/>
        <v>-8.5542995579595082</v>
      </c>
      <c r="D61" s="11">
        <f t="shared" si="3"/>
        <v>-7.4350627863388237</v>
      </c>
      <c r="E61" s="11">
        <f t="shared" si="3"/>
        <v>-7.0433275048920301</v>
      </c>
      <c r="F61" s="11">
        <f t="shared" si="3"/>
        <v>-6.0781055137051085</v>
      </c>
      <c r="G61" s="11">
        <f t="shared" si="3"/>
        <v>-3.3326132519271168</v>
      </c>
      <c r="H61" s="11">
        <f t="shared" si="3"/>
        <v>-6.7543111485127554</v>
      </c>
      <c r="I61" s="11">
        <f t="shared" si="3"/>
        <v>-7.2486202056014939</v>
      </c>
      <c r="J61" s="11">
        <f t="shared" si="3"/>
        <v>-3.9963953031642427</v>
      </c>
      <c r="K61" s="11">
        <f t="shared" si="3"/>
        <v>-5.3999256327005813</v>
      </c>
      <c r="L61" s="11">
        <f t="shared" si="3"/>
        <v>-6.8880926228066022</v>
      </c>
      <c r="M61" s="11">
        <f t="shared" si="3"/>
        <v>-5.4224557929204824</v>
      </c>
      <c r="N61" s="11">
        <f t="shared" si="3"/>
        <v>-4.7975431511179769</v>
      </c>
      <c r="O61" s="11">
        <f t="shared" si="3"/>
        <v>-6.178598994613214</v>
      </c>
      <c r="Q61" s="11">
        <f t="shared" ref="Q61:T61" si="11">LN(Q11/Q10)*100</f>
        <v>-0.85259659392764797</v>
      </c>
      <c r="R61" s="11">
        <f t="shared" si="11"/>
        <v>5.7542919013710343E-2</v>
      </c>
      <c r="S61" s="11">
        <f t="shared" si="11"/>
        <v>-0.48426244757880149</v>
      </c>
      <c r="T61" s="11">
        <f t="shared" si="11"/>
        <v>-0.33472834600571461</v>
      </c>
      <c r="V61" s="11">
        <f t="shared" ref="V61:AA61" si="12">LN(V11/V10)*100</f>
        <v>0.47058910374124924</v>
      </c>
      <c r="W61" s="11">
        <f t="shared" si="12"/>
        <v>1.9266098623736676</v>
      </c>
      <c r="X61" s="11">
        <f t="shared" si="12"/>
        <v>7.7516268967305626</v>
      </c>
      <c r="Y61" s="11">
        <f t="shared" si="12"/>
        <v>2.3820428118786299</v>
      </c>
      <c r="Z61" s="11">
        <f t="shared" si="12"/>
        <v>1.3895545490461954</v>
      </c>
      <c r="AA61" s="11">
        <f t="shared" si="12"/>
        <v>2.6445521664558429</v>
      </c>
    </row>
    <row r="62" spans="1:27" x14ac:dyDescent="0.25">
      <c r="A62" s="13">
        <v>1976</v>
      </c>
      <c r="B62" s="11">
        <f t="shared" si="3"/>
        <v>-1.1231047834047747</v>
      </c>
      <c r="C62" s="11">
        <f t="shared" si="3"/>
        <v>-3.6360587729931906</v>
      </c>
      <c r="D62" s="11">
        <f t="shared" si="3"/>
        <v>-2.5509106551743916</v>
      </c>
      <c r="E62" s="11">
        <f t="shared" si="3"/>
        <v>3.275466783298564E-2</v>
      </c>
      <c r="F62" s="11">
        <f t="shared" si="3"/>
        <v>0.76584316523877705</v>
      </c>
      <c r="G62" s="11">
        <f t="shared" si="3"/>
        <v>1.7213199783994093</v>
      </c>
      <c r="H62" s="11">
        <f t="shared" si="3"/>
        <v>-1.1253717302911301</v>
      </c>
      <c r="I62" s="11">
        <f t="shared" si="3"/>
        <v>-1.3031423953604275</v>
      </c>
      <c r="J62" s="11">
        <f t="shared" si="3"/>
        <v>-1.1205550187182793</v>
      </c>
      <c r="K62" s="11">
        <f t="shared" si="3"/>
        <v>-2.5096743059184412</v>
      </c>
      <c r="L62" s="11">
        <f t="shared" si="3"/>
        <v>-1.4800989089640821</v>
      </c>
      <c r="M62" s="11">
        <f t="shared" si="3"/>
        <v>-0.65733029688935218</v>
      </c>
      <c r="N62" s="11">
        <f t="shared" si="3"/>
        <v>1.0948300952151189</v>
      </c>
      <c r="O62" s="11">
        <f t="shared" si="3"/>
        <v>-1.093371762067328</v>
      </c>
      <c r="Q62" s="11">
        <f t="shared" ref="Q62:T62" si="13">LN(Q12/Q11)*100</f>
        <v>2.140072757493519</v>
      </c>
      <c r="R62" s="11">
        <f t="shared" si="13"/>
        <v>9.5831344181159725E-2</v>
      </c>
      <c r="S62" s="11">
        <f t="shared" si="13"/>
        <v>-0.56795284516013311</v>
      </c>
      <c r="T62" s="11">
        <f t="shared" si="13"/>
        <v>-0.18877824169462207</v>
      </c>
      <c r="V62" s="11">
        <f t="shared" ref="V62:AA62" si="14">LN(V12/V11)*100</f>
        <v>2.9300476947782381</v>
      </c>
      <c r="W62" s="11">
        <f t="shared" si="14"/>
        <v>3.5728544002128477</v>
      </c>
      <c r="X62" s="11">
        <f t="shared" si="14"/>
        <v>8.3173434627009204</v>
      </c>
      <c r="Y62" s="11">
        <f t="shared" si="14"/>
        <v>6.2151339670234771</v>
      </c>
      <c r="Z62" s="11">
        <f t="shared" si="14"/>
        <v>3.1245466839053719</v>
      </c>
      <c r="AA62" s="11">
        <f t="shared" si="14"/>
        <v>4.3017385083690645</v>
      </c>
    </row>
    <row r="63" spans="1:27" x14ac:dyDescent="0.25">
      <c r="A63" s="13">
        <v>1977</v>
      </c>
      <c r="B63" s="11">
        <f t="shared" si="3"/>
        <v>1.458576237638969</v>
      </c>
      <c r="C63" s="11">
        <f t="shared" si="3"/>
        <v>-1.3409670444947099</v>
      </c>
      <c r="D63" s="11">
        <f t="shared" si="3"/>
        <v>0.81497583584659727</v>
      </c>
      <c r="E63" s="11">
        <f t="shared" si="3"/>
        <v>0.9249704315201116</v>
      </c>
      <c r="F63" s="11">
        <f t="shared" si="3"/>
        <v>1.7496256313129857</v>
      </c>
      <c r="G63" s="11">
        <f t="shared" si="3"/>
        <v>2.3068956549059152</v>
      </c>
      <c r="H63" s="11">
        <f t="shared" si="3"/>
        <v>2.2832487628086091</v>
      </c>
      <c r="I63" s="11">
        <f t="shared" si="3"/>
        <v>1.2483671680431079</v>
      </c>
      <c r="J63" s="11">
        <f t="shared" si="3"/>
        <v>2.7532785242491498</v>
      </c>
      <c r="K63" s="11">
        <f t="shared" si="3"/>
        <v>1.8116130768174528</v>
      </c>
      <c r="L63" s="11">
        <f t="shared" si="3"/>
        <v>1.1700374366047375</v>
      </c>
      <c r="M63" s="11">
        <f t="shared" si="3"/>
        <v>1.5313067275980499</v>
      </c>
      <c r="N63" s="11">
        <f t="shared" si="3"/>
        <v>-6.8076832193945613E-2</v>
      </c>
      <c r="O63" s="11">
        <f t="shared" si="3"/>
        <v>1.2563513049793773</v>
      </c>
      <c r="Q63" s="11">
        <f t="shared" ref="Q63:T63" si="15">LN(Q13/Q12)*100</f>
        <v>4.1897728018459865</v>
      </c>
      <c r="R63" s="11">
        <f t="shared" si="15"/>
        <v>1.16180718302487</v>
      </c>
      <c r="S63" s="11">
        <f t="shared" si="15"/>
        <v>1.032084442142519</v>
      </c>
      <c r="T63" s="11">
        <f t="shared" si="15"/>
        <v>1.3347434859632441</v>
      </c>
      <c r="V63" s="11">
        <f t="shared" ref="V63:AA63" si="16">LN(V13/V12)*100</f>
        <v>6.2589434451744488</v>
      </c>
      <c r="W63" s="11">
        <f t="shared" si="16"/>
        <v>6.0286109237460277</v>
      </c>
      <c r="X63" s="11">
        <f t="shared" si="16"/>
        <v>9.9437181281546607</v>
      </c>
      <c r="Y63" s="11">
        <f t="shared" si="16"/>
        <v>8.8979944064472143</v>
      </c>
      <c r="Z63" s="11">
        <f t="shared" si="16"/>
        <v>5.423146148368807</v>
      </c>
      <c r="AA63" s="11">
        <f t="shared" si="16"/>
        <v>6.8027493378715649</v>
      </c>
    </row>
    <row r="64" spans="1:27" x14ac:dyDescent="0.25">
      <c r="A64" s="13">
        <v>1978</v>
      </c>
      <c r="B64" s="11">
        <f t="shared" si="3"/>
        <v>-0.18733059459060022</v>
      </c>
      <c r="C64" s="11">
        <f t="shared" si="3"/>
        <v>-2.3536854477106983</v>
      </c>
      <c r="D64" s="11">
        <f t="shared" si="3"/>
        <v>-0.95904076579436137</v>
      </c>
      <c r="E64" s="11">
        <f t="shared" si="3"/>
        <v>-0.34128339305257921</v>
      </c>
      <c r="F64" s="11">
        <f t="shared" si="3"/>
        <v>0.75091188532740138</v>
      </c>
      <c r="G64" s="11">
        <f t="shared" si="3"/>
        <v>1.8414893534080199</v>
      </c>
      <c r="H64" s="11">
        <f t="shared" si="3"/>
        <v>1.3224917232980162</v>
      </c>
      <c r="I64" s="11">
        <f t="shared" si="3"/>
        <v>-2.9952586715006388</v>
      </c>
      <c r="J64" s="11">
        <f t="shared" si="3"/>
        <v>3.0104522882400735</v>
      </c>
      <c r="K64" s="11">
        <f t="shared" si="3"/>
        <v>-0.42455769019831407</v>
      </c>
      <c r="L64" s="11">
        <f t="shared" si="3"/>
        <v>-0.32686659216349606</v>
      </c>
      <c r="M64" s="11">
        <f t="shared" si="3"/>
        <v>1.1473120428268844</v>
      </c>
      <c r="N64" s="11">
        <f t="shared" si="3"/>
        <v>1.8506552274539894</v>
      </c>
      <c r="O64" s="11">
        <f t="shared" si="3"/>
        <v>-0.29597436362738805</v>
      </c>
      <c r="Q64" s="11">
        <f t="shared" ref="Q64:T64" si="17">LN(Q14/Q13)*100</f>
        <v>20.193892645014621</v>
      </c>
      <c r="R64" s="11">
        <f t="shared" si="17"/>
        <v>2.9663587143055055</v>
      </c>
      <c r="S64" s="11">
        <f t="shared" si="17"/>
        <v>1.220625460278747</v>
      </c>
      <c r="T64" s="11">
        <f t="shared" si="17"/>
        <v>2.1924861428809113</v>
      </c>
      <c r="V64" s="11">
        <f t="shared" ref="V64:AA64" si="18">LN(V14/V13)*100</f>
        <v>7.094195817277817</v>
      </c>
      <c r="W64" s="11">
        <f t="shared" si="18"/>
        <v>7.0580631635753344</v>
      </c>
      <c r="X64" s="11">
        <f t="shared" si="18"/>
        <v>9.832716904101753</v>
      </c>
      <c r="Y64" s="11">
        <f t="shared" si="18"/>
        <v>7.4606302756549585</v>
      </c>
      <c r="Z64" s="11">
        <f t="shared" si="18"/>
        <v>6.8147920021387272</v>
      </c>
      <c r="AA64" s="11">
        <f t="shared" si="18"/>
        <v>7.6869980968059384</v>
      </c>
    </row>
    <row r="65" spans="1:27" x14ac:dyDescent="0.25">
      <c r="A65" s="13">
        <v>1979</v>
      </c>
      <c r="B65" s="11">
        <f t="shared" si="3"/>
        <v>2.5912223211915197</v>
      </c>
      <c r="C65" s="11">
        <f t="shared" si="3"/>
        <v>-10.493918253082454</v>
      </c>
      <c r="D65" s="11">
        <f t="shared" si="3"/>
        <v>1.6406147633096742</v>
      </c>
      <c r="E65" s="11">
        <f t="shared" si="3"/>
        <v>-0.32203521298555993</v>
      </c>
      <c r="F65" s="11">
        <f t="shared" si="3"/>
        <v>0.19287184023714249</v>
      </c>
      <c r="G65" s="11">
        <f t="shared" si="3"/>
        <v>1.8469279573898687</v>
      </c>
      <c r="H65" s="11">
        <f t="shared" si="3"/>
        <v>1.1171184999712411</v>
      </c>
      <c r="I65" s="11">
        <f t="shared" si="3"/>
        <v>-1.7902667092731483</v>
      </c>
      <c r="J65" s="11">
        <f t="shared" si="3"/>
        <v>6.7987719326039375</v>
      </c>
      <c r="K65" s="11">
        <f t="shared" si="3"/>
        <v>2.2533700896131683</v>
      </c>
      <c r="L65" s="11">
        <f t="shared" si="3"/>
        <v>3.1038856744517336</v>
      </c>
      <c r="M65" s="11">
        <f t="shared" si="3"/>
        <v>2.1278054619354356</v>
      </c>
      <c r="N65" s="11">
        <f t="shared" si="3"/>
        <v>3.278674211301059</v>
      </c>
      <c r="O65" s="11">
        <f t="shared" si="3"/>
        <v>0.80132978877956396</v>
      </c>
      <c r="Q65" s="11">
        <f t="shared" ref="Q65:T65" si="19">LN(Q15/Q14)*100</f>
        <v>30.30320286896962</v>
      </c>
      <c r="R65" s="11">
        <f t="shared" si="19"/>
        <v>4.0174726263816707</v>
      </c>
      <c r="S65" s="11">
        <f t="shared" si="19"/>
        <v>3.4597411338931199</v>
      </c>
      <c r="T65" s="11">
        <f t="shared" si="19"/>
        <v>4.0319233377965658</v>
      </c>
      <c r="V65" s="11">
        <f t="shared" ref="V65:AA65" si="20">LN(V15/V14)*100</f>
        <v>4.8029996896034381</v>
      </c>
      <c r="W65" s="11">
        <f t="shared" si="20"/>
        <v>5.5474344731931353</v>
      </c>
      <c r="X65" s="11">
        <f t="shared" si="20"/>
        <v>10.967340217062853</v>
      </c>
      <c r="Y65" s="11">
        <f t="shared" si="20"/>
        <v>6.7004713335406763</v>
      </c>
      <c r="Z65" s="11">
        <f t="shared" si="20"/>
        <v>4.3233286201817567</v>
      </c>
      <c r="AA65" s="11">
        <f t="shared" si="20"/>
        <v>6.2865238086992461</v>
      </c>
    </row>
    <row r="66" spans="1:27" x14ac:dyDescent="0.25">
      <c r="A66" s="13">
        <v>1980</v>
      </c>
      <c r="B66" s="11">
        <f t="shared" si="3"/>
        <v>-1.0634284284422468</v>
      </c>
      <c r="C66" s="11">
        <f t="shared" si="3"/>
        <v>-10.890668232641517</v>
      </c>
      <c r="D66" s="11">
        <f t="shared" si="3"/>
        <v>-2.5476677446563771</v>
      </c>
      <c r="E66" s="11">
        <f t="shared" si="3"/>
        <v>-0.73353468958117984</v>
      </c>
      <c r="F66" s="11">
        <f t="shared" si="3"/>
        <v>-4.7179723838340104</v>
      </c>
      <c r="G66" s="11">
        <f t="shared" si="3"/>
        <v>-1.2470933254115992</v>
      </c>
      <c r="H66" s="11">
        <f t="shared" si="3"/>
        <v>-4.9929958658852076</v>
      </c>
      <c r="I66" s="11">
        <f t="shared" si="3"/>
        <v>-8.6034016605340984</v>
      </c>
      <c r="J66" s="11">
        <f t="shared" si="3"/>
        <v>1.7390444609889149</v>
      </c>
      <c r="K66" s="11">
        <f t="shared" si="3"/>
        <v>-2.2828617794900787</v>
      </c>
      <c r="L66" s="11">
        <f t="shared" si="3"/>
        <v>-4.0376289963811409</v>
      </c>
      <c r="M66" s="11">
        <f t="shared" si="3"/>
        <v>-4.992280023354323</v>
      </c>
      <c r="N66" s="11">
        <f t="shared" si="3"/>
        <v>-4.7118733691800037</v>
      </c>
      <c r="O66" s="11">
        <f t="shared" si="3"/>
        <v>-4.4921038639273032</v>
      </c>
      <c r="Q66" s="11">
        <f t="shared" ref="Q66:T66" si="21">LN(Q16/Q15)*100</f>
        <v>12.690365684486506</v>
      </c>
      <c r="R66" s="11">
        <f t="shared" si="21"/>
        <v>1.8891588597161346</v>
      </c>
      <c r="S66" s="11">
        <f t="shared" si="21"/>
        <v>-0.25007226651432307</v>
      </c>
      <c r="T66" s="11">
        <f t="shared" si="21"/>
        <v>1.1804684734167683</v>
      </c>
      <c r="V66" s="11">
        <f t="shared" ref="V66:AA66" si="22">LN(V16/V15)*100</f>
        <v>5.2464977787108156</v>
      </c>
      <c r="W66" s="11">
        <f t="shared" si="22"/>
        <v>6.4269860409675559</v>
      </c>
      <c r="X66" s="11">
        <f t="shared" si="22"/>
        <v>12.142792383639074</v>
      </c>
      <c r="Y66" s="11">
        <f t="shared" si="22"/>
        <v>6.1087691979838068</v>
      </c>
      <c r="Z66" s="11">
        <f t="shared" si="22"/>
        <v>5.1538825254846916</v>
      </c>
      <c r="AA66" s="11">
        <f t="shared" si="22"/>
        <v>7.166167477903179</v>
      </c>
    </row>
    <row r="67" spans="1:27" x14ac:dyDescent="0.25">
      <c r="A67" s="13">
        <v>1981</v>
      </c>
      <c r="B67" s="11">
        <f t="shared" si="3"/>
        <v>-4.3096422788989717</v>
      </c>
      <c r="C67" s="11">
        <f t="shared" si="3"/>
        <v>-12.863770649525222</v>
      </c>
      <c r="D67" s="11">
        <f t="shared" si="3"/>
        <v>-5.0407090905583862</v>
      </c>
      <c r="E67" s="11">
        <f t="shared" si="3"/>
        <v>-5.4256895454017098</v>
      </c>
      <c r="F67" s="11">
        <f t="shared" si="3"/>
        <v>-6.2288252916231244</v>
      </c>
      <c r="G67" s="11">
        <f t="shared" si="3"/>
        <v>-2.4413239853862891</v>
      </c>
      <c r="H67" s="11">
        <f t="shared" si="3"/>
        <v>-7.0657797362593078</v>
      </c>
      <c r="I67" s="11">
        <f t="shared" si="3"/>
        <v>-12.134642396993817</v>
      </c>
      <c r="J67" s="11">
        <f t="shared" si="3"/>
        <v>-1.8897376781735056</v>
      </c>
      <c r="K67" s="11">
        <f t="shared" si="3"/>
        <v>-5.8701329263379147</v>
      </c>
      <c r="L67" s="11">
        <f t="shared" si="3"/>
        <v>-6.6384475235486375</v>
      </c>
      <c r="M67" s="11">
        <f t="shared" si="3"/>
        <v>-7.8226836464561691</v>
      </c>
      <c r="N67" s="11">
        <f t="shared" si="3"/>
        <v>-5.9372015839232208</v>
      </c>
      <c r="O67" s="11">
        <f t="shared" si="3"/>
        <v>-7.0801291676769793</v>
      </c>
      <c r="Q67" s="11">
        <f t="shared" ref="Q67:T67" si="23">LN(Q17/Q16)*100</f>
        <v>3.6431890878253119</v>
      </c>
      <c r="R67" s="11">
        <f t="shared" si="23"/>
        <v>-1.5718102153839466</v>
      </c>
      <c r="S67" s="11">
        <f t="shared" si="23"/>
        <v>-1.4159871926342726</v>
      </c>
      <c r="T67" s="11">
        <f t="shared" si="23"/>
        <v>-1.297336425947063</v>
      </c>
      <c r="V67" s="11">
        <f t="shared" ref="V67:AA67" si="24">LN(V17/V16)*100</f>
        <v>3.3119526189921635</v>
      </c>
      <c r="W67" s="11">
        <f t="shared" si="24"/>
        <v>4.252229471958854</v>
      </c>
      <c r="X67" s="11">
        <f t="shared" si="24"/>
        <v>10.406029443707329</v>
      </c>
      <c r="Y67" s="11">
        <f t="shared" si="24"/>
        <v>5.2176095487158625</v>
      </c>
      <c r="Z67" s="11">
        <f t="shared" si="24"/>
        <v>2.7951580906168818</v>
      </c>
      <c r="AA67" s="11">
        <f t="shared" si="24"/>
        <v>5.0920090427256737</v>
      </c>
    </row>
    <row r="68" spans="1:27" x14ac:dyDescent="0.25">
      <c r="A68" s="13">
        <v>1982</v>
      </c>
      <c r="B68" s="11">
        <f t="shared" si="3"/>
        <v>-2.6007530495934925</v>
      </c>
      <c r="C68" s="11">
        <f t="shared" si="3"/>
        <v>-4.5436632855491554</v>
      </c>
      <c r="D68" s="11">
        <f t="shared" si="3"/>
        <v>-4.7156775087927709</v>
      </c>
      <c r="E68" s="11">
        <f t="shared" si="3"/>
        <v>-1.7389457266613049</v>
      </c>
      <c r="F68" s="11">
        <f t="shared" si="3"/>
        <v>-5.6521063510101399</v>
      </c>
      <c r="G68" s="11">
        <f t="shared" si="3"/>
        <v>-2.276058423844888</v>
      </c>
      <c r="H68" s="11">
        <f t="shared" si="3"/>
        <v>-3.9501146155001576</v>
      </c>
      <c r="I68" s="11">
        <f t="shared" si="3"/>
        <v>-9.9897367036636133</v>
      </c>
      <c r="J68" s="11">
        <f t="shared" si="3"/>
        <v>-0.332326589841479</v>
      </c>
      <c r="K68" s="11">
        <f t="shared" si="3"/>
        <v>-3.8304202226328492</v>
      </c>
      <c r="L68" s="11">
        <f t="shared" si="3"/>
        <v>-6.1671820655495111</v>
      </c>
      <c r="M68" s="11">
        <f t="shared" si="3"/>
        <v>-6.7279974341956814</v>
      </c>
      <c r="N68" s="11">
        <f t="shared" si="3"/>
        <v>-2.4666911265466673</v>
      </c>
      <c r="O68" s="11">
        <f t="shared" si="3"/>
        <v>-5.2488972349821879</v>
      </c>
      <c r="Q68" s="11">
        <f t="shared" ref="Q68:T68" si="25">LN(Q18/Q17)*100</f>
        <v>2.2723378578670825</v>
      </c>
      <c r="R68" s="11">
        <f t="shared" si="25"/>
        <v>0.33389012655146305</v>
      </c>
      <c r="S68" s="11">
        <f t="shared" si="25"/>
        <v>-1.9329990422877654</v>
      </c>
      <c r="T68" s="11">
        <f t="shared" si="25"/>
        <v>-0.88089049598999458</v>
      </c>
      <c r="V68" s="11">
        <f t="shared" ref="V68:AA68" si="26">LN(V18/V17)*100</f>
        <v>2.0156167549278905</v>
      </c>
      <c r="W68" s="11">
        <f t="shared" si="26"/>
        <v>2.3750056098115127</v>
      </c>
      <c r="X68" s="11">
        <f t="shared" si="26"/>
        <v>7.6180096153056933</v>
      </c>
      <c r="Y68" s="11">
        <f t="shared" si="26"/>
        <v>4.752742385552712</v>
      </c>
      <c r="Z68" s="11">
        <f t="shared" si="26"/>
        <v>1.0067781618978346</v>
      </c>
      <c r="AA68" s="11">
        <f t="shared" si="26"/>
        <v>3.2103245384417471</v>
      </c>
    </row>
    <row r="69" spans="1:27" x14ac:dyDescent="0.25">
      <c r="A69" s="13">
        <v>1983</v>
      </c>
      <c r="B69" s="11">
        <f t="shared" si="3"/>
        <v>-2.4031510608234234</v>
      </c>
      <c r="C69" s="11">
        <f t="shared" si="3"/>
        <v>-1.8502103480991721</v>
      </c>
      <c r="D69" s="11">
        <f t="shared" si="3"/>
        <v>-3.1906651675094113</v>
      </c>
      <c r="E69" s="11">
        <f t="shared" si="3"/>
        <v>-8.6433119456168708</v>
      </c>
      <c r="F69" s="11">
        <f t="shared" si="3"/>
        <v>-5.3738170421053821</v>
      </c>
      <c r="G69" s="11">
        <f t="shared" si="3"/>
        <v>-2.2239303757202498</v>
      </c>
      <c r="H69" s="11">
        <f t="shared" si="3"/>
        <v>-3.021016341780725</v>
      </c>
      <c r="I69" s="11">
        <f t="shared" si="3"/>
        <v>-9.9522455315766241</v>
      </c>
      <c r="J69" s="11">
        <f t="shared" si="3"/>
        <v>0.58084876467219326</v>
      </c>
      <c r="K69" s="11">
        <f t="shared" si="3"/>
        <v>-2.4820302049780145</v>
      </c>
      <c r="L69" s="11">
        <f t="shared" si="3"/>
        <v>-5.1401713792179198</v>
      </c>
      <c r="M69" s="11">
        <f t="shared" si="3"/>
        <v>-4.4219087190717294</v>
      </c>
      <c r="N69" s="11">
        <f t="shared" si="3"/>
        <v>0.13689256073417405</v>
      </c>
      <c r="O69" s="11">
        <f t="shared" si="3"/>
        <v>-4.2275644517697053</v>
      </c>
      <c r="Q69" s="11">
        <f t="shared" ref="Q69:T69" si="27">LN(Q19/Q18)*100</f>
        <v>4.1923549518733489</v>
      </c>
      <c r="R69" s="11">
        <f t="shared" si="27"/>
        <v>0.17528488274143869</v>
      </c>
      <c r="S69" s="11">
        <f t="shared" si="27"/>
        <v>-0.61932072891411583</v>
      </c>
      <c r="T69" s="11">
        <f t="shared" si="27"/>
        <v>-3.9331367272021404E-2</v>
      </c>
      <c r="V69" s="11">
        <f t="shared" ref="V69:AA69" si="28">LN(V19/V18)*100</f>
        <v>3.2532313670796316</v>
      </c>
      <c r="W69" s="11">
        <f t="shared" si="28"/>
        <v>3.7026031146625331</v>
      </c>
      <c r="X69" s="11">
        <f t="shared" si="28"/>
        <v>6.0216041626889902</v>
      </c>
      <c r="Y69" s="11">
        <f t="shared" si="28"/>
        <v>3.3970313279228987</v>
      </c>
      <c r="Z69" s="11">
        <f t="shared" si="28"/>
        <v>3.2622668622852387</v>
      </c>
      <c r="AA69" s="11">
        <f t="shared" si="28"/>
        <v>3.9942486987747619</v>
      </c>
    </row>
    <row r="70" spans="1:27" x14ac:dyDescent="0.25">
      <c r="A70" s="13">
        <v>1984</v>
      </c>
      <c r="B70" s="11">
        <f t="shared" si="3"/>
        <v>-0.38478029517691376</v>
      </c>
      <c r="C70" s="11">
        <f t="shared" si="3"/>
        <v>1.6687403920582273</v>
      </c>
      <c r="D70" s="11">
        <f t="shared" si="3"/>
        <v>1.2041554083941497</v>
      </c>
      <c r="E70" s="11">
        <f t="shared" si="3"/>
        <v>-1.2019142458808054</v>
      </c>
      <c r="F70" s="11">
        <f t="shared" si="3"/>
        <v>-0.385801014641379</v>
      </c>
      <c r="G70" s="11">
        <f t="shared" si="3"/>
        <v>0.53450842553190014</v>
      </c>
      <c r="H70" s="11">
        <f t="shared" si="3"/>
        <v>2.2594318259592865</v>
      </c>
      <c r="I70" s="11">
        <f t="shared" si="3"/>
        <v>-3.0617511332426464</v>
      </c>
      <c r="J70" s="11">
        <f t="shared" si="3"/>
        <v>3.9741305483409968</v>
      </c>
      <c r="K70" s="11">
        <f t="shared" si="3"/>
        <v>1.1969958167655248</v>
      </c>
      <c r="L70" s="11">
        <f t="shared" si="3"/>
        <v>2.5508577397444897E-2</v>
      </c>
      <c r="M70" s="11">
        <f t="shared" si="3"/>
        <v>-2.8474473703922776</v>
      </c>
      <c r="N70" s="11">
        <f t="shared" si="3"/>
        <v>1.8041054518602588</v>
      </c>
      <c r="O70" s="11">
        <f t="shared" si="3"/>
        <v>-0.38590029336968684</v>
      </c>
      <c r="Q70" s="11">
        <f t="shared" ref="Q70:T70" si="29">LN(Q20/Q19)*100</f>
        <v>5.2461311177273773</v>
      </c>
      <c r="R70" s="11">
        <f t="shared" si="29"/>
        <v>2.6271818620781748</v>
      </c>
      <c r="S70" s="11">
        <f t="shared" si="29"/>
        <v>4.5827482210702621</v>
      </c>
      <c r="T70" s="11">
        <f t="shared" si="29"/>
        <v>3.7638332514271537</v>
      </c>
      <c r="V70" s="11">
        <f t="shared" ref="V70:AA70" si="30">LN(V20/V19)*100</f>
        <v>7.0316498417459687</v>
      </c>
      <c r="W70" s="11">
        <f t="shared" si="30"/>
        <v>7.28089520094455</v>
      </c>
      <c r="X70" s="11">
        <f t="shared" si="30"/>
        <v>6.1033202005980005</v>
      </c>
      <c r="Y70" s="11">
        <f t="shared" si="30"/>
        <v>4.8647724172039952</v>
      </c>
      <c r="Z70" s="11">
        <f t="shared" si="30"/>
        <v>7.6874357586754023</v>
      </c>
      <c r="AA70" s="11">
        <f t="shared" si="30"/>
        <v>7.0077486188673506</v>
      </c>
    </row>
    <row r="71" spans="1:27" x14ac:dyDescent="0.25">
      <c r="A71" s="13">
        <v>1985</v>
      </c>
      <c r="B71" s="11">
        <f t="shared" si="3"/>
        <v>0.64048041318787818</v>
      </c>
      <c r="C71" s="11">
        <f t="shared" si="3"/>
        <v>2.0203211858260097</v>
      </c>
      <c r="D71" s="11">
        <f t="shared" si="3"/>
        <v>1.3853479638860797</v>
      </c>
      <c r="E71" s="11">
        <f t="shared" si="3"/>
        <v>4.084149701169915</v>
      </c>
      <c r="F71" s="11">
        <f t="shared" si="3"/>
        <v>1.0437309162442505</v>
      </c>
      <c r="G71" s="11">
        <f t="shared" si="3"/>
        <v>1.7202496748326239</v>
      </c>
      <c r="H71" s="11">
        <f t="shared" si="3"/>
        <v>3.0049415225829308</v>
      </c>
      <c r="I71" s="11">
        <f t="shared" si="3"/>
        <v>0.69064111047780707</v>
      </c>
      <c r="J71" s="11">
        <f t="shared" si="3"/>
        <v>4.9911684049471914</v>
      </c>
      <c r="K71" s="11">
        <f t="shared" si="3"/>
        <v>1.9975055954249699</v>
      </c>
      <c r="L71" s="11">
        <f t="shared" si="3"/>
        <v>4.1956337838059712</v>
      </c>
      <c r="M71" s="11">
        <f t="shared" si="3"/>
        <v>1.8968402431254594</v>
      </c>
      <c r="N71" s="11">
        <f t="shared" si="3"/>
        <v>4.5260249935096741</v>
      </c>
      <c r="O71" s="11">
        <f t="shared" si="3"/>
        <v>1.8418083627840396</v>
      </c>
      <c r="Q71" s="11">
        <f t="shared" ref="Q71:T71" si="31">LN(Q21/Q20)*100</f>
        <v>6.7487399391606697</v>
      </c>
      <c r="R71" s="11">
        <f t="shared" si="31"/>
        <v>8.0278881656134011</v>
      </c>
      <c r="S71" s="11">
        <f t="shared" si="31"/>
        <v>1.2176710575255285</v>
      </c>
      <c r="T71" s="11">
        <f t="shared" si="31"/>
        <v>4.464117444752473</v>
      </c>
      <c r="V71" s="11">
        <f t="shared" ref="V71:AA71" si="32">LN(V21/V20)*100</f>
        <v>11.320007621416291</v>
      </c>
      <c r="W71" s="11">
        <f t="shared" si="32"/>
        <v>10.539806658627752</v>
      </c>
      <c r="X71" s="11">
        <f t="shared" si="32"/>
        <v>6.6914588785313258</v>
      </c>
      <c r="Y71" s="11">
        <f t="shared" si="32"/>
        <v>9.3754969537518456</v>
      </c>
      <c r="Z71" s="11">
        <f t="shared" si="32"/>
        <v>11.509625094616791</v>
      </c>
      <c r="AA71" s="11">
        <f t="shared" si="32"/>
        <v>10.133272672648433</v>
      </c>
    </row>
    <row r="72" spans="1:27" x14ac:dyDescent="0.25">
      <c r="A72" s="13">
        <v>1986</v>
      </c>
      <c r="B72" s="11">
        <f t="shared" si="3"/>
        <v>-0.27703800350747554</v>
      </c>
      <c r="C72" s="11">
        <f t="shared" si="3"/>
        <v>0.67756779249019916</v>
      </c>
      <c r="D72" s="11">
        <f t="shared" si="3"/>
        <v>3.102125757290219</v>
      </c>
      <c r="E72" s="11">
        <f t="shared" si="3"/>
        <v>-1.0114163603701367</v>
      </c>
      <c r="F72" s="11">
        <f t="shared" si="3"/>
        <v>-2.0984705774102177</v>
      </c>
      <c r="G72" s="11">
        <f t="shared" si="3"/>
        <v>9.2426193999435247E-2</v>
      </c>
      <c r="H72" s="11">
        <f t="shared" si="3"/>
        <v>-0.86079594049691432</v>
      </c>
      <c r="I72" s="11">
        <f t="shared" si="3"/>
        <v>-3.8031800943506777</v>
      </c>
      <c r="J72" s="11">
        <f t="shared" si="3"/>
        <v>1.7180678937810816</v>
      </c>
      <c r="K72" s="11">
        <f t="shared" si="3"/>
        <v>-1.903489699814739</v>
      </c>
      <c r="L72" s="11">
        <f t="shared" si="3"/>
        <v>-2.3633864182527806</v>
      </c>
      <c r="M72" s="11">
        <f t="shared" si="3"/>
        <v>-2.6818490805271868</v>
      </c>
      <c r="N72" s="11">
        <f t="shared" si="3"/>
        <v>2.3429420016985993</v>
      </c>
      <c r="O72" s="11">
        <f t="shared" si="3"/>
        <v>-1.1305361932194229</v>
      </c>
      <c r="Q72" s="11">
        <f t="shared" ref="Q72:T72" si="33">LN(Q22/Q21)*100</f>
        <v>0.9330769293658826</v>
      </c>
      <c r="R72" s="11">
        <f t="shared" si="33"/>
        <v>2.1338711694196695</v>
      </c>
      <c r="S72" s="11">
        <f t="shared" si="33"/>
        <v>-0.45489085263691287</v>
      </c>
      <c r="T72" s="11">
        <f t="shared" si="33"/>
        <v>0.63205628025892369</v>
      </c>
      <c r="V72" s="11">
        <f t="shared" ref="V72:AA72" si="34">LN(V22/V21)*100</f>
        <v>8.2407317291441515</v>
      </c>
      <c r="W72" s="11">
        <f t="shared" si="34"/>
        <v>7.7986887549308239</v>
      </c>
      <c r="X72" s="11">
        <f t="shared" si="34"/>
        <v>7.4133656315584826</v>
      </c>
      <c r="Y72" s="11">
        <f t="shared" si="34"/>
        <v>9.4012321088724988</v>
      </c>
      <c r="Z72" s="11">
        <f t="shared" si="34"/>
        <v>7.5191427892200569</v>
      </c>
      <c r="AA72" s="11">
        <f t="shared" si="34"/>
        <v>7.7702056360847482</v>
      </c>
    </row>
    <row r="73" spans="1:27" x14ac:dyDescent="0.25">
      <c r="A73" s="13">
        <v>1987</v>
      </c>
      <c r="B73" s="11">
        <f t="shared" si="3"/>
        <v>0.56392126885253535</v>
      </c>
      <c r="C73" s="11">
        <f t="shared" si="3"/>
        <v>0.7217774750105016</v>
      </c>
      <c r="D73" s="11">
        <f t="shared" si="3"/>
        <v>4.9707153218063631</v>
      </c>
      <c r="E73" s="11">
        <f t="shared" si="3"/>
        <v>3.7537172771567451</v>
      </c>
      <c r="F73" s="11">
        <f t="shared" si="3"/>
        <v>1.2002161221481285</v>
      </c>
      <c r="G73" s="11">
        <f t="shared" si="3"/>
        <v>2.04223506135857</v>
      </c>
      <c r="H73" s="11">
        <f t="shared" si="3"/>
        <v>2.4116578260522314</v>
      </c>
      <c r="I73" s="11">
        <f t="shared" si="3"/>
        <v>1.5167093025658309</v>
      </c>
      <c r="J73" s="11">
        <f t="shared" si="3"/>
        <v>2.733685796132626</v>
      </c>
      <c r="K73" s="11">
        <f t="shared" si="3"/>
        <v>-0.19282780813189912</v>
      </c>
      <c r="L73" s="11">
        <f t="shared" si="3"/>
        <v>1.9774392978346607</v>
      </c>
      <c r="M73" s="11">
        <f t="shared" si="3"/>
        <v>0.48935158419620522</v>
      </c>
      <c r="N73" s="11">
        <f t="shared" si="3"/>
        <v>2.7691002850716919</v>
      </c>
      <c r="O73" s="11">
        <f t="shared" si="3"/>
        <v>1.4512128035656382</v>
      </c>
      <c r="Q73" s="11">
        <f t="shared" ref="Q73:T73" si="35">LN(Q23/Q22)*100</f>
        <v>1.4363222366303612</v>
      </c>
      <c r="R73" s="11">
        <f t="shared" si="35"/>
        <v>3.9582206420702102</v>
      </c>
      <c r="S73" s="11">
        <f t="shared" si="35"/>
        <v>5.0200372137584148</v>
      </c>
      <c r="T73" s="11">
        <f t="shared" si="35"/>
        <v>4.1433868493310575</v>
      </c>
      <c r="V73" s="11">
        <f t="shared" ref="V73:AA73" si="36">LN(V23/V22)*100</f>
        <v>7.5738259626482982</v>
      </c>
      <c r="W73" s="11">
        <f t="shared" si="36"/>
        <v>6.7971197312114917</v>
      </c>
      <c r="X73" s="11">
        <f t="shared" si="36"/>
        <v>6.5894029399968312</v>
      </c>
      <c r="Y73" s="11">
        <f t="shared" si="36"/>
        <v>11.159839853402387</v>
      </c>
      <c r="Z73" s="11">
        <f t="shared" si="36"/>
        <v>5.7684396693661881</v>
      </c>
      <c r="AA73" s="11">
        <f t="shared" si="36"/>
        <v>6.8901417831027798</v>
      </c>
    </row>
    <row r="74" spans="1:27" x14ac:dyDescent="0.25">
      <c r="A74" s="13">
        <v>1988</v>
      </c>
      <c r="B74" s="11">
        <f t="shared" si="3"/>
        <v>-1.0774012160563777</v>
      </c>
      <c r="C74" s="11">
        <f t="shared" si="3"/>
        <v>0.20457375440269226</v>
      </c>
      <c r="D74" s="11">
        <f t="shared" si="3"/>
        <v>3.9024845950617895</v>
      </c>
      <c r="E74" s="11">
        <f t="shared" si="3"/>
        <v>-0.16407642348262194</v>
      </c>
      <c r="F74" s="11">
        <f t="shared" si="3"/>
        <v>2.206172317576014</v>
      </c>
      <c r="G74" s="11">
        <f t="shared" si="3"/>
        <v>2.4832424188339095</v>
      </c>
      <c r="H74" s="11">
        <f t="shared" si="3"/>
        <v>2.8867984000852052</v>
      </c>
      <c r="I74" s="11">
        <f t="shared" si="3"/>
        <v>0.66321353169258979</v>
      </c>
      <c r="J74" s="11">
        <f t="shared" si="3"/>
        <v>3.8831063655781333</v>
      </c>
      <c r="K74" s="11">
        <f t="shared" si="3"/>
        <v>1.2723532110465821</v>
      </c>
      <c r="L74" s="11">
        <f t="shared" si="3"/>
        <v>1.7824482612849628</v>
      </c>
      <c r="M74" s="11">
        <f t="shared" si="3"/>
        <v>0.64611559676882857</v>
      </c>
      <c r="N74" s="11">
        <f t="shared" si="3"/>
        <v>3.3773278158824485</v>
      </c>
      <c r="O74" s="11">
        <f t="shared" si="3"/>
        <v>1.2653362849943439</v>
      </c>
      <c r="Q74" s="11">
        <f t="shared" ref="Q74:T74" si="37">LN(Q24/Q23)*100</f>
        <v>4.273565526072594</v>
      </c>
      <c r="R74" s="11">
        <f t="shared" si="37"/>
        <v>4.0780518323142285</v>
      </c>
      <c r="S74" s="11">
        <f t="shared" si="37"/>
        <v>6.3012967828734165</v>
      </c>
      <c r="T74" s="11">
        <f t="shared" si="37"/>
        <v>5.1008279681453539</v>
      </c>
      <c r="V74" s="11">
        <f t="shared" ref="V74:AA74" si="38">LN(V24/V23)*100</f>
        <v>11.227771306102822</v>
      </c>
      <c r="W74" s="11">
        <f t="shared" si="38"/>
        <v>9.5469470430408343</v>
      </c>
      <c r="X74" s="11">
        <f t="shared" si="38"/>
        <v>7.5535970075887429</v>
      </c>
      <c r="Y74" s="11">
        <f t="shared" si="38"/>
        <v>15.218767428939397</v>
      </c>
      <c r="Z74" s="11">
        <f t="shared" si="38"/>
        <v>8.5177530941915762</v>
      </c>
      <c r="AA74" s="11">
        <f t="shared" si="38"/>
        <v>9.6647894837903809</v>
      </c>
    </row>
    <row r="75" spans="1:27" x14ac:dyDescent="0.25">
      <c r="A75" s="13">
        <v>1989</v>
      </c>
      <c r="B75" s="11">
        <f t="shared" si="3"/>
        <v>-4.2909247601074632E-2</v>
      </c>
      <c r="C75" s="11">
        <f t="shared" si="3"/>
        <v>-4.3458079944667753</v>
      </c>
      <c r="D75" s="11">
        <f t="shared" si="3"/>
        <v>4.802569987628984</v>
      </c>
      <c r="E75" s="11">
        <f t="shared" si="3"/>
        <v>0.24601379150457658</v>
      </c>
      <c r="F75" s="11">
        <f t="shared" si="3"/>
        <v>2.3215717821735224</v>
      </c>
      <c r="G75" s="11">
        <f t="shared" si="3"/>
        <v>2.3560157088206113</v>
      </c>
      <c r="H75" s="11">
        <f t="shared" si="3"/>
        <v>5.3196539253625028</v>
      </c>
      <c r="I75" s="11">
        <f t="shared" si="3"/>
        <v>2.1585398757719991</v>
      </c>
      <c r="J75" s="11">
        <f t="shared" si="3"/>
        <v>3.8658451141416159</v>
      </c>
      <c r="K75" s="11">
        <f t="shared" si="3"/>
        <v>1.2242316758657972</v>
      </c>
      <c r="L75" s="11">
        <f t="shared" si="3"/>
        <v>1.0556086746105762</v>
      </c>
      <c r="M75" s="11">
        <f t="shared" si="3"/>
        <v>-0.35045834356332989</v>
      </c>
      <c r="N75" s="11">
        <f t="shared" si="3"/>
        <v>2.8004514038022608</v>
      </c>
      <c r="O75" s="11">
        <f t="shared" si="3"/>
        <v>1.4904893506869015</v>
      </c>
      <c r="Q75" s="11">
        <f t="shared" ref="Q75:T75" si="39">LN(Q25/Q24)*100</f>
        <v>7.8484346753520802</v>
      </c>
      <c r="R75" s="11">
        <f t="shared" si="39"/>
        <v>5.9352314416090373</v>
      </c>
      <c r="S75" s="11">
        <f t="shared" si="39"/>
        <v>3.533112025166333</v>
      </c>
      <c r="T75" s="11">
        <f t="shared" si="39"/>
        <v>5.0406638499700831</v>
      </c>
      <c r="V75" s="11">
        <f t="shared" ref="V75:AA75" si="40">LN(V25/V24)*100</f>
        <v>13.120657525985141</v>
      </c>
      <c r="W75" s="11">
        <f t="shared" si="40"/>
        <v>11.474033209923302</v>
      </c>
      <c r="X75" s="11">
        <f t="shared" si="40"/>
        <v>7.2657645576075316</v>
      </c>
      <c r="Y75" s="11">
        <f t="shared" si="40"/>
        <v>14.964928718492009</v>
      </c>
      <c r="Z75" s="11">
        <f t="shared" si="40"/>
        <v>11.197273139198249</v>
      </c>
      <c r="AA75" s="11">
        <f t="shared" si="40"/>
        <v>11.257072801742865</v>
      </c>
    </row>
    <row r="76" spans="1:27" x14ac:dyDescent="0.25">
      <c r="A76" s="13">
        <v>1990</v>
      </c>
      <c r="B76" s="11">
        <f t="shared" si="3"/>
        <v>0.15010188301241581</v>
      </c>
      <c r="C76" s="11">
        <f t="shared" si="3"/>
        <v>-6.1272779989715023</v>
      </c>
      <c r="D76" s="11">
        <f t="shared" si="3"/>
        <v>0.20086089966898807</v>
      </c>
      <c r="E76" s="11">
        <f t="shared" si="3"/>
        <v>-1.1026579820027216</v>
      </c>
      <c r="F76" s="11">
        <f t="shared" si="3"/>
        <v>-2.9956044932099979</v>
      </c>
      <c r="G76" s="11">
        <f t="shared" si="3"/>
        <v>6.7053022292965656E-2</v>
      </c>
      <c r="H76" s="11">
        <f t="shared" si="3"/>
        <v>-1.3549273315918047</v>
      </c>
      <c r="I76" s="11">
        <f t="shared" si="3"/>
        <v>-1.5060716236301237</v>
      </c>
      <c r="J76" s="11">
        <f t="shared" si="3"/>
        <v>-2.221834942716395</v>
      </c>
      <c r="K76" s="11">
        <f t="shared" si="3"/>
        <v>-5.5363907245595332</v>
      </c>
      <c r="L76" s="11">
        <f t="shared" si="3"/>
        <v>-0.46045828104227082</v>
      </c>
      <c r="M76" s="11">
        <f t="shared" si="3"/>
        <v>-1.1233368546647922</v>
      </c>
      <c r="N76" s="11">
        <f t="shared" si="3"/>
        <v>0.88717697273169716</v>
      </c>
      <c r="O76" s="11">
        <f t="shared" si="3"/>
        <v>-1.4545711002378863</v>
      </c>
      <c r="Q76" s="11">
        <f t="shared" ref="Q76:T76" si="41">LN(Q26/Q25)*100</f>
        <v>6.9720408805328455</v>
      </c>
      <c r="R76" s="11">
        <f t="shared" si="41"/>
        <v>-0.65882591243834654</v>
      </c>
      <c r="S76" s="11">
        <f t="shared" si="41"/>
        <v>2.6819054873608366</v>
      </c>
      <c r="T76" s="11">
        <f t="shared" si="41"/>
        <v>2.0237038813080814</v>
      </c>
      <c r="V76" s="11">
        <f t="shared" ref="V76:AA76" si="42">LN(V26/V25)*100</f>
        <v>8.4831525638552048</v>
      </c>
      <c r="W76" s="11">
        <f t="shared" si="42"/>
        <v>8.0461372865821179</v>
      </c>
      <c r="X76" s="11">
        <f t="shared" si="42"/>
        <v>8.2734499339247805</v>
      </c>
      <c r="Y76" s="11">
        <f t="shared" si="42"/>
        <v>10.866063428686898</v>
      </c>
      <c r="Z76" s="11">
        <f t="shared" si="42"/>
        <v>6.9349879761434918</v>
      </c>
      <c r="AA76" s="11">
        <f t="shared" si="42"/>
        <v>8.1499808301602208</v>
      </c>
    </row>
    <row r="77" spans="1:27" x14ac:dyDescent="0.25">
      <c r="A77" s="13">
        <v>1991</v>
      </c>
      <c r="B77" s="11">
        <f t="shared" si="3"/>
        <v>0.22473121984290378</v>
      </c>
      <c r="C77" s="11">
        <f t="shared" si="3"/>
        <v>-12.571981396771386</v>
      </c>
      <c r="D77" s="11">
        <f t="shared" si="3"/>
        <v>-1.1604988423661911</v>
      </c>
      <c r="E77" s="11">
        <f t="shared" si="3"/>
        <v>-3.0360558969288665</v>
      </c>
      <c r="F77" s="11">
        <f t="shared" si="3"/>
        <v>-6.0383993219341692</v>
      </c>
      <c r="G77" s="11">
        <f t="shared" si="3"/>
        <v>-0.50880923862755689</v>
      </c>
      <c r="H77" s="11">
        <f t="shared" si="3"/>
        <v>-8.6114788478710231</v>
      </c>
      <c r="I77" s="11">
        <f t="shared" si="3"/>
        <v>-9.7429230343876458</v>
      </c>
      <c r="J77" s="11">
        <f t="shared" si="3"/>
        <v>-5.1660223587437297</v>
      </c>
      <c r="K77" s="11">
        <f t="shared" si="3"/>
        <v>-9.1512682360992272</v>
      </c>
      <c r="L77" s="11">
        <f t="shared" si="3"/>
        <v>-6.30212519305437</v>
      </c>
      <c r="M77" s="11">
        <f t="shared" si="3"/>
        <v>-10.255820214064435</v>
      </c>
      <c r="N77" s="11">
        <f t="shared" si="3"/>
        <v>-7.7146454038948615</v>
      </c>
      <c r="O77" s="11">
        <f t="shared" si="3"/>
        <v>-6.1693569005339777</v>
      </c>
      <c r="Q77" s="11">
        <f t="shared" ref="Q77:T77" si="43">LN(Q27/Q26)*100</f>
        <v>-2.6829439434129765</v>
      </c>
      <c r="R77" s="11">
        <f t="shared" si="43"/>
        <v>1.7517329656573595</v>
      </c>
      <c r="S77" s="11">
        <f t="shared" si="43"/>
        <v>-0.4793873034999131</v>
      </c>
      <c r="T77" s="11">
        <f t="shared" si="43"/>
        <v>9.1715078272442449E-2</v>
      </c>
      <c r="V77" s="11">
        <f t="shared" ref="V77:AA77" si="44">LN(V27/V26)*100</f>
        <v>0.78762713782565741</v>
      </c>
      <c r="W77" s="11">
        <f t="shared" si="44"/>
        <v>0.50103579382159236</v>
      </c>
      <c r="X77" s="11">
        <f t="shared" si="44"/>
        <v>6.2287229576151937</v>
      </c>
      <c r="Y77" s="11">
        <f t="shared" si="44"/>
        <v>5.7171384933866118</v>
      </c>
      <c r="Z77" s="11">
        <f t="shared" si="44"/>
        <v>-0.38943025572146472</v>
      </c>
      <c r="AA77" s="11">
        <f t="shared" si="44"/>
        <v>1.6380188196759953</v>
      </c>
    </row>
    <row r="78" spans="1:27" x14ac:dyDescent="0.25">
      <c r="A78" s="13">
        <v>1992</v>
      </c>
      <c r="B78" s="11">
        <f t="shared" si="3"/>
        <v>-0.34264944114962381</v>
      </c>
      <c r="C78" s="11">
        <f t="shared" si="3"/>
        <v>-1.0253657800577793</v>
      </c>
      <c r="D78" s="11">
        <f t="shared" si="3"/>
        <v>1.3824109560540065</v>
      </c>
      <c r="E78" s="11">
        <f t="shared" si="3"/>
        <v>5.5663414688684032</v>
      </c>
      <c r="F78" s="11">
        <f t="shared" si="3"/>
        <v>-1.6762679994542606</v>
      </c>
      <c r="G78" s="11">
        <f t="shared" si="3"/>
        <v>1.7175994771010179</v>
      </c>
      <c r="H78" s="11">
        <f t="shared" si="3"/>
        <v>-3.6979991955407825</v>
      </c>
      <c r="I78" s="11">
        <f t="shared" si="3"/>
        <v>-3.4682250513493948</v>
      </c>
      <c r="J78" s="11">
        <f t="shared" si="3"/>
        <v>-3.7253974227769495</v>
      </c>
      <c r="K78" s="11">
        <f t="shared" si="3"/>
        <v>-6.770597994917499</v>
      </c>
      <c r="L78" s="11">
        <f t="shared" si="3"/>
        <v>-3.4352912094632577</v>
      </c>
      <c r="M78" s="11">
        <f t="shared" si="3"/>
        <v>-4.8075176204394419</v>
      </c>
      <c r="N78" s="11">
        <f t="shared" si="3"/>
        <v>-5.3553047373734568</v>
      </c>
      <c r="O78" s="11">
        <f t="shared" si="3"/>
        <v>-2.6395742765823496</v>
      </c>
      <c r="Q78" s="11">
        <f t="shared" ref="Q78:T78" si="45">LN(Q28/Q27)*100</f>
        <v>7.3435401788720709</v>
      </c>
      <c r="R78" s="11">
        <f t="shared" si="45"/>
        <v>-6.4326454547867504</v>
      </c>
      <c r="S78" s="11">
        <f t="shared" si="45"/>
        <v>4.4639781582198816</v>
      </c>
      <c r="T78" s="11">
        <f t="shared" si="45"/>
        <v>0.76103868074147618</v>
      </c>
      <c r="V78" s="11">
        <f t="shared" ref="V78:AA78" si="46">LN(V28/V27)*100</f>
        <v>6.3767700175120607</v>
      </c>
      <c r="W78" s="11">
        <f t="shared" si="46"/>
        <v>7.3906176168777149</v>
      </c>
      <c r="X78" s="11">
        <f t="shared" si="46"/>
        <v>8.2961842602811036</v>
      </c>
      <c r="Y78" s="11">
        <f t="shared" si="46"/>
        <v>5.0311555748987207</v>
      </c>
      <c r="Z78" s="11">
        <f t="shared" si="46"/>
        <v>6.8571625832561658</v>
      </c>
      <c r="AA78" s="11">
        <f t="shared" si="46"/>
        <v>7.0451660950611501</v>
      </c>
    </row>
    <row r="79" spans="1:27" x14ac:dyDescent="0.25">
      <c r="A79" s="13">
        <v>1993</v>
      </c>
      <c r="B79" s="11">
        <f t="shared" si="3"/>
        <v>-0.73205192890958781</v>
      </c>
      <c r="C79" s="11">
        <f t="shared" si="3"/>
        <v>-0.47155265141871539</v>
      </c>
      <c r="D79" s="11">
        <f t="shared" si="3"/>
        <v>-2.3513472511279008</v>
      </c>
      <c r="E79" s="11">
        <f t="shared" si="3"/>
        <v>2.568444780178067</v>
      </c>
      <c r="F79" s="11">
        <f t="shared" si="3"/>
        <v>-2.1778662514968445</v>
      </c>
      <c r="G79" s="11">
        <f t="shared" si="3"/>
        <v>-0.65493091582899654</v>
      </c>
      <c r="H79" s="11">
        <f t="shared" si="3"/>
        <v>-1.2738065583701008</v>
      </c>
      <c r="I79" s="11">
        <f t="shared" si="3"/>
        <v>-1.8136258329047528</v>
      </c>
      <c r="J79" s="11">
        <f t="shared" si="3"/>
        <v>0</v>
      </c>
      <c r="K79" s="11">
        <f t="shared" si="3"/>
        <v>-2.1396111548455226</v>
      </c>
      <c r="L79" s="11">
        <f t="shared" si="3"/>
        <v>-5.3465452639486504</v>
      </c>
      <c r="M79" s="11">
        <f t="shared" si="3"/>
        <v>-6.7118456692601063</v>
      </c>
      <c r="N79" s="11">
        <f t="shared" si="3"/>
        <v>2.3345064121605894</v>
      </c>
      <c r="O79" s="11">
        <f t="shared" si="3"/>
        <v>-2.1245349219668528</v>
      </c>
      <c r="Q79" s="11">
        <f t="shared" ref="Q79:T79" si="47">LN(Q29/Q28)*100</f>
        <v>1.1319833739942236</v>
      </c>
      <c r="R79" s="11">
        <f t="shared" si="47"/>
        <v>0.46541230614692392</v>
      </c>
      <c r="S79" s="11">
        <f t="shared" si="47"/>
        <v>0.22951582257959413</v>
      </c>
      <c r="T79" s="11">
        <f t="shared" si="47"/>
        <v>0.54438362174527133</v>
      </c>
      <c r="V79" s="11">
        <f t="shared" ref="V79:AA79" si="48">LN(V29/V28)*100</f>
        <v>0.99399196632211917</v>
      </c>
      <c r="W79" s="11">
        <f t="shared" si="48"/>
        <v>-1.1366065125513425</v>
      </c>
      <c r="X79" s="11">
        <f t="shared" si="48"/>
        <v>1.5543802786556442</v>
      </c>
      <c r="Y79" s="11">
        <f t="shared" si="48"/>
        <v>3.6846815214154116</v>
      </c>
      <c r="Z79" s="11">
        <f t="shared" si="48"/>
        <v>6.7418651326682868</v>
      </c>
      <c r="AA79" s="11">
        <f t="shared" si="48"/>
        <v>1.8049853956418287</v>
      </c>
    </row>
    <row r="80" spans="1:27" x14ac:dyDescent="0.25">
      <c r="A80" s="13">
        <v>1994</v>
      </c>
      <c r="B80" s="11">
        <f t="shared" si="3"/>
        <v>1.9897960724918597</v>
      </c>
      <c r="C80" s="11">
        <f t="shared" si="3"/>
        <v>2.5058118816767014</v>
      </c>
      <c r="D80" s="11">
        <f t="shared" si="3"/>
        <v>4.7324962442104166</v>
      </c>
      <c r="E80" s="11">
        <f t="shared" si="3"/>
        <v>-1.871110587889131</v>
      </c>
      <c r="F80" s="11">
        <f t="shared" si="3"/>
        <v>-2.8356190337586313</v>
      </c>
      <c r="G80" s="11">
        <f t="shared" si="3"/>
        <v>0</v>
      </c>
      <c r="H80" s="11">
        <f t="shared" si="3"/>
        <v>2.3761564668550861</v>
      </c>
      <c r="I80" s="11">
        <f t="shared" si="3"/>
        <v>2.6830075312571751</v>
      </c>
      <c r="J80" s="11">
        <f t="shared" si="3"/>
        <v>3.1865605296079726</v>
      </c>
      <c r="K80" s="11">
        <f t="shared" si="3"/>
        <v>1.3110586590941933</v>
      </c>
      <c r="L80" s="11">
        <f t="shared" si="3"/>
        <v>-0.71343941138739797</v>
      </c>
      <c r="M80" s="11">
        <f t="shared" si="3"/>
        <v>-1.0792378694905307</v>
      </c>
      <c r="N80" s="11">
        <f t="shared" si="3"/>
        <v>5.943839905143089</v>
      </c>
      <c r="O80" s="11">
        <f t="shared" si="3"/>
        <v>1.3291611970854296</v>
      </c>
      <c r="Q80" s="11">
        <f t="shared" ref="Q80:T80" si="49">LN(Q30/Q29)*100</f>
        <v>0.43829682547247872</v>
      </c>
      <c r="R80" s="11">
        <f t="shared" si="49"/>
        <v>3.7964390763048632</v>
      </c>
      <c r="S80" s="11">
        <f t="shared" si="49"/>
        <v>3.3218655148732021</v>
      </c>
      <c r="T80" s="11">
        <f t="shared" si="49"/>
        <v>3.2493029887403324</v>
      </c>
      <c r="V80" s="11">
        <f t="shared" ref="V80:AA80" si="50">LN(V30/V29)*100</f>
        <v>2.4679915870568889</v>
      </c>
      <c r="W80" s="11">
        <f t="shared" si="50"/>
        <v>5.3648143557464412</v>
      </c>
      <c r="X80" s="11">
        <f t="shared" si="50"/>
        <v>-2.9590495116460493</v>
      </c>
      <c r="Y80" s="11">
        <f t="shared" si="50"/>
        <v>2.3370683170405342</v>
      </c>
      <c r="Z80" s="11">
        <f t="shared" si="50"/>
        <v>3.6153312320631117</v>
      </c>
      <c r="AA80" s="11">
        <f t="shared" si="50"/>
        <v>2.6163355580559475</v>
      </c>
    </row>
    <row r="81" spans="1:27" x14ac:dyDescent="0.25">
      <c r="A81" s="13">
        <v>1995</v>
      </c>
      <c r="B81" s="11">
        <f t="shared" si="3"/>
        <v>0.54927781492819805</v>
      </c>
      <c r="C81" s="11">
        <f t="shared" si="3"/>
        <v>-2.5151412552160286</v>
      </c>
      <c r="D81" s="11">
        <f t="shared" si="3"/>
        <v>1.9430170473586368</v>
      </c>
      <c r="E81" s="11">
        <f t="shared" si="3"/>
        <v>-4.7714970647904993</v>
      </c>
      <c r="F81" s="11">
        <f t="shared" si="3"/>
        <v>4.8854237982486319</v>
      </c>
      <c r="G81" s="11">
        <f t="shared" si="3"/>
        <v>-2.3217650981232971</v>
      </c>
      <c r="H81" s="11">
        <f t="shared" si="3"/>
        <v>3.8650750185443394</v>
      </c>
      <c r="I81" s="11">
        <f t="shared" si="3"/>
        <v>2.5074324546724056</v>
      </c>
      <c r="J81" s="11">
        <f t="shared" si="3"/>
        <v>10.989656524599965</v>
      </c>
      <c r="K81" s="11">
        <f t="shared" si="3"/>
        <v>-5.7570276850682705</v>
      </c>
      <c r="L81" s="11">
        <f t="shared" si="3"/>
        <v>3.9703862975560398</v>
      </c>
      <c r="M81" s="11">
        <f t="shared" si="3"/>
        <v>5.9257641048718188</v>
      </c>
      <c r="N81" s="11">
        <f t="shared" si="3"/>
        <v>3.1871970532762042</v>
      </c>
      <c r="O81" s="11">
        <f t="shared" si="3"/>
        <v>2.5833566798450982</v>
      </c>
      <c r="Q81" s="11">
        <f t="shared" ref="Q81:T81" si="51">LN(Q31/Q30)*100</f>
        <v>0.43638416448411999</v>
      </c>
      <c r="R81" s="11">
        <f t="shared" si="51"/>
        <v>2.8708827913277837</v>
      </c>
      <c r="S81" s="11">
        <f t="shared" si="51"/>
        <v>1.5549675197924047</v>
      </c>
      <c r="T81" s="11">
        <f t="shared" si="51"/>
        <v>2.0088832220858008</v>
      </c>
      <c r="V81" s="11">
        <f t="shared" ref="V81:AA81" si="52">LN(V31/V30)*100</f>
        <v>4.055786619298833</v>
      </c>
      <c r="W81" s="11">
        <f t="shared" si="52"/>
        <v>5.6964934106347158</v>
      </c>
      <c r="X81" s="11">
        <f t="shared" si="52"/>
        <v>1.0391953230134308</v>
      </c>
      <c r="Y81" s="11">
        <f t="shared" si="52"/>
        <v>-2.3370683170405231</v>
      </c>
      <c r="Z81" s="11">
        <f t="shared" si="52"/>
        <v>-1.1959229868026433</v>
      </c>
      <c r="AA81" s="11">
        <f t="shared" si="52"/>
        <v>2.998880502994167</v>
      </c>
    </row>
    <row r="82" spans="1:27" x14ac:dyDescent="0.25">
      <c r="A82" s="13">
        <v>1996</v>
      </c>
      <c r="B82" s="11">
        <f t="shared" si="3"/>
        <v>1.1208413574128937</v>
      </c>
      <c r="C82" s="11">
        <f t="shared" si="3"/>
        <v>-0.12447488770707535</v>
      </c>
      <c r="D82" s="11">
        <f t="shared" si="3"/>
        <v>1.8253263360808543</v>
      </c>
      <c r="E82" s="11">
        <f t="shared" si="3"/>
        <v>-0.11219673001552741</v>
      </c>
      <c r="F82" s="11">
        <f t="shared" si="3"/>
        <v>0.87712865992258193</v>
      </c>
      <c r="G82" s="11">
        <f t="shared" si="3"/>
        <v>-1.1962099692465797</v>
      </c>
      <c r="H82" s="11">
        <f t="shared" si="3"/>
        <v>2.6304350837343944</v>
      </c>
      <c r="I82" s="11">
        <f t="shared" si="3"/>
        <v>1.695014947514234</v>
      </c>
      <c r="J82" s="11">
        <f t="shared" si="3"/>
        <v>4.603154173035219</v>
      </c>
      <c r="K82" s="11">
        <f t="shared" si="3"/>
        <v>5.3257570703853778</v>
      </c>
      <c r="L82" s="11">
        <f t="shared" si="3"/>
        <v>0.98681698998144118</v>
      </c>
      <c r="M82" s="11">
        <f t="shared" si="3"/>
        <v>2.9383411590901267</v>
      </c>
      <c r="N82" s="11">
        <f t="shared" si="3"/>
        <v>2.7175585378964815</v>
      </c>
      <c r="O82" s="11">
        <f t="shared" si="3"/>
        <v>1.7035666560957334</v>
      </c>
      <c r="Q82" s="11">
        <f t="shared" ref="Q82:T82" si="53">LN(Q32/Q31)*100</f>
        <v>2.7210884521662603E-2</v>
      </c>
      <c r="R82" s="11">
        <f t="shared" si="53"/>
        <v>2.1873024079565906</v>
      </c>
      <c r="S82" s="11">
        <f t="shared" si="53"/>
        <v>0.10184041034411</v>
      </c>
      <c r="T82" s="11">
        <f t="shared" si="53"/>
        <v>0.86901323291851995</v>
      </c>
      <c r="V82" s="11">
        <f t="shared" ref="V82:AA82" si="54">LN(V32/V31)*100</f>
        <v>1.7164690728603784</v>
      </c>
      <c r="W82" s="11">
        <f t="shared" si="54"/>
        <v>-1.602686971189746</v>
      </c>
      <c r="X82" s="11">
        <f t="shared" si="54"/>
        <v>11.195085582439733</v>
      </c>
      <c r="Y82" s="11">
        <f t="shared" si="54"/>
        <v>1.185347881756625</v>
      </c>
      <c r="Z82" s="11">
        <f t="shared" si="54"/>
        <v>2.4858623898825503</v>
      </c>
      <c r="AA82" s="11">
        <f t="shared" si="54"/>
        <v>2.0569388248108438</v>
      </c>
    </row>
    <row r="83" spans="1:27" x14ac:dyDescent="0.25">
      <c r="A83" s="13">
        <v>1997</v>
      </c>
      <c r="B83" s="11">
        <f t="shared" si="3"/>
        <v>2.5911381784500813</v>
      </c>
      <c r="C83" s="11">
        <f t="shared" si="3"/>
        <v>0.79397495532014861</v>
      </c>
      <c r="D83" s="11">
        <f t="shared" si="3"/>
        <v>-0.14130473703348523</v>
      </c>
      <c r="E83" s="11">
        <f t="shared" si="3"/>
        <v>-7.5213189286566227</v>
      </c>
      <c r="F83" s="11">
        <f t="shared" si="3"/>
        <v>-1.9345443792540655</v>
      </c>
      <c r="G83" s="11">
        <f t="shared" si="3"/>
        <v>3.0311238360662447</v>
      </c>
      <c r="H83" s="11">
        <f t="shared" si="3"/>
        <v>2.1494389743278521</v>
      </c>
      <c r="I83" s="11">
        <f t="shared" si="3"/>
        <v>-0.93812577803774888</v>
      </c>
      <c r="J83" s="11">
        <f t="shared" si="3"/>
        <v>-0.2596670948180323</v>
      </c>
      <c r="K83" s="11">
        <f t="shared" si="3"/>
        <v>-2.2259397079238377</v>
      </c>
      <c r="L83" s="11">
        <f t="shared" si="3"/>
        <v>-4.6771123025457606E-2</v>
      </c>
      <c r="M83" s="11">
        <f t="shared" si="3"/>
        <v>1.5288564504841411</v>
      </c>
      <c r="N83" s="11">
        <f t="shared" si="3"/>
        <v>1.8168294755656751</v>
      </c>
      <c r="O83" s="11">
        <f t="shared" si="3"/>
        <v>0.61166888837873257</v>
      </c>
      <c r="Q83" s="11">
        <f t="shared" ref="Q83:T83" si="55">LN(Q33/Q32)*100</f>
        <v>3.5940011306604216</v>
      </c>
      <c r="R83" s="11">
        <f t="shared" si="55"/>
        <v>5.7065399569345754</v>
      </c>
      <c r="S83" s="11">
        <f t="shared" si="55"/>
        <v>4.060676123854198</v>
      </c>
      <c r="T83" s="11">
        <f t="shared" si="55"/>
        <v>4.547498235030659</v>
      </c>
      <c r="V83" s="11">
        <f t="shared" ref="V83:AA83" si="56">LN(V33/V32)*100</f>
        <v>5.0022112857170544</v>
      </c>
      <c r="W83" s="11">
        <f t="shared" si="56"/>
        <v>-0.5773365510191153</v>
      </c>
      <c r="X83" s="11">
        <f t="shared" si="56"/>
        <v>8.2572500647785727</v>
      </c>
      <c r="Y83" s="11">
        <f t="shared" si="56"/>
        <v>6.1012239207689651</v>
      </c>
      <c r="Z83" s="11">
        <f t="shared" si="56"/>
        <v>-0.38678782652841076</v>
      </c>
      <c r="AA83" s="11">
        <f t="shared" si="56"/>
        <v>3.6068198143783134</v>
      </c>
    </row>
    <row r="84" spans="1:27" x14ac:dyDescent="0.25">
      <c r="A84" s="13">
        <v>1998</v>
      </c>
      <c r="B84" s="11">
        <f t="shared" si="3"/>
        <v>1.3309331368780482</v>
      </c>
      <c r="C84" s="11">
        <f t="shared" si="3"/>
        <v>-3.8512922548217614</v>
      </c>
      <c r="D84" s="11">
        <f t="shared" si="3"/>
        <v>0.4702413609476459</v>
      </c>
      <c r="E84" s="11">
        <f t="shared" si="3"/>
        <v>-7.0939870479510505</v>
      </c>
      <c r="F84" s="11">
        <f t="shared" si="3"/>
        <v>1.4091909461739289</v>
      </c>
      <c r="G84" s="11">
        <f t="shared" si="3"/>
        <v>1.773651085870795</v>
      </c>
      <c r="H84" s="11">
        <f t="shared" si="3"/>
        <v>-0.77067730125315481</v>
      </c>
      <c r="I84" s="11">
        <f t="shared" si="3"/>
        <v>0.77198978523534989</v>
      </c>
      <c r="J84" s="11">
        <f t="shared" si="3"/>
        <v>1.8702600128137747</v>
      </c>
      <c r="K84" s="11">
        <f t="shared" si="3"/>
        <v>0.10600707706492711</v>
      </c>
      <c r="L84" s="11">
        <f t="shared" si="3"/>
        <v>0.1335737859724844</v>
      </c>
      <c r="M84" s="11">
        <f t="shared" si="3"/>
        <v>2.0266684797468457</v>
      </c>
      <c r="N84" s="11">
        <f t="shared" si="3"/>
        <v>4.5407642689897587</v>
      </c>
      <c r="O84" s="11">
        <f t="shared" si="3"/>
        <v>1.2122267570461598</v>
      </c>
      <c r="Q84" s="11">
        <f t="shared" ref="Q84:T84" si="57">LN(Q34/Q33)*100</f>
        <v>4.8790164169432053</v>
      </c>
      <c r="R84" s="11">
        <f t="shared" si="57"/>
        <v>4.0875514557440118</v>
      </c>
      <c r="S84" s="11">
        <f t="shared" si="57"/>
        <v>4.4512467599049925</v>
      </c>
      <c r="T84" s="11">
        <f t="shared" si="57"/>
        <v>4.2198114188921396</v>
      </c>
      <c r="V84" s="11">
        <f t="shared" ref="V84:AA84" si="58">LN(V34/V33)*100</f>
        <v>5.2842481374379986</v>
      </c>
      <c r="W84" s="11">
        <f t="shared" si="58"/>
        <v>4.0986344107136485</v>
      </c>
      <c r="X84" s="11">
        <f t="shared" si="58"/>
        <v>8.5591930335403532</v>
      </c>
      <c r="Y84" s="11">
        <f t="shared" si="58"/>
        <v>4.5545881383695308</v>
      </c>
      <c r="Z84" s="11">
        <f t="shared" si="58"/>
        <v>1.9039420513723537</v>
      </c>
      <c r="AA84" s="11">
        <f t="shared" si="58"/>
        <v>4.7560885160980835</v>
      </c>
    </row>
    <row r="85" spans="1:27" x14ac:dyDescent="0.25">
      <c r="A85" s="13">
        <v>1999</v>
      </c>
      <c r="B85" s="11">
        <f t="shared" si="3"/>
        <v>0.21011564086249154</v>
      </c>
      <c r="C85" s="11">
        <f t="shared" si="3"/>
        <v>-10.322960272845405</v>
      </c>
      <c r="D85" s="11">
        <f t="shared" si="3"/>
        <v>-0.61174605084438505</v>
      </c>
      <c r="E85" s="11">
        <f t="shared" si="3"/>
        <v>4.2293410374080675</v>
      </c>
      <c r="F85" s="11">
        <f t="shared" si="3"/>
        <v>-4.2330625058861351</v>
      </c>
      <c r="G85" s="11">
        <f t="shared" si="3"/>
        <v>4.1073913523988113</v>
      </c>
      <c r="H85" s="11">
        <f t="shared" si="3"/>
        <v>-1.0322849907990632</v>
      </c>
      <c r="I85" s="11">
        <f t="shared" si="3"/>
        <v>-3.446551357062936</v>
      </c>
      <c r="J85" s="11">
        <f t="shared" si="3"/>
        <v>-2.3859441522385492</v>
      </c>
      <c r="K85" s="11">
        <f t="shared" si="3"/>
        <v>-1.727712402796892</v>
      </c>
      <c r="L85" s="11">
        <f t="shared" si="3"/>
        <v>-5.0791096823716577</v>
      </c>
      <c r="M85" s="11">
        <f t="shared" si="3"/>
        <v>-0.60189733884117247</v>
      </c>
      <c r="N85" s="11">
        <f t="shared" si="3"/>
        <v>-2.4647977975408635</v>
      </c>
      <c r="O85" s="11">
        <f t="shared" si="3"/>
        <v>-2.0438009473137937</v>
      </c>
      <c r="Q85" s="11">
        <f t="shared" ref="Q85:T85" si="59">LN(Q35/Q34)*100</f>
        <v>3.8494578776904049</v>
      </c>
      <c r="R85" s="11">
        <f t="shared" si="59"/>
        <v>4.6206816408429585</v>
      </c>
      <c r="S85" s="11">
        <f t="shared" si="59"/>
        <v>3.6453492134184624</v>
      </c>
      <c r="T85" s="11">
        <f t="shared" si="59"/>
        <v>3.9365633085272784</v>
      </c>
      <c r="V85" s="11">
        <f t="shared" ref="V85:AA85" si="60">LN(V35/V34)*100</f>
        <v>7.5173272043725214</v>
      </c>
      <c r="W85" s="11">
        <f t="shared" si="60"/>
        <v>1.9879958932942223</v>
      </c>
      <c r="X85" s="11">
        <f t="shared" si="60"/>
        <v>9.5546894209501545</v>
      </c>
      <c r="Y85" s="11">
        <f t="shared" si="60"/>
        <v>4.2873748197491501</v>
      </c>
      <c r="Z85" s="11">
        <f t="shared" si="60"/>
        <v>-6.0855014809754034E-2</v>
      </c>
      <c r="AA85" s="11">
        <f t="shared" si="60"/>
        <v>5.3090833344385686</v>
      </c>
    </row>
    <row r="86" spans="1:27" x14ac:dyDescent="0.25">
      <c r="A86" s="13">
        <v>2000</v>
      </c>
      <c r="B86" s="11">
        <f t="shared" si="3"/>
        <v>-1.1763067320361804</v>
      </c>
      <c r="C86" s="11">
        <f t="shared" si="3"/>
        <v>-8.1856784632420982</v>
      </c>
      <c r="D86" s="11">
        <f t="shared" si="3"/>
        <v>-3.2553842576813432</v>
      </c>
      <c r="E86" s="11">
        <f t="shared" si="3"/>
        <v>-4.6524957945769145</v>
      </c>
      <c r="F86" s="11">
        <f t="shared" si="3"/>
        <v>-4.7223341655482649</v>
      </c>
      <c r="G86" s="11">
        <f t="shared" si="3"/>
        <v>0.44114408701282803</v>
      </c>
      <c r="H86" s="11">
        <f t="shared" si="3"/>
        <v>-1.6600785782635994</v>
      </c>
      <c r="I86" s="11">
        <f t="shared" si="3"/>
        <v>-2.4757153934503182</v>
      </c>
      <c r="J86" s="11">
        <f t="shared" si="3"/>
        <v>-1.3096003939257008</v>
      </c>
      <c r="K86" s="11">
        <f t="shared" si="3"/>
        <v>2.1916413553944811</v>
      </c>
      <c r="L86" s="11">
        <f t="shared" si="3"/>
        <v>-2.0358922720245887</v>
      </c>
      <c r="M86" s="11">
        <f t="shared" si="3"/>
        <v>-2.7959792998254756</v>
      </c>
      <c r="N86" s="11">
        <f t="shared" si="3"/>
        <v>-0.2665335577547413</v>
      </c>
      <c r="O86" s="11">
        <f t="shared" si="3"/>
        <v>-1.8077857311925138</v>
      </c>
      <c r="Q86" s="11">
        <f t="shared" ref="Q86:T86" si="61">LN(Q36/Q35)*100</f>
        <v>4.0538129820773161</v>
      </c>
      <c r="R86" s="11">
        <f t="shared" si="61"/>
        <v>2.2817192691203627</v>
      </c>
      <c r="S86" s="11">
        <f t="shared" si="61"/>
        <v>1.8498964729783791</v>
      </c>
      <c r="T86" s="11">
        <f t="shared" si="61"/>
        <v>2.0280155911054236</v>
      </c>
      <c r="V86" s="11">
        <f t="shared" ref="V86:AA86" si="62">LN(V36/V35)*100</f>
        <v>3.6245842800100641</v>
      </c>
      <c r="W86" s="11">
        <f t="shared" si="62"/>
        <v>4.9710319824300786</v>
      </c>
      <c r="X86" s="11">
        <f t="shared" si="62"/>
        <v>10.227884912041825</v>
      </c>
      <c r="Y86" s="11">
        <f t="shared" si="62"/>
        <v>7.7101178343423049</v>
      </c>
      <c r="Z86" s="11">
        <f t="shared" si="62"/>
        <v>2.0485729201869329</v>
      </c>
      <c r="AA86" s="11">
        <f t="shared" si="62"/>
        <v>4.7761647630795725</v>
      </c>
    </row>
    <row r="87" spans="1:27" x14ac:dyDescent="0.25">
      <c r="A87" s="13">
        <v>2001</v>
      </c>
      <c r="B87" s="11">
        <f t="shared" si="3"/>
        <v>-3.3002224019304638</v>
      </c>
      <c r="C87" s="11">
        <f t="shared" si="3"/>
        <v>-12.852723958861326</v>
      </c>
      <c r="D87" s="11">
        <f t="shared" si="3"/>
        <v>-3.9647136347130871</v>
      </c>
      <c r="E87" s="11">
        <f t="shared" si="3"/>
        <v>14.169359827213846</v>
      </c>
      <c r="F87" s="11">
        <f t="shared" si="3"/>
        <v>-0.56019286370254917</v>
      </c>
      <c r="G87" s="11">
        <f t="shared" si="3"/>
        <v>-3.0833419467193268</v>
      </c>
      <c r="H87" s="11">
        <f t="shared" si="3"/>
        <v>-2.0751170986936534</v>
      </c>
      <c r="I87" s="11">
        <f t="shared" si="3"/>
        <v>-3.2194586897258919</v>
      </c>
      <c r="J87" s="11">
        <f t="shared" si="3"/>
        <v>-1.035739043486529</v>
      </c>
      <c r="K87" s="11">
        <f t="shared" si="3"/>
        <v>-6.3180175300010726</v>
      </c>
      <c r="L87" s="11">
        <f t="shared" si="3"/>
        <v>-2.8346981253652688</v>
      </c>
      <c r="M87" s="11">
        <f t="shared" si="3"/>
        <v>-3.0959894506544599</v>
      </c>
      <c r="N87" s="11">
        <f t="shared" si="3"/>
        <v>-1.8773965557631007</v>
      </c>
      <c r="O87" s="11">
        <f t="shared" si="3"/>
        <v>-3.1885848752616943</v>
      </c>
      <c r="Q87" s="11">
        <f t="shared" ref="Q87:T87" si="63">LN(Q37/Q36)*100</f>
        <v>1.7174683661994392</v>
      </c>
      <c r="R87" s="11">
        <f t="shared" si="63"/>
        <v>5.4475133449332455E-2</v>
      </c>
      <c r="S87" s="11">
        <f t="shared" si="63"/>
        <v>3.6976917326869931</v>
      </c>
      <c r="T87" s="11">
        <f t="shared" si="63"/>
        <v>2.2992300357286894</v>
      </c>
      <c r="V87" s="11">
        <f t="shared" ref="V87:AA87" si="64">LN(V37/V36)*100</f>
        <v>4.3534505022247716</v>
      </c>
      <c r="W87" s="11">
        <f t="shared" si="64"/>
        <v>3.3868106300337466</v>
      </c>
      <c r="X87" s="11">
        <f t="shared" si="64"/>
        <v>4.8357632708747156</v>
      </c>
      <c r="Y87" s="11">
        <f t="shared" si="64"/>
        <v>8.6294559627886205</v>
      </c>
      <c r="Z87" s="11">
        <f t="shared" si="64"/>
        <v>2.4739886435035006</v>
      </c>
      <c r="AA87" s="11">
        <f t="shared" si="64"/>
        <v>4.3043591335630529</v>
      </c>
    </row>
    <row r="88" spans="1:27" x14ac:dyDescent="0.25">
      <c r="A88" s="13">
        <v>2002</v>
      </c>
      <c r="B88" s="11">
        <f t="shared" si="3"/>
        <v>-0.9240851225125688</v>
      </c>
      <c r="C88" s="11">
        <f t="shared" si="3"/>
        <v>-10.271352195821597</v>
      </c>
      <c r="D88" s="11">
        <f t="shared" si="3"/>
        <v>-4.0755557163108698</v>
      </c>
      <c r="E88" s="11">
        <f t="shared" si="3"/>
        <v>-5.0811645450652971</v>
      </c>
      <c r="F88" s="11">
        <f t="shared" si="3"/>
        <v>0.15787168897986217</v>
      </c>
      <c r="G88" s="11">
        <f t="shared" si="3"/>
        <v>2.2534616652498336</v>
      </c>
      <c r="H88" s="11">
        <f t="shared" si="3"/>
        <v>-2.7371049194645023</v>
      </c>
      <c r="I88" s="11">
        <f t="shared" si="3"/>
        <v>-3.5701519935158124</v>
      </c>
      <c r="J88" s="11">
        <f t="shared" si="3"/>
        <v>-13.425453959201276</v>
      </c>
      <c r="K88" s="11">
        <f t="shared" si="3"/>
        <v>-5.7610072591905146</v>
      </c>
      <c r="L88" s="11">
        <f t="shared" si="3"/>
        <v>-5.1277773546941301</v>
      </c>
      <c r="M88" s="11">
        <f t="shared" si="3"/>
        <v>-3.6796052992735118</v>
      </c>
      <c r="N88" s="11">
        <f t="shared" si="3"/>
        <v>-6.3864546445577206</v>
      </c>
      <c r="O88" s="11">
        <f t="shared" si="3"/>
        <v>-4.0469597384987992</v>
      </c>
      <c r="Q88" s="11">
        <f t="shared" ref="Q88:T88" si="65">LN(Q38/Q37)*100</f>
        <v>2.7653595333168526</v>
      </c>
      <c r="R88" s="11">
        <f t="shared" si="65"/>
        <v>-0.48040271450793598</v>
      </c>
      <c r="S88" s="11">
        <f t="shared" si="65"/>
        <v>0.80078078969973776</v>
      </c>
      <c r="T88" s="11">
        <f t="shared" si="65"/>
        <v>0.88137778754853124</v>
      </c>
      <c r="V88" s="11">
        <f t="shared" ref="V88:AA88" si="66">LN(V38/V37)*100</f>
        <v>-0.91171903282348199</v>
      </c>
      <c r="W88" s="11">
        <f t="shared" si="66"/>
        <v>1.8578369072205063</v>
      </c>
      <c r="X88" s="11">
        <f t="shared" si="66"/>
        <v>1.4777660775499404</v>
      </c>
      <c r="Y88" s="11">
        <f t="shared" si="66"/>
        <v>-0.52724199465726229</v>
      </c>
      <c r="Z88" s="11">
        <f t="shared" si="66"/>
        <v>2.1441212780180559</v>
      </c>
      <c r="AA88" s="11">
        <f t="shared" si="66"/>
        <v>-0.62196197626738592</v>
      </c>
    </row>
    <row r="89" spans="1:27" x14ac:dyDescent="0.25">
      <c r="A89" s="13">
        <v>2003</v>
      </c>
      <c r="B89" s="11">
        <f t="shared" si="3"/>
        <v>0.40008476193017506</v>
      </c>
      <c r="C89" s="11">
        <f t="shared" si="3"/>
        <v>-11.957374273310048</v>
      </c>
      <c r="D89" s="11">
        <f t="shared" si="3"/>
        <v>-2.4377472760977072</v>
      </c>
      <c r="E89" s="11">
        <f t="shared" si="3"/>
        <v>0.78621810781129231</v>
      </c>
      <c r="F89" s="11">
        <f t="shared" si="3"/>
        <v>-3.5684090530726595</v>
      </c>
      <c r="G89" s="11">
        <f t="shared" si="3"/>
        <v>0.23523036269686223</v>
      </c>
      <c r="H89" s="11">
        <f t="shared" si="3"/>
        <v>-3.8364990827202945</v>
      </c>
      <c r="I89" s="11">
        <f t="shared" si="3"/>
        <v>-5.4233320431856864</v>
      </c>
      <c r="J89" s="11">
        <f t="shared" si="3"/>
        <v>-7.9870878271994696</v>
      </c>
      <c r="K89" s="11">
        <f t="shared" si="3"/>
        <v>-11.728732355581441</v>
      </c>
      <c r="L89" s="11">
        <f t="shared" si="3"/>
        <v>-10.599879336479043</v>
      </c>
      <c r="M89" s="11">
        <f t="shared" si="3"/>
        <v>-2.938132666751756</v>
      </c>
      <c r="N89" s="11">
        <f t="shared" si="3"/>
        <v>-3.6626020862037025</v>
      </c>
      <c r="O89" s="11">
        <f t="shared" si="3"/>
        <v>-4.0185113553928673</v>
      </c>
      <c r="Q89" s="11">
        <f t="shared" ref="Q89:T89" si="67">LN(Q39/Q38)*100</f>
        <v>1.6319293224213955</v>
      </c>
      <c r="R89" s="11">
        <f t="shared" si="67"/>
        <v>0.96934811191453185</v>
      </c>
      <c r="S89" s="11">
        <f t="shared" si="67"/>
        <v>2.5414480048555461</v>
      </c>
      <c r="T89" s="11">
        <f t="shared" si="67"/>
        <v>1.914439818775945</v>
      </c>
      <c r="V89" s="11">
        <f t="shared" ref="V89:AA89" si="68">LN(V39/V38)*100</f>
        <v>6.9142393018330477</v>
      </c>
      <c r="W89" s="11">
        <f t="shared" si="68"/>
        <v>2.6772636228290176</v>
      </c>
      <c r="X89" s="11">
        <f t="shared" si="68"/>
        <v>1.9246884566163285</v>
      </c>
      <c r="Y89" s="11">
        <f t="shared" si="68"/>
        <v>6.8934132610609238</v>
      </c>
      <c r="Z89" s="11">
        <f t="shared" si="68"/>
        <v>5.106547800656756</v>
      </c>
      <c r="AA89" s="11">
        <f t="shared" si="68"/>
        <v>4.8401579413065257</v>
      </c>
    </row>
    <row r="90" spans="1:27" x14ac:dyDescent="0.25">
      <c r="A90" s="13">
        <v>2004</v>
      </c>
      <c r="B90" s="11">
        <f t="shared" si="3"/>
        <v>0.20992975065690619</v>
      </c>
      <c r="C90" s="11">
        <f t="shared" si="3"/>
        <v>-9.8156319933621496</v>
      </c>
      <c r="D90" s="11">
        <f t="shared" si="3"/>
        <v>-2.6733062197068866</v>
      </c>
      <c r="E90" s="11">
        <f t="shared" si="3"/>
        <v>1.7188762468623757</v>
      </c>
      <c r="F90" s="11">
        <f t="shared" si="3"/>
        <v>-4.7235306742711245</v>
      </c>
      <c r="G90" s="11">
        <f t="shared" si="3"/>
        <v>0.34280592885308137</v>
      </c>
      <c r="H90" s="11">
        <f t="shared" si="3"/>
        <v>-1.9357940907755518</v>
      </c>
      <c r="I90" s="11">
        <f t="shared" si="3"/>
        <v>-4.8935523570807238</v>
      </c>
      <c r="J90" s="11">
        <f t="shared" si="3"/>
        <v>-7.9214460808637144</v>
      </c>
      <c r="K90" s="11">
        <f t="shared" si="3"/>
        <v>-4.1512960707445972</v>
      </c>
      <c r="L90" s="11">
        <f t="shared" si="3"/>
        <v>-1.2502333364749938</v>
      </c>
      <c r="M90" s="11">
        <f t="shared" si="3"/>
        <v>-1.9592295082821825</v>
      </c>
      <c r="N90" s="11">
        <f t="shared" si="3"/>
        <v>-2.1657381433470175</v>
      </c>
      <c r="O90" s="11">
        <f t="shared" si="3"/>
        <v>-2.6383054423237864</v>
      </c>
      <c r="Q90" s="11">
        <f t="shared" ref="Q90:T90" si="69">LN(Q40/Q39)*100</f>
        <v>1.6698475804459378</v>
      </c>
      <c r="R90" s="11">
        <f t="shared" si="69"/>
        <v>0.27060686535528405</v>
      </c>
      <c r="S90" s="11">
        <f t="shared" si="69"/>
        <v>2.3289361879897603</v>
      </c>
      <c r="T90" s="11">
        <f t="shared" si="69"/>
        <v>1.4436931464584621</v>
      </c>
      <c r="V90" s="11">
        <f t="shared" ref="V90:AA90" si="70">LN(V40/V39)*100</f>
        <v>1.3513719166722855</v>
      </c>
      <c r="W90" s="11">
        <f t="shared" si="70"/>
        <v>1.0297485905734189</v>
      </c>
      <c r="X90" s="11">
        <f t="shared" si="70"/>
        <v>-8.6127350756235871E-2</v>
      </c>
      <c r="Y90" s="11">
        <f t="shared" si="70"/>
        <v>-0.10970928143730993</v>
      </c>
      <c r="Z90" s="11">
        <f t="shared" si="70"/>
        <v>5.0000521887721936</v>
      </c>
      <c r="AA90" s="11">
        <f t="shared" si="70"/>
        <v>1.1366341965457587</v>
      </c>
    </row>
    <row r="91" spans="1:27" x14ac:dyDescent="0.25">
      <c r="A91" s="13">
        <v>2005</v>
      </c>
      <c r="B91" s="11">
        <f t="shared" si="3"/>
        <v>-8.3919023072411655E-2</v>
      </c>
      <c r="C91" s="11">
        <f t="shared" si="3"/>
        <v>-12.951022866372025</v>
      </c>
      <c r="D91" s="11">
        <f t="shared" si="3"/>
        <v>-2.5672355054126834</v>
      </c>
      <c r="E91" s="11">
        <f t="shared" si="3"/>
        <v>-10.441956684322363</v>
      </c>
      <c r="F91" s="11">
        <f t="shared" si="3"/>
        <v>-2.5067190797474255</v>
      </c>
      <c r="G91" s="11">
        <f t="shared" si="3"/>
        <v>-0.54181096965408138</v>
      </c>
      <c r="H91" s="11">
        <f t="shared" si="3"/>
        <v>-5.3724130102376479</v>
      </c>
      <c r="I91" s="11">
        <f t="shared" si="3"/>
        <v>-2.6425469421699104</v>
      </c>
      <c r="J91" s="11">
        <f t="shared" si="3"/>
        <v>-2.207943344423644</v>
      </c>
      <c r="K91" s="11">
        <f t="shared" si="3"/>
        <v>-1.869359507633878</v>
      </c>
      <c r="L91" s="11">
        <f t="shared" si="3"/>
        <v>-1.8072515507250524</v>
      </c>
      <c r="M91" s="11">
        <f t="shared" si="3"/>
        <v>-0.74209904193400622</v>
      </c>
      <c r="N91" s="11">
        <f t="shared" si="3"/>
        <v>-4.357047076696035</v>
      </c>
      <c r="O91" s="11">
        <f t="shared" si="3"/>
        <v>-2.9199154692262352</v>
      </c>
      <c r="Q91" s="11">
        <f t="shared" ref="Q91:T91" si="71">LN(Q41/Q40)*100</f>
        <v>0.22410766543132371</v>
      </c>
      <c r="R91" s="11">
        <f t="shared" si="71"/>
        <v>-0.47675894834728982</v>
      </c>
      <c r="S91" s="11">
        <f t="shared" si="71"/>
        <v>1.4171665748517221</v>
      </c>
      <c r="T91" s="11">
        <f t="shared" si="71"/>
        <v>0.62868127280806729</v>
      </c>
      <c r="V91" s="11">
        <f t="shared" ref="V91:AA91" si="72">LN(V41/V40)*100</f>
        <v>5.5234922254293526</v>
      </c>
      <c r="W91" s="11">
        <f t="shared" si="72"/>
        <v>4.9372490579831387</v>
      </c>
      <c r="X91" s="11">
        <f t="shared" si="72"/>
        <v>1.551176140406801</v>
      </c>
      <c r="Y91" s="11">
        <f t="shared" si="72"/>
        <v>9.5709261920766</v>
      </c>
      <c r="Z91" s="11">
        <f t="shared" si="72"/>
        <v>5.7144115563605737</v>
      </c>
      <c r="AA91" s="11">
        <f t="shared" si="72"/>
        <v>5.4400277060198707</v>
      </c>
    </row>
    <row r="92" spans="1:27" x14ac:dyDescent="0.25">
      <c r="A92" s="13">
        <v>2006</v>
      </c>
      <c r="B92" s="11">
        <f t="shared" si="3"/>
        <v>-5.1685525997055084</v>
      </c>
      <c r="C92" s="11">
        <f t="shared" si="3"/>
        <v>-9.9445483815092253</v>
      </c>
      <c r="D92" s="11">
        <f t="shared" si="3"/>
        <v>-3.5006892439866109</v>
      </c>
      <c r="E92" s="11">
        <f t="shared" si="3"/>
        <v>-4.3609326195156388</v>
      </c>
      <c r="F92" s="11">
        <f t="shared" si="3"/>
        <v>-7.7799716078954928</v>
      </c>
      <c r="G92" s="11">
        <f t="shared" si="3"/>
        <v>7.2211157003488875</v>
      </c>
      <c r="H92" s="11">
        <f t="shared" si="3"/>
        <v>0.90342270168511252</v>
      </c>
      <c r="I92" s="11">
        <f t="shared" si="3"/>
        <v>0.62494623538285987</v>
      </c>
      <c r="J92" s="11">
        <f t="shared" si="3"/>
        <v>-4.8184383730367681</v>
      </c>
      <c r="K92" s="11">
        <f t="shared" si="3"/>
        <v>3.1474797709176174</v>
      </c>
      <c r="L92" s="11">
        <f t="shared" si="3"/>
        <v>-4.3267677663333615</v>
      </c>
      <c r="M92" s="11">
        <f t="shared" si="3"/>
        <v>-3.0571694397407372</v>
      </c>
      <c r="N92" s="11">
        <f t="shared" si="3"/>
        <v>0.74944142931506652</v>
      </c>
      <c r="O92" s="11">
        <f t="shared" si="3"/>
        <v>-2.013738839787107</v>
      </c>
      <c r="Q92" s="11">
        <f t="shared" ref="Q92:T92" si="73">LN(Q42/Q41)*100</f>
        <v>-1.9374193343589716</v>
      </c>
      <c r="R92" s="11">
        <f t="shared" si="73"/>
        <v>2.4356120556361143</v>
      </c>
      <c r="S92" s="11">
        <f t="shared" si="73"/>
        <v>-0.67179301897958232</v>
      </c>
      <c r="T92" s="11">
        <f t="shared" si="73"/>
        <v>0.47743639628168255</v>
      </c>
      <c r="V92" s="11">
        <f t="shared" ref="V92:AA92" si="74">LN(V42/V41)*100</f>
        <v>6.5545585934220121</v>
      </c>
      <c r="W92" s="11">
        <f t="shared" si="74"/>
        <v>1.6741623521374971</v>
      </c>
      <c r="X92" s="11">
        <f t="shared" si="74"/>
        <v>-0.80311942991080054</v>
      </c>
      <c r="Y92" s="11">
        <f t="shared" si="74"/>
        <v>-0.38728263785182326</v>
      </c>
      <c r="Z92" s="11">
        <f t="shared" si="74"/>
        <v>2.3541803040963578</v>
      </c>
      <c r="AA92" s="11">
        <f t="shared" si="74"/>
        <v>3.1744238478746896</v>
      </c>
    </row>
    <row r="93" spans="1:27" x14ac:dyDescent="0.25">
      <c r="A93" s="13">
        <v>2007</v>
      </c>
      <c r="B93" s="11">
        <f t="shared" si="3"/>
        <v>0.96778496474874987</v>
      </c>
      <c r="C93" s="11">
        <f t="shared" si="3"/>
        <v>-6.5650165343202351</v>
      </c>
      <c r="D93" s="11">
        <f t="shared" si="3"/>
        <v>-0.64368817152236502</v>
      </c>
      <c r="E93" s="11">
        <f t="shared" si="3"/>
        <v>7.0910976852906487</v>
      </c>
      <c r="F93" s="11">
        <f t="shared" si="3"/>
        <v>-0.43714375472190847</v>
      </c>
      <c r="G93" s="11">
        <f t="shared" si="3"/>
        <v>-1.5963657336385526</v>
      </c>
      <c r="H93" s="11">
        <f t="shared" si="3"/>
        <v>-2.1236080002065756</v>
      </c>
      <c r="I93" s="11">
        <f t="shared" si="3"/>
        <v>-2.5692132948375095</v>
      </c>
      <c r="J93" s="11">
        <f t="shared" si="3"/>
        <v>-2.0711674892926144</v>
      </c>
      <c r="K93" s="11">
        <f t="shared" si="3"/>
        <v>-6.6913000442479111</v>
      </c>
      <c r="L93" s="11">
        <f t="shared" si="3"/>
        <v>-0.81145807383319213</v>
      </c>
      <c r="M93" s="11">
        <f t="shared" si="3"/>
        <v>-0.83637048667043967</v>
      </c>
      <c r="N93" s="11">
        <f t="shared" si="3"/>
        <v>-1.9400518008606347</v>
      </c>
      <c r="O93" s="11">
        <f t="shared" si="3"/>
        <v>-1.2015539282542624</v>
      </c>
      <c r="Q93" s="11">
        <f t="shared" ref="Q93:T93" si="75">LN(Q43/Q42)*100</f>
        <v>0.26050161263666433</v>
      </c>
      <c r="R93" s="11">
        <f t="shared" si="75"/>
        <v>0.68663450459753628</v>
      </c>
      <c r="S93" s="11">
        <f t="shared" si="75"/>
        <v>2.0691563016598584</v>
      </c>
      <c r="T93" s="11">
        <f t="shared" si="75"/>
        <v>1.5416948576929057</v>
      </c>
      <c r="V93" s="11">
        <f t="shared" ref="V93:AA93" si="76">LN(V43/V42)*100</f>
        <v>6.4519457359701837</v>
      </c>
      <c r="W93" s="11">
        <f t="shared" si="76"/>
        <v>3.3634353155134766</v>
      </c>
      <c r="X93" s="11">
        <f t="shared" si="76"/>
        <v>7.4832031453531744</v>
      </c>
      <c r="Y93" s="11">
        <f t="shared" si="76"/>
        <v>5.1712533068771567</v>
      </c>
      <c r="Z93" s="11">
        <f t="shared" si="76"/>
        <v>2.3348277138513129</v>
      </c>
      <c r="AA93" s="11">
        <f t="shared" si="76"/>
        <v>5.3958066455894373</v>
      </c>
    </row>
    <row r="94" spans="1:27" x14ac:dyDescent="0.25">
      <c r="A94" s="13">
        <v>2008</v>
      </c>
      <c r="B94" s="11">
        <f t="shared" si="3"/>
        <v>-1.1558277169122728</v>
      </c>
      <c r="C94" s="11">
        <f t="shared" si="3"/>
        <v>-9.3459139283592751</v>
      </c>
      <c r="D94" s="11">
        <f t="shared" si="3"/>
        <v>-5.6274127843221295</v>
      </c>
      <c r="E94" s="11">
        <f t="shared" si="3"/>
        <v>-10.105828659356764</v>
      </c>
      <c r="F94" s="11">
        <f t="shared" si="3"/>
        <v>-10.064518840202533</v>
      </c>
      <c r="G94" s="11">
        <f t="shared" si="3"/>
        <v>0.56333368504240833</v>
      </c>
      <c r="H94" s="11">
        <f t="shared" si="3"/>
        <v>-4.06515007315571</v>
      </c>
      <c r="I94" s="11">
        <f t="shared" si="3"/>
        <v>0.34639961711649053</v>
      </c>
      <c r="J94" s="11">
        <f t="shared" si="3"/>
        <v>-8.18452481042433</v>
      </c>
      <c r="K94" s="11">
        <f t="shared" si="3"/>
        <v>-3.5298761717323983</v>
      </c>
      <c r="L94" s="11">
        <f t="shared" si="3"/>
        <v>2.2318840953934584</v>
      </c>
      <c r="M94" s="11">
        <f t="shared" si="3"/>
        <v>-0.109134573748011</v>
      </c>
      <c r="N94" s="11">
        <f t="shared" si="3"/>
        <v>-0.64151739789981543</v>
      </c>
      <c r="O94" s="11">
        <f t="shared" si="3"/>
        <v>-2.0031192465165391</v>
      </c>
      <c r="Q94" s="11">
        <f t="shared" ref="Q94:T94" si="77">LN(Q44/Q43)*100</f>
        <v>1.0889008459538341</v>
      </c>
      <c r="R94" s="11">
        <f t="shared" si="77"/>
        <v>0.13676294804353847</v>
      </c>
      <c r="S94" s="11">
        <f t="shared" si="77"/>
        <v>3.3237350241513988</v>
      </c>
      <c r="T94" s="11">
        <f t="shared" si="77"/>
        <v>2.1978906718775382</v>
      </c>
      <c r="V94" s="11">
        <f t="shared" ref="V94:AA94" si="78">LN(V44/V43)*100</f>
        <v>1.6168271651220811</v>
      </c>
      <c r="W94" s="11">
        <f t="shared" si="78"/>
        <v>4.5582304148443793</v>
      </c>
      <c r="X94" s="11">
        <f t="shared" si="78"/>
        <v>4.6298412411978314</v>
      </c>
      <c r="Y94" s="11">
        <f t="shared" si="78"/>
        <v>3.8818324422052206</v>
      </c>
      <c r="Z94" s="11">
        <f t="shared" si="78"/>
        <v>-1.9083878352055632</v>
      </c>
      <c r="AA94" s="11">
        <f t="shared" si="78"/>
        <v>2.0228905559619017</v>
      </c>
    </row>
    <row r="95" spans="1:27" x14ac:dyDescent="0.25">
      <c r="A95" s="13">
        <v>2009</v>
      </c>
      <c r="B95" s="11">
        <f t="shared" si="3"/>
        <v>-1.0238237661937926</v>
      </c>
      <c r="C95" s="11">
        <f t="shared" si="3"/>
        <v>-12.348717486865992</v>
      </c>
      <c r="D95" s="11">
        <f t="shared" si="3"/>
        <v>-8.0162565043409888</v>
      </c>
      <c r="E95" s="11">
        <f t="shared" si="3"/>
        <v>-12.848579021745602</v>
      </c>
      <c r="F95" s="11">
        <f t="shared" si="3"/>
        <v>-8.4591863614180092</v>
      </c>
      <c r="G95" s="11">
        <f t="shared" si="3"/>
        <v>-2.3074635473760532</v>
      </c>
      <c r="H95" s="11">
        <f t="shared" si="3"/>
        <v>-13.501113350470536</v>
      </c>
      <c r="I95" s="11">
        <f t="shared" si="3"/>
        <v>-6.4847969321122356</v>
      </c>
      <c r="J95" s="11">
        <f t="shared" si="3"/>
        <v>-12.295304723022101</v>
      </c>
      <c r="K95" s="11">
        <f t="shared" si="3"/>
        <v>-1.2534804922729146</v>
      </c>
      <c r="L95" s="11">
        <f t="shared" si="3"/>
        <v>-7.2242818652875975</v>
      </c>
      <c r="M95" s="11">
        <f t="shared" si="3"/>
        <v>-4.2948991088656818</v>
      </c>
      <c r="N95" s="11">
        <f t="shared" si="3"/>
        <v>-6.1621134106173763</v>
      </c>
      <c r="O95" s="11">
        <f t="shared" si="3"/>
        <v>-6.446786814330002</v>
      </c>
      <c r="Q95" s="11">
        <f t="shared" ref="Q95:T95" si="79">LN(Q45/Q44)*100</f>
        <v>-4.9680545429411449</v>
      </c>
      <c r="R95" s="11">
        <f t="shared" si="79"/>
        <v>-1.7177816087885114</v>
      </c>
      <c r="S95" s="11">
        <f t="shared" si="79"/>
        <v>-2.9439735937708855</v>
      </c>
      <c r="T95" s="11">
        <f t="shared" si="79"/>
        <v>-1.8189334640188213</v>
      </c>
      <c r="V95" s="11">
        <f t="shared" ref="V95:AA95" si="80">LN(V45/V44)*100</f>
        <v>-0.26766234195244432</v>
      </c>
      <c r="W95" s="11">
        <f t="shared" si="80"/>
        <v>1.0522259386854773</v>
      </c>
      <c r="X95" s="11">
        <f t="shared" si="80"/>
        <v>4.009871104173655</v>
      </c>
      <c r="Y95" s="11">
        <f t="shared" si="80"/>
        <v>-3.4311675428383497</v>
      </c>
      <c r="Z95" s="11">
        <f t="shared" si="80"/>
        <v>-11.592306434828245</v>
      </c>
      <c r="AA95" s="11">
        <f t="shared" si="80"/>
        <v>-2.2458268492005926</v>
      </c>
    </row>
    <row r="96" spans="1:27" x14ac:dyDescent="0.25">
      <c r="A96" s="13">
        <v>2010</v>
      </c>
      <c r="B96" s="11">
        <f t="shared" si="3"/>
        <v>-0.13431835464677369</v>
      </c>
      <c r="C96" s="11">
        <f t="shared" si="3"/>
        <v>3.3746751350964423</v>
      </c>
      <c r="D96" s="11">
        <f t="shared" si="3"/>
        <v>4.3078892633761985</v>
      </c>
      <c r="E96" s="11">
        <f t="shared" si="3"/>
        <v>3.1218129956499547</v>
      </c>
      <c r="F96" s="11">
        <f t="shared" si="3"/>
        <v>-4.1144494571779804</v>
      </c>
      <c r="G96" s="11">
        <f t="shared" si="3"/>
        <v>-4.6349976878088635</v>
      </c>
      <c r="H96" s="11">
        <f t="shared" si="3"/>
        <v>1.8640512116002439</v>
      </c>
      <c r="I96" s="11">
        <f t="shared" si="3"/>
        <v>-2.2784055396378351</v>
      </c>
      <c r="J96" s="11">
        <f t="shared" si="3"/>
        <v>5.8433066756962244</v>
      </c>
      <c r="K96" s="11">
        <f t="shared" si="3"/>
        <v>4.2173406333664083</v>
      </c>
      <c r="L96" s="11">
        <f t="shared" si="3"/>
        <v>4.1648587234261996</v>
      </c>
      <c r="M96" s="11">
        <f t="shared" si="3"/>
        <v>-0.41119418302893096</v>
      </c>
      <c r="N96" s="11">
        <f t="shared" si="3"/>
        <v>-3.9107725186379541</v>
      </c>
      <c r="O96" s="11">
        <f t="shared" si="3"/>
        <v>0.3283064403682453</v>
      </c>
      <c r="Q96" s="11">
        <f t="shared" ref="Q96:T96" si="81">LN(Q46/Q45)*100</f>
        <v>2.085383628320578</v>
      </c>
      <c r="R96" s="11">
        <f t="shared" si="81"/>
        <v>1.6441632639796873</v>
      </c>
      <c r="S96" s="11">
        <f t="shared" si="81"/>
        <v>-0.24556324428215812</v>
      </c>
      <c r="T96" s="11">
        <f t="shared" si="81"/>
        <v>0.5436303397825577</v>
      </c>
      <c r="V96" s="11">
        <f t="shared" ref="V96:AA96" si="82">LN(V46/V45)*100</f>
        <v>1.0803332009881461</v>
      </c>
      <c r="W96" s="11">
        <f t="shared" si="82"/>
        <v>3.7997126482229202</v>
      </c>
      <c r="X96" s="11">
        <f t="shared" si="82"/>
        <v>7.8369589640651469</v>
      </c>
      <c r="Y96" s="11">
        <f t="shared" si="82"/>
        <v>8.5027396237879014</v>
      </c>
      <c r="Z96" s="11">
        <f t="shared" si="82"/>
        <v>-2.6768697674904374</v>
      </c>
      <c r="AA96" s="11">
        <f t="shared" si="82"/>
        <v>2.1302273244142076</v>
      </c>
    </row>
    <row r="97" spans="1:27" x14ac:dyDescent="0.25">
      <c r="A97" s="13">
        <v>2011</v>
      </c>
      <c r="B97" s="11">
        <f t="shared" si="3"/>
        <v>0.43587663309553987</v>
      </c>
      <c r="C97" s="11">
        <f t="shared" si="3"/>
        <v>-7.1708414920235084</v>
      </c>
      <c r="D97" s="11">
        <f t="shared" si="3"/>
        <v>-6.1557892999433435</v>
      </c>
      <c r="E97" s="11">
        <f t="shared" si="3"/>
        <v>-3.8680111950792706</v>
      </c>
      <c r="F97" s="11">
        <f t="shared" si="3"/>
        <v>6.0598558769923931</v>
      </c>
      <c r="G97" s="11">
        <f t="shared" si="3"/>
        <v>-4.4779424045545975</v>
      </c>
      <c r="H97" s="11">
        <f t="shared" si="3"/>
        <v>-0.85374150859542852</v>
      </c>
      <c r="I97" s="11">
        <f t="shared" si="3"/>
        <v>-1.1288267310923781</v>
      </c>
      <c r="J97" s="11">
        <f t="shared" si="3"/>
        <v>9.0958880388682193</v>
      </c>
      <c r="K97" s="11">
        <f t="shared" si="3"/>
        <v>1.0963048523396823</v>
      </c>
      <c r="L97" s="11">
        <f t="shared" si="3"/>
        <v>3.9075427667045775</v>
      </c>
      <c r="M97" s="11">
        <f t="shared" si="3"/>
        <v>-3.1745006200013979</v>
      </c>
      <c r="N97" s="11">
        <f t="shared" si="3"/>
        <v>7.9055851426658733E-2</v>
      </c>
      <c r="O97" s="11">
        <f t="shared" si="3"/>
        <v>-0.63707572643878863</v>
      </c>
      <c r="Q97" s="11">
        <f t="shared" ref="Q97:T97" si="83">LN(Q47/Q46)*100</f>
        <v>0.82431636737309233</v>
      </c>
      <c r="R97" s="11">
        <f t="shared" si="83"/>
        <v>-0.13686373668753138</v>
      </c>
      <c r="S97" s="11">
        <f t="shared" si="83"/>
        <v>1.2880480097822078</v>
      </c>
      <c r="T97" s="11">
        <f t="shared" si="83"/>
        <v>0.83737818526029195</v>
      </c>
      <c r="V97" s="11">
        <f t="shared" ref="V97:AA97" si="84">LN(V47/V46)*100</f>
        <v>3.2402615081202089</v>
      </c>
      <c r="W97" s="11">
        <f t="shared" si="84"/>
        <v>3.8062175108242031</v>
      </c>
      <c r="X97" s="11">
        <f t="shared" si="84"/>
        <v>1.3275587742220152</v>
      </c>
      <c r="Y97" s="11">
        <f t="shared" si="84"/>
        <v>0.60678482848498827</v>
      </c>
      <c r="Z97" s="11">
        <f t="shared" si="84"/>
        <v>3.8250183089035263</v>
      </c>
      <c r="AA97" s="11">
        <f t="shared" si="84"/>
        <v>2.9255553168778712</v>
      </c>
    </row>
    <row r="98" spans="1:27" x14ac:dyDescent="0.25">
      <c r="A98" s="13">
        <v>2012</v>
      </c>
      <c r="B98" s="11">
        <f t="shared" si="3"/>
        <v>3.118048181927108</v>
      </c>
      <c r="C98" s="11">
        <f t="shared" si="3"/>
        <v>6.5246040525601359</v>
      </c>
      <c r="D98" s="11">
        <f t="shared" si="3"/>
        <v>-5.5059777183027316</v>
      </c>
      <c r="E98" s="11">
        <f t="shared" si="3"/>
        <v>-2.1099948867620686</v>
      </c>
      <c r="F98" s="11">
        <f t="shared" si="3"/>
        <v>4.9306334199355151</v>
      </c>
      <c r="G98" s="11">
        <f t="shared" si="3"/>
        <v>0.98738103987881098</v>
      </c>
      <c r="H98" s="11">
        <f t="shared" si="3"/>
        <v>-5.0842134978021214</v>
      </c>
      <c r="I98" s="11">
        <f t="shared" si="3"/>
        <v>-1.6102429039858357</v>
      </c>
      <c r="J98" s="11">
        <f t="shared" si="3"/>
        <v>-4.2606720903012185</v>
      </c>
      <c r="K98" s="11">
        <f t="shared" si="3"/>
        <v>-8.6109350326077312</v>
      </c>
      <c r="L98" s="11">
        <f t="shared" si="3"/>
        <v>1.0388999895202455</v>
      </c>
      <c r="M98" s="11">
        <f t="shared" si="3"/>
        <v>2.3470048051625798</v>
      </c>
      <c r="N98" s="11">
        <f t="shared" si="3"/>
        <v>6.9865524407038988</v>
      </c>
      <c r="O98" s="11">
        <f t="shared" si="3"/>
        <v>1.1886603731237759</v>
      </c>
      <c r="Q98" s="11">
        <f t="shared" ref="Q98:T98" si="85">LN(Q48/Q47)*100</f>
        <v>1.7899268346675663</v>
      </c>
      <c r="R98" s="11">
        <f t="shared" si="85"/>
        <v>-0.44345970678657531</v>
      </c>
      <c r="S98" s="11">
        <f t="shared" si="85"/>
        <v>3.2989102569711068</v>
      </c>
      <c r="T98" s="11">
        <f t="shared" si="85"/>
        <v>2.0740197252523167</v>
      </c>
      <c r="V98" s="11">
        <f t="shared" ref="V98:AA98" si="86">LN(V48/V47)*100</f>
        <v>8.0063491860927449</v>
      </c>
      <c r="W98" s="11">
        <f t="shared" si="86"/>
        <v>-0.10919018373294358</v>
      </c>
      <c r="X98" s="11">
        <f t="shared" si="86"/>
        <v>0.113787230179706</v>
      </c>
      <c r="Y98" s="11">
        <f t="shared" si="86"/>
        <v>3.6799656273932659</v>
      </c>
      <c r="Z98" s="11">
        <f t="shared" si="86"/>
        <v>5.3397102661843423</v>
      </c>
      <c r="AA98" s="11">
        <f t="shared" si="86"/>
        <v>5.0500418986644302</v>
      </c>
    </row>
    <row r="99" spans="1:27" x14ac:dyDescent="0.25">
      <c r="A99" s="13">
        <v>2013</v>
      </c>
      <c r="B99" s="11">
        <f t="shared" si="3"/>
        <v>-1.0213039663586554</v>
      </c>
      <c r="C99" s="11">
        <f t="shared" si="3"/>
        <v>0.76328778447001278</v>
      </c>
      <c r="D99" s="11">
        <f t="shared" si="3"/>
        <v>0.13617558276760661</v>
      </c>
      <c r="E99" s="11">
        <f t="shared" si="3"/>
        <v>-7.4170462389642848</v>
      </c>
      <c r="F99" s="11">
        <f t="shared" si="3"/>
        <v>-9.5127598823198944</v>
      </c>
      <c r="G99" s="11">
        <f t="shared" si="3"/>
        <v>-0.54945193176407015</v>
      </c>
      <c r="H99" s="11">
        <f t="shared" si="3"/>
        <v>2.720838802297199</v>
      </c>
      <c r="I99" s="11">
        <f t="shared" si="3"/>
        <v>6.5495184369434716</v>
      </c>
      <c r="J99" s="11">
        <f t="shared" si="3"/>
        <v>1.3940441876457992</v>
      </c>
      <c r="K99" s="11">
        <f t="shared" si="3"/>
        <v>-4.1465159802630875</v>
      </c>
      <c r="L99" s="11">
        <f t="shared" si="3"/>
        <v>-3.2053148067500454</v>
      </c>
      <c r="M99" s="11">
        <f t="shared" si="3"/>
        <v>1.8976335319095643</v>
      </c>
      <c r="N99" s="11">
        <f t="shared" si="3"/>
        <v>-1.6345089000519133</v>
      </c>
      <c r="O99" s="11">
        <f t="shared" si="3"/>
        <v>-5.0945031414144054E-2</v>
      </c>
      <c r="Q99" s="11">
        <f t="shared" ref="Q99:T99" si="87">LN(Q49/Q48)*100</f>
        <v>2.2221955296968976</v>
      </c>
      <c r="R99" s="11">
        <f t="shared" si="87"/>
        <v>3.2892224133817072</v>
      </c>
      <c r="S99" s="11">
        <f t="shared" si="87"/>
        <v>2.63367165600547</v>
      </c>
      <c r="T99" s="11">
        <f t="shared" si="87"/>
        <v>2.8708078161457986</v>
      </c>
      <c r="V99" s="11">
        <f t="shared" ref="V99:AA99" si="88">LN(V49/V48)*100</f>
        <v>6.3415556392947421</v>
      </c>
      <c r="W99" s="11">
        <f t="shared" si="88"/>
        <v>5.0995847872614366</v>
      </c>
      <c r="X99" s="11">
        <f t="shared" si="88"/>
        <v>-3.7660142243473249</v>
      </c>
      <c r="Y99" s="11">
        <f t="shared" si="88"/>
        <v>-3.0124351555488467</v>
      </c>
      <c r="Z99" s="11">
        <f t="shared" si="88"/>
        <v>4.9861744023258598</v>
      </c>
      <c r="AA99" s="11">
        <f t="shared" si="88"/>
        <v>4.2173874906869484</v>
      </c>
    </row>
    <row r="100" spans="1:27" x14ac:dyDescent="0.25">
      <c r="A100" s="13">
        <v>2014</v>
      </c>
      <c r="B100" s="11">
        <f t="shared" si="3"/>
        <v>-9.833379650602371E-2</v>
      </c>
      <c r="C100" s="11">
        <f t="shared" si="3"/>
        <v>-1.5324464921215943</v>
      </c>
      <c r="D100" s="11">
        <f t="shared" si="3"/>
        <v>4.7927435249661627</v>
      </c>
      <c r="E100" s="11">
        <f t="shared" si="3"/>
        <v>1.1669758788199571</v>
      </c>
      <c r="F100" s="11">
        <f t="shared" si="3"/>
        <v>-5.3718028774366111</v>
      </c>
      <c r="G100" s="11">
        <f t="shared" si="3"/>
        <v>-2.3354095865544675</v>
      </c>
      <c r="H100" s="11">
        <f t="shared" si="3"/>
        <v>4.4021713547394592</v>
      </c>
      <c r="I100" s="11">
        <f t="shared" si="3"/>
        <v>-1.3671147746840502</v>
      </c>
      <c r="J100" s="11">
        <f t="shared" si="3"/>
        <v>-1.6770899469506519</v>
      </c>
      <c r="K100" s="11">
        <f t="shared" si="3"/>
        <v>-2.9360079152271528</v>
      </c>
      <c r="L100" s="11">
        <f t="shared" si="3"/>
        <v>-4.5565968814237428</v>
      </c>
      <c r="M100" s="11">
        <f t="shared" si="3"/>
        <v>3.2968795048074955</v>
      </c>
      <c r="N100" s="11">
        <f t="shared" si="3"/>
        <v>-0.40746357039528491</v>
      </c>
      <c r="O100" s="11">
        <f t="shared" si="3"/>
        <v>0.26463119769050542</v>
      </c>
      <c r="Q100" s="11">
        <f t="shared" ref="Q100:T100" si="89">LN(Q50/Q49)*100</f>
        <v>-0.85538300737585793</v>
      </c>
      <c r="R100" s="11">
        <f t="shared" si="89"/>
        <v>1.1504326422868458</v>
      </c>
      <c r="S100" s="11">
        <f t="shared" si="89"/>
        <v>3.0109801471370381</v>
      </c>
      <c r="T100" s="11">
        <f t="shared" si="89"/>
        <v>2.3326478231683585</v>
      </c>
      <c r="V100" s="11">
        <f t="shared" ref="V100:AA100" si="90">LN(V50/V49)*100</f>
        <v>3.8347024194004473</v>
      </c>
      <c r="W100" s="11">
        <f t="shared" si="90"/>
        <v>8.1700649103311047</v>
      </c>
      <c r="X100" s="11">
        <f t="shared" si="90"/>
        <v>5.7273214046715077</v>
      </c>
      <c r="Y100" s="11">
        <f t="shared" si="90"/>
        <v>3.0644832491612326</v>
      </c>
      <c r="Z100" s="11">
        <f t="shared" si="90"/>
        <v>7.2348182874229563</v>
      </c>
      <c r="AA100" s="11">
        <f t="shared" si="90"/>
        <v>5.618461157130735</v>
      </c>
    </row>
    <row r="101" spans="1:27" x14ac:dyDescent="0.25">
      <c r="A101" s="13">
        <v>2015</v>
      </c>
      <c r="B101" s="11">
        <f t="shared" si="3"/>
        <v>4.8331983554952078</v>
      </c>
      <c r="C101" s="11">
        <f t="shared" si="3"/>
        <v>1.3177494251681539</v>
      </c>
      <c r="D101" s="11">
        <f t="shared" si="3"/>
        <v>-1.5586820662503305</v>
      </c>
      <c r="E101" s="11">
        <f t="shared" si="3"/>
        <v>-33.255974475584836</v>
      </c>
      <c r="F101" s="11">
        <f t="shared" si="3"/>
        <v>-3.9751533947379034</v>
      </c>
      <c r="G101" s="11">
        <f t="shared" si="3"/>
        <v>-0.68299611781909031</v>
      </c>
      <c r="H101" s="11">
        <f t="shared" si="3"/>
        <v>2.949505028911922</v>
      </c>
      <c r="I101" s="11">
        <f t="shared" si="3"/>
        <v>1.9582119290465518</v>
      </c>
      <c r="J101" s="11">
        <f t="shared" si="3"/>
        <v>-7.5431599084230152</v>
      </c>
      <c r="K101" s="11">
        <f t="shared" si="3"/>
        <v>5.994684367039822</v>
      </c>
      <c r="L101" s="11">
        <f t="shared" si="3"/>
        <v>-1.8428280767877701</v>
      </c>
      <c r="M101" s="11">
        <f t="shared" si="3"/>
        <v>5.7894663200085956</v>
      </c>
      <c r="N101" s="11">
        <f t="shared" si="3"/>
        <v>1.1855946617789512</v>
      </c>
      <c r="O101" s="11">
        <f t="shared" si="3"/>
        <v>1.533215428731421</v>
      </c>
      <c r="Q101" s="11">
        <f t="shared" ref="Q101:T101" si="91">LN(Q51/Q50)*100</f>
        <v>2.9366235819693234</v>
      </c>
      <c r="R101" s="11">
        <f t="shared" si="91"/>
        <v>2.2421117383258307</v>
      </c>
      <c r="S101" s="11">
        <f t="shared" si="91"/>
        <v>-0.5462836043655408</v>
      </c>
      <c r="T101" s="11">
        <f t="shared" si="91"/>
        <v>0.98472954503146159</v>
      </c>
      <c r="V101" s="11">
        <f t="shared" ref="V101:AA101" si="92">LN(V51/V50)*100</f>
        <v>4.5900314761563932</v>
      </c>
      <c r="W101" s="11">
        <f t="shared" si="92"/>
        <v>6.6218039052788491</v>
      </c>
      <c r="X101" s="11">
        <f t="shared" si="92"/>
        <v>-4.3396317856257385</v>
      </c>
      <c r="Y101" s="11">
        <f t="shared" si="92"/>
        <v>1.8661297247288342</v>
      </c>
      <c r="Z101" s="11">
        <f t="shared" si="92"/>
        <v>0.39551798429280144</v>
      </c>
      <c r="AA101" s="11">
        <f t="shared" si="92"/>
        <v>3.1859603113006751</v>
      </c>
    </row>
    <row r="102" spans="1:27" x14ac:dyDescent="0.25">
      <c r="A102" s="13">
        <v>2016</v>
      </c>
      <c r="B102" s="11">
        <f t="shared" si="3"/>
        <v>4.0717833278559006</v>
      </c>
      <c r="C102" s="11">
        <f t="shared" si="3"/>
        <v>-2.3325825303496677</v>
      </c>
      <c r="D102" s="11">
        <f t="shared" si="3"/>
        <v>1.3389237119015951</v>
      </c>
      <c r="E102" s="11">
        <f t="shared" si="3"/>
        <v>0.49120443610206438</v>
      </c>
      <c r="F102" s="11">
        <f t="shared" si="3"/>
        <v>-4.2197048699788349</v>
      </c>
      <c r="G102" s="11">
        <f t="shared" si="3"/>
        <v>-2.1174235231406531</v>
      </c>
      <c r="H102" s="11">
        <f t="shared" si="3"/>
        <v>-6.4476019184364795</v>
      </c>
      <c r="I102" s="11">
        <f t="shared" si="3"/>
        <v>-5.0693114315518093</v>
      </c>
      <c r="J102" s="11">
        <f t="shared" si="3"/>
        <v>1.8673265265621173</v>
      </c>
      <c r="K102" s="11">
        <f t="shared" si="3"/>
        <v>-10.92130849733163</v>
      </c>
      <c r="L102" s="11">
        <f t="shared" si="3"/>
        <v>-1.0742096531902068</v>
      </c>
      <c r="M102" s="11">
        <f t="shared" si="3"/>
        <v>3.3453376259219567</v>
      </c>
      <c r="N102" s="11">
        <f t="shared" si="3"/>
        <v>5.996234117268286</v>
      </c>
      <c r="O102" s="11">
        <f t="shared" si="3"/>
        <v>0.10005003335834001</v>
      </c>
      <c r="Q102" s="11">
        <f t="shared" ref="Q102:T102" si="93">LN(Q52/Q51)*100</f>
        <v>2.9428810690812193</v>
      </c>
      <c r="R102" s="11">
        <f t="shared" si="93"/>
        <v>-1.0247316451549582</v>
      </c>
      <c r="S102" s="11">
        <f t="shared" si="93"/>
        <v>1.430178471085966</v>
      </c>
      <c r="T102" s="11">
        <f t="shared" si="93"/>
        <v>1.0151351056375499</v>
      </c>
      <c r="V102" s="11">
        <f t="shared" ref="V102:AA102" si="94">LN(V52/V51)*100</f>
        <v>7.3108471820638234</v>
      </c>
      <c r="W102" s="11">
        <f t="shared" si="94"/>
        <v>-0.50870390485571426</v>
      </c>
      <c r="X102" s="11">
        <f t="shared" si="94"/>
        <v>-2.9947076367952201</v>
      </c>
      <c r="Y102" s="11">
        <f t="shared" si="94"/>
        <v>2.1223636451626584</v>
      </c>
      <c r="Z102" s="11">
        <f t="shared" si="94"/>
        <v>9.2115288907805528</v>
      </c>
      <c r="AA102" s="11">
        <f t="shared" si="94"/>
        <v>4.092616661264584</v>
      </c>
    </row>
    <row r="103" spans="1:27" x14ac:dyDescent="0.25">
      <c r="A103" s="13">
        <v>2017</v>
      </c>
      <c r="B103" s="11">
        <f t="shared" si="3"/>
        <v>-1.1162064706191919</v>
      </c>
      <c r="C103" s="11">
        <f t="shared" si="3"/>
        <v>-2.9531802606037858</v>
      </c>
      <c r="D103" s="11">
        <f t="shared" si="3"/>
        <v>7.9968017056424409E-2</v>
      </c>
      <c r="E103" s="11">
        <f t="shared" si="3"/>
        <v>-5.3928342025555631</v>
      </c>
      <c r="F103" s="11">
        <f t="shared" si="3"/>
        <v>1.3902905168991433</v>
      </c>
      <c r="G103" s="11">
        <f t="shared" si="3"/>
        <v>4.2101176018635327</v>
      </c>
      <c r="H103" s="11">
        <f t="shared" si="3"/>
        <v>8.0288831228802895</v>
      </c>
      <c r="I103" s="11">
        <f t="shared" si="3"/>
        <v>-3.0004500900199245E-2</v>
      </c>
      <c r="J103" s="11">
        <f t="shared" si="3"/>
        <v>-4.824531262799443</v>
      </c>
      <c r="K103" s="11">
        <f t="shared" si="3"/>
        <v>4.3155270313927634</v>
      </c>
      <c r="L103" s="11">
        <f t="shared" si="3"/>
        <v>2.273948696948934</v>
      </c>
      <c r="M103" s="11">
        <f t="shared" si="3"/>
        <v>-1.7247893409553281</v>
      </c>
      <c r="N103" s="11">
        <f t="shared" si="3"/>
        <v>0.76705063042197397</v>
      </c>
      <c r="O103" s="11">
        <f t="shared" si="3"/>
        <v>0.96532570281383456</v>
      </c>
      <c r="Q103" s="11">
        <f t="shared" ref="Q103:T103" si="95">LN(Q53/Q52)*100</f>
        <v>0.21975835434872013</v>
      </c>
      <c r="R103" s="11">
        <f t="shared" si="95"/>
        <v>2.7517886036739281</v>
      </c>
      <c r="S103" s="11">
        <f t="shared" si="95"/>
        <v>1.7741681476157127</v>
      </c>
      <c r="T103" s="11">
        <f t="shared" si="95"/>
        <v>1.8134570195482678</v>
      </c>
      <c r="V103" s="11">
        <f t="shared" ref="V103:AA103" si="96">LN(V53/V52)*100</f>
        <v>-3.5627177643151162</v>
      </c>
      <c r="W103" s="11">
        <f t="shared" si="96"/>
        <v>-4.4474490101829467</v>
      </c>
      <c r="X103" s="11">
        <f t="shared" si="96"/>
        <v>1.182975175357722</v>
      </c>
      <c r="Y103" s="11">
        <f t="shared" si="96"/>
        <v>0.32945669494301116</v>
      </c>
      <c r="Z103" s="11">
        <f t="shared" si="96"/>
        <v>-0.86371933956634761</v>
      </c>
      <c r="AA103" s="11">
        <f t="shared" si="96"/>
        <v>-2.2347863663907508</v>
      </c>
    </row>
    <row r="104" spans="1:27" x14ac:dyDescent="0.25">
      <c r="A104" s="13">
        <v>2018</v>
      </c>
      <c r="B104" s="11">
        <f t="shared" si="3"/>
        <v>3.8777231739165274</v>
      </c>
      <c r="C104" s="11">
        <f t="shared" si="3"/>
        <v>-0.59917534630088554</v>
      </c>
      <c r="D104" s="11">
        <f t="shared" si="3"/>
        <v>0.57786351895581256</v>
      </c>
      <c r="E104" s="11">
        <f t="shared" si="3"/>
        <v>22.079779426058856</v>
      </c>
      <c r="F104" s="11">
        <f t="shared" si="3"/>
        <v>2.8581706437163823</v>
      </c>
      <c r="G104" s="11">
        <f t="shared" si="3"/>
        <v>-2.2396592744300037</v>
      </c>
      <c r="H104" s="11">
        <f t="shared" si="3"/>
        <v>1.2199188206348279</v>
      </c>
      <c r="I104" s="11">
        <f t="shared" si="3"/>
        <v>4.6324483320281322</v>
      </c>
      <c r="J104" s="11">
        <f t="shared" si="3"/>
        <v>2.0986358943748225E-2</v>
      </c>
      <c r="K104" s="11">
        <f t="shared" si="3"/>
        <v>7.7556804848335865</v>
      </c>
      <c r="L104" s="11">
        <f t="shared" si="3"/>
        <v>6.9383801906316558</v>
      </c>
      <c r="M104" s="11">
        <f t="shared" si="3"/>
        <v>1.8147488652389359</v>
      </c>
      <c r="N104" s="11">
        <f t="shared" si="3"/>
        <v>-5.8542836677976107</v>
      </c>
      <c r="O104" s="11">
        <f t="shared" si="3"/>
        <v>1.5527041502159853</v>
      </c>
      <c r="Q104" s="11">
        <f t="shared" ref="Q104:T104" si="97">LN(Q54/Q53)*100</f>
        <v>4.4876823842441569</v>
      </c>
      <c r="R104" s="11">
        <f t="shared" si="97"/>
        <v>1.5828918466626662</v>
      </c>
      <c r="S104" s="11">
        <f t="shared" si="97"/>
        <v>-1.6043124840575691</v>
      </c>
      <c r="T104" s="11">
        <f t="shared" si="97"/>
        <v>0.18641163112064402</v>
      </c>
      <c r="V104" s="11">
        <f t="shared" ref="V104:AA104" si="98">LN(V54/V53)*100</f>
        <v>1.5016223739026739</v>
      </c>
      <c r="W104" s="11">
        <f t="shared" si="98"/>
        <v>0.44854818854661366</v>
      </c>
      <c r="X104" s="11">
        <f t="shared" si="98"/>
        <v>0.97360261609833998</v>
      </c>
      <c r="Y104" s="11">
        <f t="shared" si="98"/>
        <v>-3.9958551321021356</v>
      </c>
      <c r="Z104" s="11">
        <f t="shared" si="98"/>
        <v>0.31220127075532855</v>
      </c>
      <c r="AA104" s="11">
        <f t="shared" si="98"/>
        <v>0.6015209043009857</v>
      </c>
    </row>
  </sheetData>
  <hyperlinks>
    <hyperlink ref="A1" location="Contents!A1" display="Back to Contents" xr:uid="{00000000-0004-0000-07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104"/>
  <sheetViews>
    <sheetView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X105" sqref="X105"/>
    </sheetView>
  </sheetViews>
  <sheetFormatPr defaultColWidth="8.88671875" defaultRowHeight="12" x14ac:dyDescent="0.25"/>
  <cols>
    <col min="1" max="1" width="20.6640625" style="13" customWidth="1"/>
    <col min="2" max="2" width="9.88671875" style="13" bestFit="1" customWidth="1"/>
    <col min="3" max="15" width="8.88671875" style="13"/>
    <col min="16" max="16" width="3.6640625" style="13" customWidth="1"/>
    <col min="17" max="20" width="8.88671875" style="13"/>
    <col min="21" max="21" width="3.6640625" style="13" customWidth="1"/>
    <col min="22" max="16384" width="8.88671875" style="13"/>
  </cols>
  <sheetData>
    <row r="1" spans="1:27" ht="13.2" x14ac:dyDescent="0.25">
      <c r="A1" s="25" t="s">
        <v>12</v>
      </c>
      <c r="B1" s="9" t="s">
        <v>30</v>
      </c>
    </row>
    <row r="2" spans="1:27" x14ac:dyDescent="0.25">
      <c r="B2" s="9" t="s">
        <v>107</v>
      </c>
    </row>
    <row r="3" spans="1:27" x14ac:dyDescent="0.25">
      <c r="A3" s="16"/>
    </row>
    <row r="4" spans="1:27" x14ac:dyDescent="0.25"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7" t="s">
        <v>51</v>
      </c>
      <c r="H4" s="47" t="s">
        <v>52</v>
      </c>
      <c r="I4" s="47" t="s">
        <v>53</v>
      </c>
      <c r="J4" s="47" t="s">
        <v>54</v>
      </c>
      <c r="K4" s="47" t="s">
        <v>55</v>
      </c>
      <c r="L4" s="47" t="s">
        <v>56</v>
      </c>
      <c r="M4" s="47" t="s">
        <v>57</v>
      </c>
      <c r="N4" s="47" t="s">
        <v>58</v>
      </c>
      <c r="O4" s="47" t="s">
        <v>65</v>
      </c>
      <c r="Q4" s="50">
        <v>45</v>
      </c>
      <c r="R4" s="50">
        <v>46</v>
      </c>
      <c r="S4" s="50">
        <v>47</v>
      </c>
      <c r="T4" s="50" t="s">
        <v>84</v>
      </c>
      <c r="U4" s="50"/>
      <c r="V4" s="50" t="s">
        <v>85</v>
      </c>
      <c r="W4" s="50" t="s">
        <v>86</v>
      </c>
      <c r="X4" s="50" t="s">
        <v>87</v>
      </c>
      <c r="Y4" s="50" t="s">
        <v>88</v>
      </c>
      <c r="Z4" s="50" t="s">
        <v>89</v>
      </c>
      <c r="AA4" s="50" t="s">
        <v>90</v>
      </c>
    </row>
    <row r="5" spans="1:27" x14ac:dyDescent="0.25">
      <c r="A5" s="17" t="str">
        <f>Base_year</f>
        <v>2016=100</v>
      </c>
      <c r="B5" s="13" t="s">
        <v>37</v>
      </c>
    </row>
    <row r="6" spans="1:27" x14ac:dyDescent="0.25">
      <c r="A6" s="13">
        <v>1970</v>
      </c>
      <c r="B6" s="15">
        <f>'Table A1'!B6/'Table A5'!B6*100</f>
        <v>69.112847393927396</v>
      </c>
      <c r="C6" s="15">
        <f>'Table A1'!C6/'Table A5'!C6*100</f>
        <v>41.366000774721925</v>
      </c>
      <c r="D6" s="15">
        <f>'Table A1'!D6/'Table A5'!D6*100</f>
        <v>69.488695652173917</v>
      </c>
      <c r="E6" s="15">
        <f>'Table A1'!E6/'Table A5'!E6*100</f>
        <v>54.09967845659164</v>
      </c>
      <c r="F6" s="15">
        <f>'Table A1'!F6/'Table A5'!F6*100</f>
        <v>17.926746037764467</v>
      </c>
      <c r="G6" s="15">
        <f>'Table A1'!G6/'Table A5'!G6*100</f>
        <v>37.212171052631582</v>
      </c>
      <c r="H6" s="15">
        <f>'Table A1'!H6/'Table A5'!H6*100</f>
        <v>47.613393493232017</v>
      </c>
      <c r="I6" s="15">
        <f>'Table A1'!I6/'Table A5'!I6*100</f>
        <v>47.05518073074542</v>
      </c>
      <c r="J6" s="15">
        <f>'Table A1'!J6/'Table A5'!J6*100</f>
        <v>41.995550795089393</v>
      </c>
      <c r="K6" s="15">
        <f>'Table A1'!K6/'Table A5'!K6*100</f>
        <v>27.701238390092879</v>
      </c>
      <c r="L6" s="15">
        <f>'Table A1'!L6/'Table A5'!L6*100</f>
        <v>67.419385253630011</v>
      </c>
      <c r="M6" s="15">
        <f>'Table A1'!M6/'Table A5'!M6*100</f>
        <v>32.746333706343137</v>
      </c>
      <c r="N6" s="15">
        <f>'Table A1'!N6/'Table A5'!N6*100</f>
        <v>87.13426445101436</v>
      </c>
      <c r="O6" s="15">
        <f>'Table A1'!O6/'Table A5'!O6*100</f>
        <v>46.060001109077795</v>
      </c>
      <c r="Q6" s="15">
        <f>'Table A1'!Q6/'Table A5'!Q6*100</f>
        <v>167.47474747474749</v>
      </c>
      <c r="R6" s="15">
        <f>'Table A1'!R6/'Table A5'!R6*100</f>
        <v>98.472099202834372</v>
      </c>
      <c r="S6" s="15">
        <f>'Table A1'!S6/'Table A5'!S6*100</f>
        <v>67.763009686866411</v>
      </c>
      <c r="T6" s="15">
        <f>'Table A1'!T6/'Table A5'!T6*100</f>
        <v>79.123222748815152</v>
      </c>
      <c r="V6" s="15" t="e">
        <f>'Table A1'!V6/'Table A5'!V6*100</f>
        <v>#N/A</v>
      </c>
      <c r="W6" s="15" t="e">
        <f>'Table A1'!W6/'Table A5'!W6*100</f>
        <v>#N/A</v>
      </c>
      <c r="X6" s="15" t="e">
        <f>'Table A1'!X6/'Table A5'!X6*100</f>
        <v>#N/A</v>
      </c>
      <c r="Y6" s="15" t="e">
        <f>'Table A1'!Y6/'Table A5'!Y6*100</f>
        <v>#N/A</v>
      </c>
      <c r="Z6" s="15" t="e">
        <f>'Table A1'!Z6/'Table A5'!Z6*100</f>
        <v>#N/A</v>
      </c>
      <c r="AA6" s="15">
        <f>'Table A1'!AA6/'Table A5'!AA6*100</f>
        <v>76.465284039675382</v>
      </c>
    </row>
    <row r="7" spans="1:27" x14ac:dyDescent="0.25">
      <c r="A7" s="13">
        <v>1971</v>
      </c>
      <c r="B7" s="15">
        <f>'Table A1'!B7/'Table A5'!B7*100</f>
        <v>69.504246494173401</v>
      </c>
      <c r="C7" s="15">
        <f>'Table A1'!C7/'Table A5'!C7*100</f>
        <v>44.139980191482337</v>
      </c>
      <c r="D7" s="15">
        <f>'Table A1'!D7/'Table A5'!D7*100</f>
        <v>69.645663666238036</v>
      </c>
      <c r="E7" s="15">
        <f>'Table A1'!E7/'Table A5'!E7*100</f>
        <v>57.851733014961013</v>
      </c>
      <c r="F7" s="15">
        <f>'Table A1'!F7/'Table A5'!F7*100</f>
        <v>18.625379384532632</v>
      </c>
      <c r="G7" s="15">
        <f>'Table A1'!G7/'Table A5'!G7*100</f>
        <v>37.710916853018908</v>
      </c>
      <c r="H7" s="15">
        <f>'Table A1'!H7/'Table A5'!H7*100</f>
        <v>50.854649048369502</v>
      </c>
      <c r="I7" s="15">
        <f>'Table A1'!I7/'Table A5'!I7*100</f>
        <v>45.45516559227805</v>
      </c>
      <c r="J7" s="15">
        <f>'Table A1'!J7/'Table A5'!J7*100</f>
        <v>42.722101388656512</v>
      </c>
      <c r="K7" s="15">
        <f>'Table A1'!K7/'Table A5'!K7*100</f>
        <v>27.877003858546484</v>
      </c>
      <c r="L7" s="15">
        <f>'Table A1'!L7/'Table A5'!L7*100</f>
        <v>66.16845180136319</v>
      </c>
      <c r="M7" s="15">
        <f>'Table A1'!M7/'Table A5'!M7*100</f>
        <v>33.933224262255344</v>
      </c>
      <c r="N7" s="15">
        <f>'Table A1'!N7/'Table A5'!N7*100</f>
        <v>89.157256378084483</v>
      </c>
      <c r="O7" s="15">
        <f>'Table A1'!O7/'Table A5'!O7*100</f>
        <v>46.746604534863899</v>
      </c>
      <c r="Q7" s="15">
        <f>'Table A1'!Q7/'Table A5'!Q7*100</f>
        <v>163.82165605095543</v>
      </c>
      <c r="R7" s="15">
        <f>'Table A1'!R7/'Table A5'!R7*100</f>
        <v>98.669527896995703</v>
      </c>
      <c r="S7" s="15">
        <f>'Table A1'!S7/'Table A5'!S7*100</f>
        <v>69.708520179372186</v>
      </c>
      <c r="T7" s="15">
        <f>'Table A1'!T7/'Table A5'!T7*100</f>
        <v>80.428704566635602</v>
      </c>
      <c r="V7" s="15" t="e">
        <f>'Table A1'!V7/'Table A5'!V7*100</f>
        <v>#N/A</v>
      </c>
      <c r="W7" s="15" t="e">
        <f>'Table A1'!W7/'Table A5'!W7*100</f>
        <v>#N/A</v>
      </c>
      <c r="X7" s="15" t="e">
        <f>'Table A1'!X7/'Table A5'!X7*100</f>
        <v>#N/A</v>
      </c>
      <c r="Y7" s="15" t="e">
        <f>'Table A1'!Y7/'Table A5'!Y7*100</f>
        <v>#N/A</v>
      </c>
      <c r="Z7" s="15" t="e">
        <f>'Table A1'!Z7/'Table A5'!Z7*100</f>
        <v>#N/A</v>
      </c>
      <c r="AA7" s="15">
        <f>'Table A1'!AA7/'Table A5'!AA7*100</f>
        <v>80.831212892281584</v>
      </c>
    </row>
    <row r="8" spans="1:27" x14ac:dyDescent="0.25">
      <c r="A8" s="13">
        <v>1972</v>
      </c>
      <c r="B8" s="15">
        <f>'Table A1'!B8/'Table A5'!B8*100</f>
        <v>71.110679234282387</v>
      </c>
      <c r="C8" s="15">
        <f>'Table A1'!C8/'Table A5'!C8*100</f>
        <v>45.291252283336718</v>
      </c>
      <c r="D8" s="15">
        <f>'Table A1'!D8/'Table A5'!D8*100</f>
        <v>72.068844397611528</v>
      </c>
      <c r="E8" s="15">
        <f>'Table A1'!E8/'Table A5'!E8*100</f>
        <v>58.752988643156016</v>
      </c>
      <c r="F8" s="15">
        <f>'Table A1'!F8/'Table A5'!F8*100</f>
        <v>19.64858080710562</v>
      </c>
      <c r="G8" s="15">
        <f>'Table A1'!G8/'Table A5'!G8*100</f>
        <v>39.554881133029845</v>
      </c>
      <c r="H8" s="15">
        <f>'Table A1'!H8/'Table A5'!H8*100</f>
        <v>53.131156348874697</v>
      </c>
      <c r="I8" s="15">
        <f>'Table A1'!I8/'Table A5'!I8*100</f>
        <v>47.398006080746654</v>
      </c>
      <c r="J8" s="15">
        <f>'Table A1'!J8/'Table A5'!J8*100</f>
        <v>45.491170924052803</v>
      </c>
      <c r="K8" s="15">
        <f>'Table A1'!K8/'Table A5'!K8*100</f>
        <v>28.948562471641299</v>
      </c>
      <c r="L8" s="15">
        <f>'Table A1'!L8/'Table A5'!L8*100</f>
        <v>65.632930666937355</v>
      </c>
      <c r="M8" s="15">
        <f>'Table A1'!M8/'Table A5'!M8*100</f>
        <v>33.992285438765677</v>
      </c>
      <c r="N8" s="15">
        <f>'Table A1'!N8/'Table A5'!N8*100</f>
        <v>90.260941031436204</v>
      </c>
      <c r="O8" s="15">
        <f>'Table A1'!O8/'Table A5'!O8*100</f>
        <v>48.087056128293234</v>
      </c>
      <c r="Q8" s="15">
        <f>'Table A1'!Q8/'Table A5'!Q8*100</f>
        <v>144.09136047666337</v>
      </c>
      <c r="R8" s="15">
        <f>'Table A1'!R8/'Table A5'!R8*100</f>
        <v>101.18404653095139</v>
      </c>
      <c r="S8" s="15">
        <f>'Table A1'!S8/'Table A5'!S8*100</f>
        <v>69.384648836703633</v>
      </c>
      <c r="T8" s="15">
        <f>'Table A1'!T8/'Table A5'!T8*100</f>
        <v>81.797702185176846</v>
      </c>
      <c r="V8" s="15" t="e">
        <f>'Table A1'!V8/'Table A5'!V8*100</f>
        <v>#N/A</v>
      </c>
      <c r="W8" s="15" t="e">
        <f>'Table A1'!W8/'Table A5'!W8*100</f>
        <v>#N/A</v>
      </c>
      <c r="X8" s="15" t="e">
        <f>'Table A1'!X8/'Table A5'!X8*100</f>
        <v>#N/A</v>
      </c>
      <c r="Y8" s="15" t="e">
        <f>'Table A1'!Y8/'Table A5'!Y8*100</f>
        <v>#N/A</v>
      </c>
      <c r="Z8" s="15" t="e">
        <f>'Table A1'!Z8/'Table A5'!Z8*100</f>
        <v>#N/A</v>
      </c>
      <c r="AA8" s="15">
        <f>'Table A1'!AA8/'Table A5'!AA8*100</f>
        <v>85.413290113452177</v>
      </c>
    </row>
    <row r="9" spans="1:27" x14ac:dyDescent="0.25">
      <c r="A9" s="13">
        <v>1973</v>
      </c>
      <c r="B9" s="15">
        <f>'Table A1'!B9/'Table A5'!B9*100</f>
        <v>72.384897843894166</v>
      </c>
      <c r="C9" s="15">
        <f>'Table A1'!C9/'Table A5'!C9*100</f>
        <v>47.211447289026815</v>
      </c>
      <c r="D9" s="15">
        <f>'Table A1'!D9/'Table A5'!D9*100</f>
        <v>77.844845325468143</v>
      </c>
      <c r="E9" s="15">
        <f>'Table A1'!E9/'Table A5'!E9*100</f>
        <v>64.051398337112602</v>
      </c>
      <c r="F9" s="15">
        <f>'Table A1'!F9/'Table A5'!F9*100</f>
        <v>22.342952837169452</v>
      </c>
      <c r="G9" s="15">
        <f>'Table A1'!G9/'Table A5'!G9*100</f>
        <v>44.582953278605451</v>
      </c>
      <c r="H9" s="15">
        <f>'Table A1'!H9/'Table A5'!H9*100</f>
        <v>60.518384569017478</v>
      </c>
      <c r="I9" s="15">
        <f>'Table A1'!I9/'Table A5'!I9*100</f>
        <v>51.308549661399553</v>
      </c>
      <c r="J9" s="15">
        <f>'Table A1'!J9/'Table A5'!J9*100</f>
        <v>50.045526032613196</v>
      </c>
      <c r="K9" s="15">
        <f>'Table A1'!K9/'Table A5'!K9*100</f>
        <v>31.539014455714405</v>
      </c>
      <c r="L9" s="15">
        <f>'Table A1'!L9/'Table A5'!L9*100</f>
        <v>69.422974089737977</v>
      </c>
      <c r="M9" s="15">
        <f>'Table A1'!M9/'Table A5'!M9*100</f>
        <v>34.695182193293427</v>
      </c>
      <c r="N9" s="15">
        <f>'Table A1'!N9/'Table A5'!N9*100</f>
        <v>96.665688862814122</v>
      </c>
      <c r="O9" s="15">
        <f>'Table A1'!O9/'Table A5'!O9*100</f>
        <v>51.553632634713722</v>
      </c>
      <c r="Q9" s="15">
        <f>'Table A1'!Q9/'Table A5'!Q9*100</f>
        <v>129.01484480431847</v>
      </c>
      <c r="R9" s="15">
        <f>'Table A1'!R9/'Table A5'!R9*100</f>
        <v>99.699579411175648</v>
      </c>
      <c r="S9" s="15">
        <f>'Table A1'!S9/'Table A5'!S9*100</f>
        <v>69.061461794019934</v>
      </c>
      <c r="T9" s="15">
        <f>'Table A1'!T9/'Table A5'!T9*100</f>
        <v>80.439939616131113</v>
      </c>
      <c r="V9" s="15" t="e">
        <f>'Table A1'!V9/'Table A5'!V9*100</f>
        <v>#N/A</v>
      </c>
      <c r="W9" s="15" t="e">
        <f>'Table A1'!W9/'Table A5'!W9*100</f>
        <v>#N/A</v>
      </c>
      <c r="X9" s="15" t="e">
        <f>'Table A1'!X9/'Table A5'!X9*100</f>
        <v>#N/A</v>
      </c>
      <c r="Y9" s="15" t="e">
        <f>'Table A1'!Y9/'Table A5'!Y9*100</f>
        <v>#N/A</v>
      </c>
      <c r="Z9" s="15" t="e">
        <f>'Table A1'!Z9/'Table A5'!Z9*100</f>
        <v>#N/A</v>
      </c>
      <c r="AA9" s="15">
        <f>'Table A1'!AA9/'Table A5'!AA9*100</f>
        <v>90.985485103132163</v>
      </c>
    </row>
    <row r="10" spans="1:27" x14ac:dyDescent="0.25">
      <c r="A10" s="13">
        <v>1974</v>
      </c>
      <c r="B10" s="15">
        <f>'Table A1'!B10/'Table A5'!B10*100</f>
        <v>71.704844160720995</v>
      </c>
      <c r="C10" s="15">
        <f>'Table A1'!C10/'Table A5'!C10*100</f>
        <v>45.389088895042931</v>
      </c>
      <c r="D10" s="15">
        <f>'Table A1'!D10/'Table A5'!D10*100</f>
        <v>75.555403181568835</v>
      </c>
      <c r="E10" s="15">
        <f>'Table A1'!E10/'Table A5'!E10*100</f>
        <v>63.460804518739032</v>
      </c>
      <c r="F10" s="15">
        <f>'Table A1'!F10/'Table A5'!F10*100</f>
        <v>23.216799624589392</v>
      </c>
      <c r="G10" s="15">
        <f>'Table A1'!G10/'Table A5'!G10*100</f>
        <v>46.019221041982803</v>
      </c>
      <c r="H10" s="15">
        <f>'Table A1'!H10/'Table A5'!H10*100</f>
        <v>57.042082218438338</v>
      </c>
      <c r="I10" s="15">
        <f>'Table A1'!I10/'Table A5'!I10*100</f>
        <v>50.229190919674039</v>
      </c>
      <c r="J10" s="15">
        <f>'Table A1'!J10/'Table A5'!J10*100</f>
        <v>51.309919701516748</v>
      </c>
      <c r="K10" s="15">
        <f>'Table A1'!K10/'Table A5'!K10*100</f>
        <v>32.826867674336007</v>
      </c>
      <c r="L10" s="15">
        <f>'Table A1'!L10/'Table A5'!L10*100</f>
        <v>74.3057256208062</v>
      </c>
      <c r="M10" s="15">
        <f>'Table A1'!M10/'Table A5'!M10*100</f>
        <v>34.464059769837924</v>
      </c>
      <c r="N10" s="15">
        <f>'Table A1'!N10/'Table A5'!N10*100</f>
        <v>89.151208544125922</v>
      </c>
      <c r="O10" s="15">
        <f>'Table A1'!O10/'Table A5'!O10*100</f>
        <v>51.482280781462975</v>
      </c>
      <c r="Q10" s="15">
        <f>'Table A1'!Q10/'Table A5'!Q10*100</f>
        <v>103.61930294906168</v>
      </c>
      <c r="R10" s="15">
        <f>'Table A1'!R10/'Table A5'!R10*100</f>
        <v>87.221795855717573</v>
      </c>
      <c r="S10" s="15">
        <f>'Table A1'!S10/'Table A5'!S10*100</f>
        <v>64.814814814814824</v>
      </c>
      <c r="T10" s="15">
        <f>'Table A1'!T10/'Table A5'!T10*100</f>
        <v>72.138680033416875</v>
      </c>
      <c r="V10" s="15" t="e">
        <f>'Table A1'!V10/'Table A5'!V10*100</f>
        <v>#N/A</v>
      </c>
      <c r="W10" s="15" t="e">
        <f>'Table A1'!W10/'Table A5'!W10*100</f>
        <v>#N/A</v>
      </c>
      <c r="X10" s="15" t="e">
        <f>'Table A1'!X10/'Table A5'!X10*100</f>
        <v>#N/A</v>
      </c>
      <c r="Y10" s="15" t="e">
        <f>'Table A1'!Y10/'Table A5'!Y10*100</f>
        <v>#N/A</v>
      </c>
      <c r="Z10" s="15" t="e">
        <f>'Table A1'!Z10/'Table A5'!Z10*100</f>
        <v>#N/A</v>
      </c>
      <c r="AA10" s="15">
        <f>'Table A1'!AA10/'Table A5'!AA10*100</f>
        <v>87.658674188998589</v>
      </c>
    </row>
    <row r="11" spans="1:27" x14ac:dyDescent="0.25">
      <c r="A11" s="13">
        <v>1975</v>
      </c>
      <c r="B11" s="15">
        <f>'Table A1'!B11/'Table A5'!B11*100</f>
        <v>73.314884364498909</v>
      </c>
      <c r="C11" s="15">
        <f>'Table A1'!C11/'Table A5'!C11*100</f>
        <v>47.680363266861427</v>
      </c>
      <c r="D11" s="15">
        <f>'Table A1'!D11/'Table A5'!D11*100</f>
        <v>72.228377280449081</v>
      </c>
      <c r="E11" s="15">
        <f>'Table A1'!E11/'Table A5'!E11*100</f>
        <v>56.859131859131864</v>
      </c>
      <c r="F11" s="15">
        <f>'Table A1'!F11/'Table A5'!F11*100</f>
        <v>22.099401595744684</v>
      </c>
      <c r="G11" s="15">
        <f>'Table A1'!G11/'Table A5'!G11*100</f>
        <v>42.662901370149562</v>
      </c>
      <c r="H11" s="15">
        <f>'Table A1'!H11/'Table A5'!H11*100</f>
        <v>56.668835393623937</v>
      </c>
      <c r="I11" s="15">
        <f>'Table A1'!I11/'Table A5'!I11*100</f>
        <v>48.063834780567944</v>
      </c>
      <c r="J11" s="15">
        <f>'Table A1'!J11/'Table A5'!J11*100</f>
        <v>50.447408407901406</v>
      </c>
      <c r="K11" s="15">
        <f>'Table A1'!K11/'Table A5'!K11*100</f>
        <v>33.231974007581123</v>
      </c>
      <c r="L11" s="15">
        <f>'Table A1'!L11/'Table A5'!L11*100</f>
        <v>78.030223528177146</v>
      </c>
      <c r="M11" s="15">
        <f>'Table A1'!M11/'Table A5'!M11*100</f>
        <v>33.64925895299281</v>
      </c>
      <c r="N11" s="15">
        <f>'Table A1'!N11/'Table A5'!N11*100</f>
        <v>88.126597208570871</v>
      </c>
      <c r="O11" s="15">
        <f>'Table A1'!O11/'Table A5'!O11*100</f>
        <v>50.963571558025734</v>
      </c>
      <c r="Q11" s="15">
        <f>'Table A1'!Q11/'Table A5'!Q11*100</f>
        <v>104.91212257773772</v>
      </c>
      <c r="R11" s="15">
        <f>'Table A1'!R11/'Table A5'!R11*100</f>
        <v>84.237775647171617</v>
      </c>
      <c r="S11" s="15">
        <f>'Table A1'!S11/'Table A5'!S11*100</f>
        <v>61.751618122977348</v>
      </c>
      <c r="T11" s="15">
        <f>'Table A1'!T11/'Table A5'!T11*100</f>
        <v>69.593461860854987</v>
      </c>
      <c r="V11" s="15" t="e">
        <f>'Table A1'!V11/'Table A5'!V11*100</f>
        <v>#N/A</v>
      </c>
      <c r="W11" s="15" t="e">
        <f>'Table A1'!W11/'Table A5'!W11*100</f>
        <v>#N/A</v>
      </c>
      <c r="X11" s="15" t="e">
        <f>'Table A1'!X11/'Table A5'!X11*100</f>
        <v>#N/A</v>
      </c>
      <c r="Y11" s="15" t="e">
        <f>'Table A1'!Y11/'Table A5'!Y11*100</f>
        <v>#N/A</v>
      </c>
      <c r="Z11" s="15" t="e">
        <f>'Table A1'!Z11/'Table A5'!Z11*100</f>
        <v>#N/A</v>
      </c>
      <c r="AA11" s="15">
        <f>'Table A1'!AA11/'Table A5'!AA11*100</f>
        <v>84.409340659340643</v>
      </c>
    </row>
    <row r="12" spans="1:27" x14ac:dyDescent="0.25">
      <c r="A12" s="13">
        <v>1976</v>
      </c>
      <c r="B12" s="15">
        <f>'Table A1'!B12/'Table A5'!B12*100</f>
        <v>76.341829085457263</v>
      </c>
      <c r="C12" s="15">
        <f>'Table A1'!C12/'Table A5'!C12*100</f>
        <v>49.445953733432127</v>
      </c>
      <c r="D12" s="15">
        <f>'Table A1'!D12/'Table A5'!D12*100</f>
        <v>77.35262918624035</v>
      </c>
      <c r="E12" s="15">
        <f>'Table A1'!E12/'Table A5'!E12*100</f>
        <v>60.692647781234641</v>
      </c>
      <c r="F12" s="15">
        <f>'Table A1'!F12/'Table A5'!F12*100</f>
        <v>24.730916738834591</v>
      </c>
      <c r="G12" s="15">
        <f>'Table A1'!G12/'Table A5'!G12*100</f>
        <v>47.280764881258357</v>
      </c>
      <c r="H12" s="15">
        <f>'Table A1'!H12/'Table A5'!H12*100</f>
        <v>59.152520068430057</v>
      </c>
      <c r="I12" s="15">
        <f>'Table A1'!I12/'Table A5'!I12*100</f>
        <v>50.200118882504462</v>
      </c>
      <c r="J12" s="15">
        <f>'Table A1'!J12/'Table A5'!J12*100</f>
        <v>50.24756701382961</v>
      </c>
      <c r="K12" s="15">
        <f>'Table A1'!K12/'Table A5'!K12*100</f>
        <v>33.264992311635055</v>
      </c>
      <c r="L12" s="15">
        <f>'Table A1'!L12/'Table A5'!L12*100</f>
        <v>76.105016508680364</v>
      </c>
      <c r="M12" s="15">
        <f>'Table A1'!M12/'Table A5'!M12*100</f>
        <v>33.61505954667691</v>
      </c>
      <c r="N12" s="15">
        <f>'Table A1'!N12/'Table A5'!N12*100</f>
        <v>89.597511180244993</v>
      </c>
      <c r="O12" s="15">
        <f>'Table A1'!O12/'Table A5'!O12*100</f>
        <v>52.494961216637151</v>
      </c>
      <c r="Q12" s="15">
        <f>'Table A1'!Q12/'Table A5'!Q12*100</f>
        <v>110.6749007498897</v>
      </c>
      <c r="R12" s="15">
        <f>'Table A1'!R12/'Table A5'!R12*100</f>
        <v>87.222222222222229</v>
      </c>
      <c r="S12" s="15">
        <f>'Table A1'!S12/'Table A5'!S12*100</f>
        <v>63.344182262001638</v>
      </c>
      <c r="T12" s="15">
        <f>'Table A1'!T12/'Table A5'!T12*100</f>
        <v>72.034432080621457</v>
      </c>
      <c r="V12" s="15" t="e">
        <f>'Table A1'!V12/'Table A5'!V12*100</f>
        <v>#N/A</v>
      </c>
      <c r="W12" s="15" t="e">
        <f>'Table A1'!W12/'Table A5'!W12*100</f>
        <v>#N/A</v>
      </c>
      <c r="X12" s="15" t="e">
        <f>'Table A1'!X12/'Table A5'!X12*100</f>
        <v>#N/A</v>
      </c>
      <c r="Y12" s="15" t="e">
        <f>'Table A1'!Y12/'Table A5'!Y12*100</f>
        <v>#N/A</v>
      </c>
      <c r="Z12" s="15" t="e">
        <f>'Table A1'!Z12/'Table A5'!Z12*100</f>
        <v>#N/A</v>
      </c>
      <c r="AA12" s="15">
        <f>'Table A1'!AA12/'Table A5'!AA12*100</f>
        <v>84.934210526315795</v>
      </c>
    </row>
    <row r="13" spans="1:27" x14ac:dyDescent="0.25">
      <c r="A13" s="13">
        <v>1977</v>
      </c>
      <c r="B13" s="15">
        <f>'Table A1'!B13/'Table A5'!B13*100</f>
        <v>76.418439716312065</v>
      </c>
      <c r="C13" s="15">
        <f>'Table A1'!C13/'Table A5'!C13*100</f>
        <v>51.765510796649195</v>
      </c>
      <c r="D13" s="15">
        <f>'Table A1'!D13/'Table A5'!D13*100</f>
        <v>79.280024049301062</v>
      </c>
      <c r="E13" s="15">
        <f>'Table A1'!E13/'Table A5'!E13*100</f>
        <v>58.953559115798001</v>
      </c>
      <c r="F13" s="15">
        <f>'Table A1'!F13/'Table A5'!F13*100</f>
        <v>24.828787940187219</v>
      </c>
      <c r="G13" s="15">
        <f>'Table A1'!G13/'Table A5'!G13*100</f>
        <v>47.207152903355428</v>
      </c>
      <c r="H13" s="15">
        <f>'Table A1'!H13/'Table A5'!H13*100</f>
        <v>58.010161425172036</v>
      </c>
      <c r="I13" s="15">
        <f>'Table A1'!I13/'Table A5'!I13*100</f>
        <v>50.007827175954908</v>
      </c>
      <c r="J13" s="15">
        <f>'Table A1'!J13/'Table A5'!J13*100</f>
        <v>51.042272236525207</v>
      </c>
      <c r="K13" s="15">
        <f>'Table A1'!K13/'Table A5'!K13*100</f>
        <v>33.464765100671137</v>
      </c>
      <c r="L13" s="15">
        <f>'Table A1'!L13/'Table A5'!L13*100</f>
        <v>74.851307963577028</v>
      </c>
      <c r="M13" s="15">
        <f>'Table A1'!M13/'Table A5'!M13*100</f>
        <v>34.176177564789711</v>
      </c>
      <c r="N13" s="15">
        <f>'Table A1'!N13/'Table A5'!N13*100</f>
        <v>91.117813016830411</v>
      </c>
      <c r="O13" s="15">
        <f>'Table A1'!O13/'Table A5'!O13*100</f>
        <v>52.804583835946914</v>
      </c>
      <c r="Q13" s="15">
        <f>'Table A1'!Q13/'Table A5'!Q13*100</f>
        <v>108.50253807106598</v>
      </c>
      <c r="R13" s="15">
        <f>'Table A1'!R13/'Table A5'!R13*100</f>
        <v>87.010035978034466</v>
      </c>
      <c r="S13" s="15">
        <f>'Table A1'!S13/'Table A5'!S13*100</f>
        <v>62.834709079927521</v>
      </c>
      <c r="T13" s="15">
        <f>'Table A1'!T13/'Table A5'!T13*100</f>
        <v>71.59726538222499</v>
      </c>
      <c r="V13" s="15" t="e">
        <f>'Table A1'!V13/'Table A5'!V13*100</f>
        <v>#N/A</v>
      </c>
      <c r="W13" s="15" t="e">
        <f>'Table A1'!W13/'Table A5'!W13*100</f>
        <v>#N/A</v>
      </c>
      <c r="X13" s="15" t="e">
        <f>'Table A1'!X13/'Table A5'!X13*100</f>
        <v>#N/A</v>
      </c>
      <c r="Y13" s="15" t="e">
        <f>'Table A1'!Y13/'Table A5'!Y13*100</f>
        <v>#N/A</v>
      </c>
      <c r="Z13" s="15" t="e">
        <f>'Table A1'!Z13/'Table A5'!Z13*100</f>
        <v>#N/A</v>
      </c>
      <c r="AA13" s="15">
        <f>'Table A1'!AA13/'Table A5'!AA13*100</f>
        <v>81.991395205900432</v>
      </c>
    </row>
    <row r="14" spans="1:27" x14ac:dyDescent="0.25">
      <c r="A14" s="13">
        <v>1978</v>
      </c>
      <c r="B14" s="15">
        <f>'Table A1'!B14/'Table A5'!B14*100</f>
        <v>78.338103227079841</v>
      </c>
      <c r="C14" s="15">
        <f>'Table A1'!C14/'Table A5'!C14*100</f>
        <v>52.725005125401495</v>
      </c>
      <c r="D14" s="15">
        <f>'Table A1'!D14/'Table A5'!D14*100</f>
        <v>82.623871310418096</v>
      </c>
      <c r="E14" s="15">
        <f>'Table A1'!E14/'Table A5'!E14*100</f>
        <v>59.602783769484347</v>
      </c>
      <c r="F14" s="15">
        <f>'Table A1'!F14/'Table A5'!F14*100</f>
        <v>25.045247958814304</v>
      </c>
      <c r="G14" s="15">
        <f>'Table A1'!G14/'Table A5'!G14*100</f>
        <v>47.036196863596011</v>
      </c>
      <c r="H14" s="15">
        <f>'Table A1'!H14/'Table A5'!H14*100</f>
        <v>58.136582889058133</v>
      </c>
      <c r="I14" s="15">
        <f>'Table A1'!I14/'Table A5'!I14*100</f>
        <v>50.157270747640936</v>
      </c>
      <c r="J14" s="15">
        <f>'Table A1'!J14/'Table A5'!J14*100</f>
        <v>51.946168103795621</v>
      </c>
      <c r="K14" s="15">
        <f>'Table A1'!K14/'Table A5'!K14*100</f>
        <v>34.239015965289191</v>
      </c>
      <c r="L14" s="15">
        <f>'Table A1'!L14/'Table A5'!L14*100</f>
        <v>73.300945239478267</v>
      </c>
      <c r="M14" s="15">
        <f>'Table A1'!M14/'Table A5'!M14*100</f>
        <v>33.100610896396958</v>
      </c>
      <c r="N14" s="15">
        <f>'Table A1'!N14/'Table A5'!N14*100</f>
        <v>90.68856842708432</v>
      </c>
      <c r="O14" s="15">
        <f>'Table A1'!O14/'Table A5'!O14*100</f>
        <v>53.263565422539472</v>
      </c>
      <c r="Q14" s="15">
        <f>'Table A1'!Q14/'Table A5'!Q14*100</f>
        <v>106.36017974421017</v>
      </c>
      <c r="R14" s="15">
        <f>'Table A1'!R14/'Table A5'!R14*100</f>
        <v>92.57352941176471</v>
      </c>
      <c r="S14" s="15">
        <f>'Table A1'!S14/'Table A5'!S14*100</f>
        <v>64.876690533015108</v>
      </c>
      <c r="T14" s="15">
        <f>'Table A1'!T14/'Table A5'!T14*100</f>
        <v>75.942440210782308</v>
      </c>
      <c r="V14" s="15" t="e">
        <f>'Table A1'!V14/'Table A5'!V14*100</f>
        <v>#N/A</v>
      </c>
      <c r="W14" s="15" t="e">
        <f>'Table A1'!W14/'Table A5'!W14*100</f>
        <v>#N/A</v>
      </c>
      <c r="X14" s="15" t="e">
        <f>'Table A1'!X14/'Table A5'!X14*100</f>
        <v>#N/A</v>
      </c>
      <c r="Y14" s="15" t="e">
        <f>'Table A1'!Y14/'Table A5'!Y14*100</f>
        <v>#N/A</v>
      </c>
      <c r="Z14" s="15" t="e">
        <f>'Table A1'!Z14/'Table A5'!Z14*100</f>
        <v>#N/A</v>
      </c>
      <c r="AA14" s="15">
        <f>'Table A1'!AA14/'Table A5'!AA14*100</f>
        <v>81.844052361980658</v>
      </c>
    </row>
    <row r="15" spans="1:27" x14ac:dyDescent="0.25">
      <c r="A15" s="13">
        <v>1979</v>
      </c>
      <c r="B15" s="15">
        <f>'Table A1'!B15/'Table A5'!B15*100</f>
        <v>77.58438311376095</v>
      </c>
      <c r="C15" s="15">
        <f>'Table A1'!C15/'Table A5'!C15*100</f>
        <v>56.98373844898579</v>
      </c>
      <c r="D15" s="15">
        <f>'Table A1'!D15/'Table A5'!D15*100</f>
        <v>83.742628946779135</v>
      </c>
      <c r="E15" s="15">
        <f>'Table A1'!E15/'Table A5'!E15*100</f>
        <v>61.513963743263112</v>
      </c>
      <c r="F15" s="15">
        <f>'Table A1'!F15/'Table A5'!F15*100</f>
        <v>25.639275821926056</v>
      </c>
      <c r="G15" s="15">
        <f>'Table A1'!G15/'Table A5'!G15*100</f>
        <v>47.434159566227727</v>
      </c>
      <c r="H15" s="15">
        <f>'Table A1'!H15/'Table A5'!H15*100</f>
        <v>57.804556580681599</v>
      </c>
      <c r="I15" s="15">
        <f>'Table A1'!I15/'Table A5'!I15*100</f>
        <v>50.981197142622548</v>
      </c>
      <c r="J15" s="15">
        <f>'Table A1'!J15/'Table A5'!J15*100</f>
        <v>48.381267881343177</v>
      </c>
      <c r="K15" s="15">
        <f>'Table A1'!K15/'Table A5'!K15*100</f>
        <v>33.023064250411863</v>
      </c>
      <c r="L15" s="15">
        <f>'Table A1'!L15/'Table A5'!L15*100</f>
        <v>68.6546534247978</v>
      </c>
      <c r="M15" s="15">
        <f>'Table A1'!M15/'Table A5'!M15*100</f>
        <v>31.36632696649783</v>
      </c>
      <c r="N15" s="15">
        <f>'Table A1'!N15/'Table A5'!N15*100</f>
        <v>84.343807763401117</v>
      </c>
      <c r="O15" s="15">
        <f>'Table A1'!O15/'Table A5'!O15*100</f>
        <v>52.718434949591931</v>
      </c>
      <c r="Q15" s="15">
        <f>'Table A1'!Q15/'Table A5'!Q15*100</f>
        <v>89.583865202961448</v>
      </c>
      <c r="R15" s="15">
        <f>'Table A1'!R15/'Table A5'!R15*100</f>
        <v>93.4663605862617</v>
      </c>
      <c r="S15" s="15">
        <f>'Table A1'!S15/'Table A5'!S15*100</f>
        <v>62.843419788664747</v>
      </c>
      <c r="T15" s="15">
        <f>'Table A1'!T15/'Table A5'!T15*100</f>
        <v>75.919797547206542</v>
      </c>
      <c r="V15" s="15" t="e">
        <f>'Table A1'!V15/'Table A5'!V15*100</f>
        <v>#N/A</v>
      </c>
      <c r="W15" s="15" t="e">
        <f>'Table A1'!W15/'Table A5'!W15*100</f>
        <v>#N/A</v>
      </c>
      <c r="X15" s="15" t="e">
        <f>'Table A1'!X15/'Table A5'!X15*100</f>
        <v>#N/A</v>
      </c>
      <c r="Y15" s="15" t="e">
        <f>'Table A1'!Y15/'Table A5'!Y15*100</f>
        <v>#N/A</v>
      </c>
      <c r="Z15" s="15" t="e">
        <f>'Table A1'!Z15/'Table A5'!Z15*100</f>
        <v>#N/A</v>
      </c>
      <c r="AA15" s="15">
        <f>'Table A1'!AA15/'Table A5'!AA15*100</f>
        <v>83.324425440940658</v>
      </c>
    </row>
    <row r="16" spans="1:27" x14ac:dyDescent="0.25">
      <c r="A16" s="13">
        <v>1980</v>
      </c>
      <c r="B16" s="15">
        <f>'Table A1'!B16/'Table A5'!B16*100</f>
        <v>77.927884148119347</v>
      </c>
      <c r="C16" s="15">
        <f>'Table A1'!C16/'Table A5'!C16*100</f>
        <v>54.56911325984386</v>
      </c>
      <c r="D16" s="15">
        <f>'Table A1'!D16/'Table A5'!D16*100</f>
        <v>77.480857580398165</v>
      </c>
      <c r="E16" s="15">
        <f>'Table A1'!E16/'Table A5'!E16*100</f>
        <v>54.349524945502402</v>
      </c>
      <c r="F16" s="15">
        <f>'Table A1'!F16/'Table A5'!F16*100</f>
        <v>24.142574590750325</v>
      </c>
      <c r="G16" s="15">
        <f>'Table A1'!G16/'Table A5'!G16*100</f>
        <v>43.127450980392155</v>
      </c>
      <c r="H16" s="15">
        <f>'Table A1'!H16/'Table A5'!H16*100</f>
        <v>54.760176815992608</v>
      </c>
      <c r="I16" s="15">
        <f>'Table A1'!I16/'Table A5'!I16*100</f>
        <v>45.181208053691279</v>
      </c>
      <c r="J16" s="15">
        <f>'Table A1'!J16/'Table A5'!J16*100</f>
        <v>46.437291897891228</v>
      </c>
      <c r="K16" s="15">
        <f>'Table A1'!K16/'Table A5'!K16*100</f>
        <v>32.310803977751561</v>
      </c>
      <c r="L16" s="15">
        <f>'Table A1'!L16/'Table A5'!L16*100</f>
        <v>65.72677362613932</v>
      </c>
      <c r="M16" s="15">
        <f>'Table A1'!M16/'Table A5'!M16*100</f>
        <v>31.175829110270065</v>
      </c>
      <c r="N16" s="15">
        <f>'Table A1'!N16/'Table A5'!N16*100</f>
        <v>76.118969192017047</v>
      </c>
      <c r="O16" s="15">
        <f>'Table A1'!O16/'Table A5'!O16*100</f>
        <v>50.439367311072061</v>
      </c>
      <c r="Q16" s="15">
        <f>'Table A1'!Q16/'Table A5'!Q16*100</f>
        <v>74.769507533168436</v>
      </c>
      <c r="R16" s="15">
        <f>'Table A1'!R16/'Table A5'!R16*100</f>
        <v>81.632299428175358</v>
      </c>
      <c r="S16" s="15">
        <f>'Table A1'!S16/'Table A5'!S16*100</f>
        <v>62.827426810477647</v>
      </c>
      <c r="T16" s="15">
        <f>'Table A1'!T16/'Table A5'!T16*100</f>
        <v>70.854174682570232</v>
      </c>
      <c r="V16" s="15" t="e">
        <f>'Table A1'!V16/'Table A5'!V16*100</f>
        <v>#N/A</v>
      </c>
      <c r="W16" s="15" t="e">
        <f>'Table A1'!W16/'Table A5'!W16*100</f>
        <v>#N/A</v>
      </c>
      <c r="X16" s="15" t="e">
        <f>'Table A1'!X16/'Table A5'!X16*100</f>
        <v>#N/A</v>
      </c>
      <c r="Y16" s="15" t="e">
        <f>'Table A1'!Y16/'Table A5'!Y16*100</f>
        <v>#N/A</v>
      </c>
      <c r="Z16" s="15" t="e">
        <f>'Table A1'!Z16/'Table A5'!Z16*100</f>
        <v>#N/A</v>
      </c>
      <c r="AA16" s="15">
        <f>'Table A1'!AA16/'Table A5'!AA16*100</f>
        <v>80.49751243781094</v>
      </c>
    </row>
    <row r="17" spans="1:27" x14ac:dyDescent="0.25">
      <c r="A17" s="13">
        <v>1981</v>
      </c>
      <c r="B17" s="15">
        <f>'Table A1'!B17/'Table A5'!B17*100</f>
        <v>79.939117199391177</v>
      </c>
      <c r="C17" s="15">
        <f>'Table A1'!C17/'Table A5'!C17*100</f>
        <v>57.007074450166037</v>
      </c>
      <c r="D17" s="15">
        <f>'Table A1'!D17/'Table A5'!D17*100</f>
        <v>76.171686261877909</v>
      </c>
      <c r="E17" s="15">
        <f>'Table A1'!E17/'Table A5'!E17*100</f>
        <v>54.813496026748886</v>
      </c>
      <c r="F17" s="15">
        <f>'Table A1'!F17/'Table A5'!F17*100</f>
        <v>25.60462199928341</v>
      </c>
      <c r="G17" s="15">
        <f>'Table A1'!G17/'Table A5'!G17*100</f>
        <v>43.992364878440824</v>
      </c>
      <c r="H17" s="15">
        <f>'Table A1'!H17/'Table A5'!H17*100</f>
        <v>53.104864405579555</v>
      </c>
      <c r="I17" s="15">
        <f>'Table A1'!I17/'Table A5'!I17*100</f>
        <v>49.343301677106489</v>
      </c>
      <c r="J17" s="15">
        <f>'Table A1'!J17/'Table A5'!J17*100</f>
        <v>44.457849494797166</v>
      </c>
      <c r="K17" s="15">
        <f>'Table A1'!K17/'Table A5'!K17*100</f>
        <v>31.627865409535726</v>
      </c>
      <c r="L17" s="15">
        <f>'Table A1'!L17/'Table A5'!L17*100</f>
        <v>62.776258828890406</v>
      </c>
      <c r="M17" s="15">
        <f>'Table A1'!M17/'Table A5'!M17*100</f>
        <v>31.145948945615981</v>
      </c>
      <c r="N17" s="15">
        <f>'Table A1'!N17/'Table A5'!N17*100</f>
        <v>73.578698468181344</v>
      </c>
      <c r="O17" s="15">
        <f>'Table A1'!O17/'Table A5'!O17*100</f>
        <v>50.771407397426394</v>
      </c>
      <c r="Q17" s="15">
        <f>'Table A1'!Q17/'Table A5'!Q17*100</f>
        <v>67.93148308759757</v>
      </c>
      <c r="R17" s="15">
        <f>'Table A1'!R17/'Table A5'!R17*100</f>
        <v>82.714310860763945</v>
      </c>
      <c r="S17" s="15">
        <f>'Table A1'!S17/'Table A5'!S17*100</f>
        <v>64.582926352803298</v>
      </c>
      <c r="T17" s="15">
        <f>'Table A1'!T17/'Table A5'!T17*100</f>
        <v>71.584486454882082</v>
      </c>
      <c r="V17" s="15" t="e">
        <f>'Table A1'!V17/'Table A5'!V17*100</f>
        <v>#N/A</v>
      </c>
      <c r="W17" s="15" t="e">
        <f>'Table A1'!W17/'Table A5'!W17*100</f>
        <v>#N/A</v>
      </c>
      <c r="X17" s="15" t="e">
        <f>'Table A1'!X17/'Table A5'!X17*100</f>
        <v>#N/A</v>
      </c>
      <c r="Y17" s="15" t="e">
        <f>'Table A1'!Y17/'Table A5'!Y17*100</f>
        <v>#N/A</v>
      </c>
      <c r="Z17" s="15" t="e">
        <f>'Table A1'!Z17/'Table A5'!Z17*100</f>
        <v>#N/A</v>
      </c>
      <c r="AA17" s="15">
        <f>'Table A1'!AA17/'Table A5'!AA17*100</f>
        <v>79.385342789598113</v>
      </c>
    </row>
    <row r="18" spans="1:27" x14ac:dyDescent="0.25">
      <c r="A18" s="13">
        <v>1982</v>
      </c>
      <c r="B18" s="15">
        <f>'Table A1'!B18/'Table A5'!B18*100</f>
        <v>83.399291814205384</v>
      </c>
      <c r="C18" s="15">
        <f>'Table A1'!C18/'Table A5'!C18*100</f>
        <v>58.523871877518133</v>
      </c>
      <c r="D18" s="15">
        <f>'Table A1'!D18/'Table A5'!D18*100</f>
        <v>77.57048792841465</v>
      </c>
      <c r="E18" s="15">
        <f>'Table A1'!E18/'Table A5'!E18*100</f>
        <v>55.333156592435493</v>
      </c>
      <c r="F18" s="15">
        <f>'Table A1'!F18/'Table A5'!F18*100</f>
        <v>27.09350267759822</v>
      </c>
      <c r="G18" s="15">
        <f>'Table A1'!G18/'Table A5'!G18*100</f>
        <v>45.005138746145938</v>
      </c>
      <c r="H18" s="15">
        <f>'Table A1'!H18/'Table A5'!H18*100</f>
        <v>55.17088980553919</v>
      </c>
      <c r="I18" s="15">
        <f>'Table A1'!I18/'Table A5'!I18*100</f>
        <v>54.080607346209675</v>
      </c>
      <c r="J18" s="15">
        <f>'Table A1'!J18/'Table A5'!J18*100</f>
        <v>46.724164018762288</v>
      </c>
      <c r="K18" s="15">
        <f>'Table A1'!K18/'Table A5'!K18*100</f>
        <v>34.023586219704711</v>
      </c>
      <c r="L18" s="15">
        <f>'Table A1'!L18/'Table A5'!L18*100</f>
        <v>67.739003998545982</v>
      </c>
      <c r="M18" s="15">
        <f>'Table A1'!M18/'Table A5'!M18*100</f>
        <v>32.274818222288168</v>
      </c>
      <c r="N18" s="15">
        <f>'Table A1'!N18/'Table A5'!N18*100</f>
        <v>73.097997892518435</v>
      </c>
      <c r="O18" s="15">
        <f>'Table A1'!O18/'Table A5'!O18*100</f>
        <v>53.436523714853735</v>
      </c>
      <c r="Q18" s="15">
        <f>'Table A1'!Q18/'Table A5'!Q18*100</f>
        <v>64.073760067825347</v>
      </c>
      <c r="R18" s="15">
        <f>'Table A1'!R18/'Table A5'!R18*100</f>
        <v>85.280701754385973</v>
      </c>
      <c r="S18" s="15">
        <f>'Table A1'!S18/'Table A5'!S18*100</f>
        <v>68.870742879904398</v>
      </c>
      <c r="T18" s="15">
        <f>'Table A1'!T18/'Table A5'!T18*100</f>
        <v>74.439638222571773</v>
      </c>
      <c r="V18" s="15" t="e">
        <f>'Table A1'!V18/'Table A5'!V18*100</f>
        <v>#N/A</v>
      </c>
      <c r="W18" s="15" t="e">
        <f>'Table A1'!W18/'Table A5'!W18*100</f>
        <v>#N/A</v>
      </c>
      <c r="X18" s="15" t="e">
        <f>'Table A1'!X18/'Table A5'!X18*100</f>
        <v>#N/A</v>
      </c>
      <c r="Y18" s="15" t="e">
        <f>'Table A1'!Y18/'Table A5'!Y18*100</f>
        <v>#N/A</v>
      </c>
      <c r="Z18" s="15" t="e">
        <f>'Table A1'!Z18/'Table A5'!Z18*100</f>
        <v>#N/A</v>
      </c>
      <c r="AA18" s="15">
        <f>'Table A1'!AA18/'Table A5'!AA18*100</f>
        <v>83.287545787545795</v>
      </c>
    </row>
    <row r="19" spans="1:27" x14ac:dyDescent="0.25">
      <c r="A19" s="13">
        <v>1983</v>
      </c>
      <c r="B19" s="15">
        <f>'Table A1'!B19/'Table A5'!B19*100</f>
        <v>86.387881374013247</v>
      </c>
      <c r="C19" s="15">
        <f>'Table A1'!C19/'Table A5'!C19*100</f>
        <v>61.797147547711887</v>
      </c>
      <c r="D19" s="15">
        <f>'Table A1'!D19/'Table A5'!D19*100</f>
        <v>82.438556736970554</v>
      </c>
      <c r="E19" s="15">
        <f>'Table A1'!E19/'Table A5'!E19*100</f>
        <v>61.292031987667407</v>
      </c>
      <c r="F19" s="15">
        <f>'Table A1'!F19/'Table A5'!F19*100</f>
        <v>30.489573436015398</v>
      </c>
      <c r="G19" s="15">
        <f>'Table A1'!G19/'Table A5'!G19*100</f>
        <v>49.064733081126519</v>
      </c>
      <c r="H19" s="15">
        <f>'Table A1'!H19/'Table A5'!H19*100</f>
        <v>60.810810810810814</v>
      </c>
      <c r="I19" s="15">
        <f>'Table A1'!I19/'Table A5'!I19*100</f>
        <v>60.603070851575517</v>
      </c>
      <c r="J19" s="15">
        <f>'Table A1'!J19/'Table A5'!J19*100</f>
        <v>51.342610003760825</v>
      </c>
      <c r="K19" s="15">
        <f>'Table A1'!K19/'Table A5'!K19*100</f>
        <v>36.92527367920038</v>
      </c>
      <c r="L19" s="15">
        <f>'Table A1'!L19/'Table A5'!L19*100</f>
        <v>68.760762803750239</v>
      </c>
      <c r="M19" s="15">
        <f>'Table A1'!M19/'Table A5'!M19*100</f>
        <v>33.578906552927492</v>
      </c>
      <c r="N19" s="15">
        <f>'Table A1'!N19/'Table A5'!N19*100</f>
        <v>69.735872882247705</v>
      </c>
      <c r="O19" s="15">
        <f>'Table A1'!O19/'Table A5'!O19*100</f>
        <v>56.929116361750985</v>
      </c>
      <c r="Q19" s="15">
        <f>'Table A1'!Q19/'Table A5'!Q19*100</f>
        <v>66.17886178861788</v>
      </c>
      <c r="R19" s="15">
        <f>'Table A1'!R19/'Table A5'!R19*100</f>
        <v>93.327495621716281</v>
      </c>
      <c r="S19" s="15">
        <f>'Table A1'!S19/'Table A5'!S19*100</f>
        <v>73.38677354709418</v>
      </c>
      <c r="T19" s="15">
        <f>'Table A1'!T19/'Table A5'!T19*100</f>
        <v>80.133752950432722</v>
      </c>
      <c r="V19" s="15" t="e">
        <f>'Table A1'!V19/'Table A5'!V19*100</f>
        <v>#N/A</v>
      </c>
      <c r="W19" s="15" t="e">
        <f>'Table A1'!W19/'Table A5'!W19*100</f>
        <v>#N/A</v>
      </c>
      <c r="X19" s="15" t="e">
        <f>'Table A1'!X19/'Table A5'!X19*100</f>
        <v>#N/A</v>
      </c>
      <c r="Y19" s="15" t="e">
        <f>'Table A1'!Y19/'Table A5'!Y19*100</f>
        <v>#N/A</v>
      </c>
      <c r="Z19" s="15" t="e">
        <f>'Table A1'!Z19/'Table A5'!Z19*100</f>
        <v>#N/A</v>
      </c>
      <c r="AA19" s="15">
        <f>'Table A1'!AA19/'Table A5'!AA19*100</f>
        <v>89.573251209854803</v>
      </c>
    </row>
    <row r="20" spans="1:27" x14ac:dyDescent="0.25">
      <c r="A20" s="13">
        <v>1984</v>
      </c>
      <c r="B20" s="15">
        <f>'Table A1'!B20/'Table A5'!B20*100</f>
        <v>87.470550439066201</v>
      </c>
      <c r="C20" s="15">
        <f>'Table A1'!C20/'Table A5'!C20*100</f>
        <v>62.969223007063576</v>
      </c>
      <c r="D20" s="15">
        <f>'Table A1'!D20/'Table A5'!D20*100</f>
        <v>85.240678549900977</v>
      </c>
      <c r="E20" s="15">
        <f>'Table A1'!E20/'Table A5'!E20*100</f>
        <v>60.765480253534868</v>
      </c>
      <c r="F20" s="15">
        <f>'Table A1'!F20/'Table A5'!F20*100</f>
        <v>32.565261044176715</v>
      </c>
      <c r="G20" s="15">
        <f>'Table A1'!G20/'Table A5'!G20*100</f>
        <v>51.93895683077244</v>
      </c>
      <c r="H20" s="15">
        <f>'Table A1'!H20/'Table A5'!H20*100</f>
        <v>62.569583611667781</v>
      </c>
      <c r="I20" s="15">
        <f>'Table A1'!I20/'Table A5'!I20*100</f>
        <v>64.966937945066121</v>
      </c>
      <c r="J20" s="15">
        <f>'Table A1'!J20/'Table A5'!J20*100</f>
        <v>54.973254300997546</v>
      </c>
      <c r="K20" s="15">
        <f>'Table A1'!K20/'Table A5'!K20*100</f>
        <v>39.589897944786721</v>
      </c>
      <c r="L20" s="15">
        <f>'Table A1'!L20/'Table A5'!L20*100</f>
        <v>70.018491360071408</v>
      </c>
      <c r="M20" s="15">
        <f>'Table A1'!M20/'Table A5'!M20*100</f>
        <v>33.591318918056331</v>
      </c>
      <c r="N20" s="15">
        <f>'Table A1'!N20/'Table A5'!N20*100</f>
        <v>71.382802811078946</v>
      </c>
      <c r="O20" s="15">
        <f>'Table A1'!O20/'Table A5'!O20*100</f>
        <v>59.231169603688002</v>
      </c>
      <c r="Q20" s="15">
        <f>'Table A1'!Q20/'Table A5'!Q20*100</f>
        <v>64.108003857280622</v>
      </c>
      <c r="R20" s="15">
        <f>'Table A1'!R20/'Table A5'!R20*100</f>
        <v>98.106448311156598</v>
      </c>
      <c r="S20" s="15">
        <f>'Table A1'!S20/'Table A5'!S20*100</f>
        <v>71.898928024502297</v>
      </c>
      <c r="T20" s="15">
        <f>'Table A1'!T20/'Table A5'!T20*100</f>
        <v>80.810759613563164</v>
      </c>
      <c r="V20" s="15" t="e">
        <f>'Table A1'!V20/'Table A5'!V20*100</f>
        <v>#N/A</v>
      </c>
      <c r="W20" s="15" t="e">
        <f>'Table A1'!W20/'Table A5'!W20*100</f>
        <v>#N/A</v>
      </c>
      <c r="X20" s="15" t="e">
        <f>'Table A1'!X20/'Table A5'!X20*100</f>
        <v>#N/A</v>
      </c>
      <c r="Y20" s="15" t="e">
        <f>'Table A1'!Y20/'Table A5'!Y20*100</f>
        <v>#N/A</v>
      </c>
      <c r="Z20" s="15" t="e">
        <f>'Table A1'!Z20/'Table A5'!Z20*100</f>
        <v>#N/A</v>
      </c>
      <c r="AA20" s="15">
        <f>'Table A1'!AA20/'Table A5'!AA20*100</f>
        <v>89.130434782608702</v>
      </c>
    </row>
    <row r="21" spans="1:27" x14ac:dyDescent="0.25">
      <c r="A21" s="13">
        <v>1985</v>
      </c>
      <c r="B21" s="15">
        <f>'Table A1'!B21/'Table A5'!B21*100</f>
        <v>86.592892104703125</v>
      </c>
      <c r="C21" s="15">
        <f>'Table A1'!C21/'Table A5'!C21*100</f>
        <v>64.033721476427104</v>
      </c>
      <c r="D21" s="15">
        <f>'Table A1'!D21/'Table A5'!D21*100</f>
        <v>85.171974522292999</v>
      </c>
      <c r="E21" s="15">
        <f>'Table A1'!E21/'Table A5'!E21*100</f>
        <v>64.849052188158211</v>
      </c>
      <c r="F21" s="15">
        <f>'Table A1'!F21/'Table A5'!F21*100</f>
        <v>33.320085448854883</v>
      </c>
      <c r="G21" s="15">
        <f>'Table A1'!G21/'Table A5'!G21*100</f>
        <v>52.79975341621288</v>
      </c>
      <c r="H21" s="15">
        <f>'Table A1'!H21/'Table A5'!H21*100</f>
        <v>61.149524632670705</v>
      </c>
      <c r="I21" s="15">
        <f>'Table A1'!I21/'Table A5'!I21*100</f>
        <v>65.151228136642047</v>
      </c>
      <c r="J21" s="15">
        <f>'Table A1'!J21/'Table A5'!J21*100</f>
        <v>55.528813093109619</v>
      </c>
      <c r="K21" s="15">
        <f>'Table A1'!K21/'Table A5'!K21*100</f>
        <v>41.01512078185506</v>
      </c>
      <c r="L21" s="15">
        <f>'Table A1'!L21/'Table A5'!L21*100</f>
        <v>70.015285845307247</v>
      </c>
      <c r="M21" s="15">
        <f>'Table A1'!M21/'Table A5'!M21*100</f>
        <v>34.134502466139516</v>
      </c>
      <c r="N21" s="15">
        <f>'Table A1'!N21/'Table A5'!N21*100</f>
        <v>70.100750691426313</v>
      </c>
      <c r="O21" s="15">
        <f>'Table A1'!O21/'Table A5'!O21*100</f>
        <v>59.82918461201546</v>
      </c>
      <c r="Q21" s="15">
        <f>'Table A1'!Q21/'Table A5'!Q21*100</f>
        <v>62.502253470344336</v>
      </c>
      <c r="R21" s="15">
        <f>'Table A1'!R21/'Table A5'!R21*100</f>
        <v>95.654911838790923</v>
      </c>
      <c r="S21" s="15">
        <f>'Table A1'!S21/'Table A5'!S21*100</f>
        <v>75.416036308623305</v>
      </c>
      <c r="T21" s="15">
        <f>'Table A1'!T21/'Table A5'!T21*100</f>
        <v>81.70289855072464</v>
      </c>
      <c r="V21" s="15" t="e">
        <f>'Table A1'!V21/'Table A5'!V21*100</f>
        <v>#N/A</v>
      </c>
      <c r="W21" s="15" t="e">
        <f>'Table A1'!W21/'Table A5'!W21*100</f>
        <v>#N/A</v>
      </c>
      <c r="X21" s="15" t="e">
        <f>'Table A1'!X21/'Table A5'!X21*100</f>
        <v>#N/A</v>
      </c>
      <c r="Y21" s="15" t="e">
        <f>'Table A1'!Y21/'Table A5'!Y21*100</f>
        <v>#N/A</v>
      </c>
      <c r="Z21" s="15" t="e">
        <f>'Table A1'!Z21/'Table A5'!Z21*100</f>
        <v>#N/A</v>
      </c>
      <c r="AA21" s="15">
        <f>'Table A1'!AA21/'Table A5'!AA21*100</f>
        <v>89.214232765011118</v>
      </c>
    </row>
    <row r="22" spans="1:27" x14ac:dyDescent="0.25">
      <c r="A22" s="13">
        <v>1986</v>
      </c>
      <c r="B22" s="15">
        <f>'Table A1'!B22/'Table A5'!B22*100</f>
        <v>87.259923175416134</v>
      </c>
      <c r="C22" s="15">
        <f>'Table A1'!C22/'Table A5'!C22*100</f>
        <v>61.514094882624491</v>
      </c>
      <c r="D22" s="15">
        <f>'Table A1'!D22/'Table A5'!D22*100</f>
        <v>85.945990449530711</v>
      </c>
      <c r="E22" s="15">
        <f>'Table A1'!E22/'Table A5'!E22*100</f>
        <v>72.368794326241144</v>
      </c>
      <c r="F22" s="15">
        <f>'Table A1'!F22/'Table A5'!F22*100</f>
        <v>34.584749632185073</v>
      </c>
      <c r="G22" s="15">
        <f>'Table A1'!G22/'Table A5'!G22*100</f>
        <v>53.572161773763085</v>
      </c>
      <c r="H22" s="15">
        <f>'Table A1'!H22/'Table A5'!H22*100</f>
        <v>65.310570286959674</v>
      </c>
      <c r="I22" s="15">
        <f>'Table A1'!I22/'Table A5'!I22*100</f>
        <v>66.102584284402468</v>
      </c>
      <c r="J22" s="15">
        <f>'Table A1'!J22/'Table A5'!J22*100</f>
        <v>54.04217926186292</v>
      </c>
      <c r="K22" s="15">
        <f>'Table A1'!K22/'Table A5'!K22*100</f>
        <v>41.192501057181786</v>
      </c>
      <c r="L22" s="15">
        <f>'Table A1'!L22/'Table A5'!L22*100</f>
        <v>70.124585237588434</v>
      </c>
      <c r="M22" s="15">
        <f>'Table A1'!M22/'Table A5'!M22*100</f>
        <v>36.349014877362293</v>
      </c>
      <c r="N22" s="15">
        <f>'Table A1'!N22/'Table A5'!N22*100</f>
        <v>70.21420301042069</v>
      </c>
      <c r="O22" s="15">
        <f>'Table A1'!O22/'Table A5'!O22*100</f>
        <v>61.321520856404589</v>
      </c>
      <c r="Q22" s="15">
        <f>'Table A1'!Q22/'Table A5'!Q22*100</f>
        <v>69.119485622432578</v>
      </c>
      <c r="R22" s="15">
        <f>'Table A1'!R22/'Table A5'!R22*100</f>
        <v>92.556634304207122</v>
      </c>
      <c r="S22" s="15">
        <f>'Table A1'!S22/'Table A5'!S22*100</f>
        <v>82.009878419452889</v>
      </c>
      <c r="T22" s="15">
        <f>'Table A1'!T22/'Table A5'!T22*100</f>
        <v>84.986498649864998</v>
      </c>
      <c r="V22" s="15" t="e">
        <f>'Table A1'!V22/'Table A5'!V22*100</f>
        <v>#N/A</v>
      </c>
      <c r="W22" s="15" t="e">
        <f>'Table A1'!W22/'Table A5'!W22*100</f>
        <v>#N/A</v>
      </c>
      <c r="X22" s="15" t="e">
        <f>'Table A1'!X22/'Table A5'!X22*100</f>
        <v>#N/A</v>
      </c>
      <c r="Y22" s="15" t="e">
        <f>'Table A1'!Y22/'Table A5'!Y22*100</f>
        <v>#N/A</v>
      </c>
      <c r="Z22" s="15" t="e">
        <f>'Table A1'!Z22/'Table A5'!Z22*100</f>
        <v>#N/A</v>
      </c>
      <c r="AA22" s="15">
        <f>'Table A1'!AA22/'Table A5'!AA22*100</f>
        <v>88.957475994513032</v>
      </c>
    </row>
    <row r="23" spans="1:27" x14ac:dyDescent="0.25">
      <c r="A23" s="13">
        <v>1987</v>
      </c>
      <c r="B23" s="15">
        <f>'Table A1'!B23/'Table A5'!B23*100</f>
        <v>89.42175066312997</v>
      </c>
      <c r="C23" s="15">
        <f>'Table A1'!C23/'Table A5'!C23*100</f>
        <v>63.363319437333921</v>
      </c>
      <c r="D23" s="15">
        <f>'Table A1'!D23/'Table A5'!D23*100</f>
        <v>89.690560125342728</v>
      </c>
      <c r="E23" s="15">
        <f>'Table A1'!E23/'Table A5'!E23*100</f>
        <v>61.041031012341172</v>
      </c>
      <c r="F23" s="15">
        <f>'Table A1'!F23/'Table A5'!F23*100</f>
        <v>36.979297207880094</v>
      </c>
      <c r="G23" s="15">
        <f>'Table A1'!G23/'Table A5'!G23*100</f>
        <v>56.813838881625266</v>
      </c>
      <c r="H23" s="15">
        <f>'Table A1'!H23/'Table A5'!H23*100</f>
        <v>69.427700163109009</v>
      </c>
      <c r="I23" s="15">
        <f>'Table A1'!I23/'Table A5'!I23*100</f>
        <v>68.273144259965122</v>
      </c>
      <c r="J23" s="15">
        <f>'Table A1'!J23/'Table A5'!J23*100</f>
        <v>55.347277032359912</v>
      </c>
      <c r="K23" s="15">
        <f>'Table A1'!K23/'Table A5'!K23*100</f>
        <v>42.966763958196026</v>
      </c>
      <c r="L23" s="15">
        <f>'Table A1'!L23/'Table A5'!L23*100</f>
        <v>69.18119322366806</v>
      </c>
      <c r="M23" s="15">
        <f>'Table A1'!M23/'Table A5'!M23*100</f>
        <v>37.852112676056336</v>
      </c>
      <c r="N23" s="15">
        <f>'Table A1'!N23/'Table A5'!N23*100</f>
        <v>71.487564523697799</v>
      </c>
      <c r="O23" s="15">
        <f>'Table A1'!O23/'Table A5'!O23*100</f>
        <v>63.341337408135047</v>
      </c>
      <c r="Q23" s="15">
        <f>'Table A1'!Q23/'Table A5'!Q23*100</f>
        <v>76.443661971830991</v>
      </c>
      <c r="R23" s="15">
        <f>'Table A1'!R23/'Table A5'!R23*100</f>
        <v>99.614871870833937</v>
      </c>
      <c r="S23" s="15">
        <f>'Table A1'!S23/'Table A5'!S23*100</f>
        <v>81.065943992773256</v>
      </c>
      <c r="T23" s="15">
        <f>'Table A1'!T23/'Table A5'!T23*100</f>
        <v>88.221070811744383</v>
      </c>
      <c r="V23" s="15" t="e">
        <f>'Table A1'!V23/'Table A5'!V23*100</f>
        <v>#N/A</v>
      </c>
      <c r="W23" s="15" t="e">
        <f>'Table A1'!W23/'Table A5'!W23*100</f>
        <v>#N/A</v>
      </c>
      <c r="X23" s="15" t="e">
        <f>'Table A1'!X23/'Table A5'!X23*100</f>
        <v>#N/A</v>
      </c>
      <c r="Y23" s="15" t="e">
        <f>'Table A1'!Y23/'Table A5'!Y23*100</f>
        <v>#N/A</v>
      </c>
      <c r="Z23" s="15" t="e">
        <f>'Table A1'!Z23/'Table A5'!Z23*100</f>
        <v>#N/A</v>
      </c>
      <c r="AA23" s="15">
        <f>'Table A1'!AA23/'Table A5'!AA23*100</f>
        <v>88.124199743918069</v>
      </c>
    </row>
    <row r="24" spans="1:27" x14ac:dyDescent="0.25">
      <c r="A24" s="13">
        <v>1988</v>
      </c>
      <c r="B24" s="15">
        <f>'Table A1'!B24/'Table A5'!B24*100</f>
        <v>92.320892320892327</v>
      </c>
      <c r="C24" s="15">
        <f>'Table A1'!C24/'Table A5'!C24*100</f>
        <v>63.039194219400052</v>
      </c>
      <c r="D24" s="15">
        <f>'Table A1'!D24/'Table A5'!D24*100</f>
        <v>94.997363067882176</v>
      </c>
      <c r="E24" s="15">
        <f>'Table A1'!E24/'Table A5'!E24*100</f>
        <v>60.867581991515763</v>
      </c>
      <c r="F24" s="15">
        <f>'Table A1'!F24/'Table A5'!F24*100</f>
        <v>38.035696773560851</v>
      </c>
      <c r="G24" s="15">
        <f>'Table A1'!G24/'Table A5'!G24*100</f>
        <v>58.265476307269694</v>
      </c>
      <c r="H24" s="15">
        <f>'Table A1'!H24/'Table A5'!H24*100</f>
        <v>73.997519636213326</v>
      </c>
      <c r="I24" s="15">
        <f>'Table A1'!I24/'Table A5'!I24*100</f>
        <v>74.23950712360417</v>
      </c>
      <c r="J24" s="15">
        <f>'Table A1'!J24/'Table A5'!J24*100</f>
        <v>59.306592433253194</v>
      </c>
      <c r="K24" s="15">
        <f>'Table A1'!K24/'Table A5'!K24*100</f>
        <v>46.978711536673792</v>
      </c>
      <c r="L24" s="15">
        <f>'Table A1'!L24/'Table A5'!L24*100</f>
        <v>74.169430208019307</v>
      </c>
      <c r="M24" s="15">
        <f>'Table A1'!M24/'Table A5'!M24*100</f>
        <v>41.424823089767038</v>
      </c>
      <c r="N24" s="15">
        <f>'Table A1'!N24/'Table A5'!N24*100</f>
        <v>76.281644133926136</v>
      </c>
      <c r="O24" s="15">
        <f>'Table A1'!O24/'Table A5'!O24*100</f>
        <v>67.071418307228043</v>
      </c>
      <c r="Q24" s="15">
        <f>'Table A1'!Q24/'Table A5'!Q24*100</f>
        <v>83.856275303643727</v>
      </c>
      <c r="R24" s="15">
        <f>'Table A1'!R24/'Table A5'!R24*100</f>
        <v>103.62627986348126</v>
      </c>
      <c r="S24" s="15">
        <f>'Table A1'!S24/'Table A5'!S24*100</f>
        <v>80.390161153519941</v>
      </c>
      <c r="T24" s="15">
        <f>'Table A1'!T24/'Table A5'!T24*100</f>
        <v>90.464467421631383</v>
      </c>
      <c r="V24" s="15" t="e">
        <f>'Table A1'!V24/'Table A5'!V24*100</f>
        <v>#N/A</v>
      </c>
      <c r="W24" s="15" t="e">
        <f>'Table A1'!W24/'Table A5'!W24*100</f>
        <v>#N/A</v>
      </c>
      <c r="X24" s="15" t="e">
        <f>'Table A1'!X24/'Table A5'!X24*100</f>
        <v>#N/A</v>
      </c>
      <c r="Y24" s="15" t="e">
        <f>'Table A1'!Y24/'Table A5'!Y24*100</f>
        <v>#N/A</v>
      </c>
      <c r="Z24" s="15" t="e">
        <f>'Table A1'!Z24/'Table A5'!Z24*100</f>
        <v>#N/A</v>
      </c>
      <c r="AA24" s="15">
        <f>'Table A1'!AA24/'Table A5'!AA24*100</f>
        <v>89.886660854402805</v>
      </c>
    </row>
    <row r="25" spans="1:27" x14ac:dyDescent="0.25">
      <c r="A25" s="13">
        <v>1989</v>
      </c>
      <c r="B25" s="15">
        <f>'Table A1'!B25/'Table A5'!B25*100</f>
        <v>92.467811158798284</v>
      </c>
      <c r="C25" s="15">
        <f>'Table A1'!C25/'Table A5'!C25*100</f>
        <v>63.857197306568416</v>
      </c>
      <c r="D25" s="15">
        <f>'Table A1'!D25/'Table A5'!D25*100</f>
        <v>93.558810857389048</v>
      </c>
      <c r="E25" s="15">
        <f>'Table A1'!E25/'Table A5'!E25*100</f>
        <v>63.953223824907859</v>
      </c>
      <c r="F25" s="15">
        <f>'Table A1'!F25/'Table A5'!F25*100</f>
        <v>38.97858477458918</v>
      </c>
      <c r="G25" s="15">
        <f>'Table A1'!G25/'Table A5'!G25*100</f>
        <v>59.687619777692603</v>
      </c>
      <c r="H25" s="15">
        <f>'Table A1'!H25/'Table A5'!H25*100</f>
        <v>72.254524073953093</v>
      </c>
      <c r="I25" s="15">
        <f>'Table A1'!I25/'Table A5'!I25*100</f>
        <v>74.915211656827026</v>
      </c>
      <c r="J25" s="15">
        <f>'Table A1'!J25/'Table A5'!J25*100</f>
        <v>61.251445614462227</v>
      </c>
      <c r="K25" s="15">
        <f>'Table A1'!K25/'Table A5'!K25*100</f>
        <v>49.253868405344598</v>
      </c>
      <c r="L25" s="15">
        <f>'Table A1'!L25/'Table A5'!L25*100</f>
        <v>75.717439293598218</v>
      </c>
      <c r="M25" s="15">
        <f>'Table A1'!M25/'Table A5'!M25*100</f>
        <v>46.437405250139633</v>
      </c>
      <c r="N25" s="15">
        <f>'Table A1'!N25/'Table A5'!N25*100</f>
        <v>76.548438327157228</v>
      </c>
      <c r="O25" s="15">
        <f>'Table A1'!O25/'Table A5'!O25*100</f>
        <v>68.769023855029374</v>
      </c>
      <c r="Q25" s="15">
        <f>'Table A1'!Q25/'Table A5'!Q25*100</f>
        <v>84.887710542732378</v>
      </c>
      <c r="R25" s="15">
        <f>'Table A1'!R25/'Table A5'!R25*100</f>
        <v>100.76387027606539</v>
      </c>
      <c r="S25" s="15">
        <f>'Table A1'!S25/'Table A5'!S25*100</f>
        <v>80.039299164892753</v>
      </c>
      <c r="T25" s="15">
        <f>'Table A1'!T25/'Table A5'!T25*100</f>
        <v>89.497503121098632</v>
      </c>
      <c r="V25" s="15" t="e">
        <f>'Table A1'!V25/'Table A5'!V25*100</f>
        <v>#N/A</v>
      </c>
      <c r="W25" s="15" t="e">
        <f>'Table A1'!W25/'Table A5'!W25*100</f>
        <v>#N/A</v>
      </c>
      <c r="X25" s="15" t="e">
        <f>'Table A1'!X25/'Table A5'!X25*100</f>
        <v>#N/A</v>
      </c>
      <c r="Y25" s="15" t="e">
        <f>'Table A1'!Y25/'Table A5'!Y25*100</f>
        <v>#N/A</v>
      </c>
      <c r="Z25" s="15" t="e">
        <f>'Table A1'!Z25/'Table A5'!Z25*100</f>
        <v>#N/A</v>
      </c>
      <c r="AA25" s="15">
        <f>'Table A1'!AA25/'Table A5'!AA25*100</f>
        <v>83.484809140482994</v>
      </c>
    </row>
    <row r="26" spans="1:27" x14ac:dyDescent="0.25">
      <c r="A26" s="13">
        <v>1990</v>
      </c>
      <c r="B26" s="15">
        <f>'Table A1'!B26/'Table A5'!B26*100</f>
        <v>93.829012213413321</v>
      </c>
      <c r="C26" s="15">
        <f>'Table A1'!C26/'Table A5'!C26*100</f>
        <v>67.027771774367835</v>
      </c>
      <c r="D26" s="15">
        <f>'Table A1'!D26/'Table A5'!D26*100</f>
        <v>93.944388705747457</v>
      </c>
      <c r="E26" s="15">
        <f>'Table A1'!E26/'Table A5'!E26*100</f>
        <v>61.66728008833271</v>
      </c>
      <c r="F26" s="15">
        <f>'Table A1'!F26/'Table A5'!F26*100</f>
        <v>40.065162659821297</v>
      </c>
      <c r="G26" s="15">
        <f>'Table A1'!G26/'Table A5'!G26*100</f>
        <v>59.456094991860574</v>
      </c>
      <c r="H26" s="15">
        <f>'Table A1'!H26/'Table A5'!H26*100</f>
        <v>72.180650288060406</v>
      </c>
      <c r="I26" s="15">
        <f>'Table A1'!I26/'Table A5'!I26*100</f>
        <v>75.4144350930885</v>
      </c>
      <c r="J26" s="15">
        <f>'Table A1'!J26/'Table A5'!J26*100</f>
        <v>63.249937764500864</v>
      </c>
      <c r="K26" s="15">
        <f>'Table A1'!K26/'Table A5'!K26*100</f>
        <v>52.494419101232651</v>
      </c>
      <c r="L26" s="15">
        <f>'Table A1'!L26/'Table A5'!L26*100</f>
        <v>76.366578758091592</v>
      </c>
      <c r="M26" s="15">
        <f>'Table A1'!M26/'Table A5'!M26*100</f>
        <v>45.993706124425074</v>
      </c>
      <c r="N26" s="15">
        <f>'Table A1'!N26/'Table A5'!N26*100</f>
        <v>76.309575863576754</v>
      </c>
      <c r="O26" s="15">
        <f>'Table A1'!O26/'Table A5'!O26*100</f>
        <v>69.704804998922654</v>
      </c>
      <c r="Q26" s="15">
        <f>'Table A1'!Q26/'Table A5'!Q26*100</f>
        <v>75.083636363636359</v>
      </c>
      <c r="R26" s="15">
        <f>'Table A1'!R26/'Table A5'!R26*100</f>
        <v>98.529610144341035</v>
      </c>
      <c r="S26" s="15">
        <f>'Table A1'!S26/'Table A5'!S26*100</f>
        <v>79.084967320261441</v>
      </c>
      <c r="T26" s="15">
        <f>'Table A1'!T26/'Table A5'!T26*100</f>
        <v>86.588163327725937</v>
      </c>
      <c r="V26" s="15">
        <f>'Table A1'!V26/'Table A5'!V26*100</f>
        <v>81.643603501835642</v>
      </c>
      <c r="W26" s="15">
        <f>'Table A1'!W26/'Table A5'!W26*100</f>
        <v>78.969207250491365</v>
      </c>
      <c r="X26" s="15">
        <f>'Table A1'!X26/'Table A5'!X26*100</f>
        <v>50.471464019851119</v>
      </c>
      <c r="Y26" s="15">
        <f>'Table A1'!Y26/'Table A5'!Y26*100</f>
        <v>131.61335512491243</v>
      </c>
      <c r="Z26" s="15">
        <f>'Table A1'!Z26/'Table A5'!Z26*100</f>
        <v>92.781787895613547</v>
      </c>
      <c r="AA26" s="15">
        <f>'Table A1'!AA26/'Table A5'!AA26*100</f>
        <v>80.445189085686934</v>
      </c>
    </row>
    <row r="27" spans="1:27" x14ac:dyDescent="0.25">
      <c r="A27" s="13">
        <v>1991</v>
      </c>
      <c r="B27" s="15">
        <f>'Table A1'!B27/'Table A5'!B27*100</f>
        <v>93.383217530732239</v>
      </c>
      <c r="C27" s="15">
        <f>'Table A1'!C27/'Table A5'!C27*100</f>
        <v>68.33318016113715</v>
      </c>
      <c r="D27" s="15">
        <f>'Table A1'!D27/'Table A5'!D27*100</f>
        <v>88.856666424998181</v>
      </c>
      <c r="E27" s="15">
        <f>'Table A1'!E27/'Table A5'!E27*100</f>
        <v>68.628473868917766</v>
      </c>
      <c r="F27" s="15">
        <f>'Table A1'!F27/'Table A5'!F27*100</f>
        <v>43.749344520188785</v>
      </c>
      <c r="G27" s="15">
        <f>'Table A1'!G27/'Table A5'!G27*100</f>
        <v>61.472569778633293</v>
      </c>
      <c r="H27" s="15">
        <f>'Table A1'!H27/'Table A5'!H27*100</f>
        <v>72.876217971851304</v>
      </c>
      <c r="I27" s="15">
        <f>'Table A1'!I27/'Table A5'!I27*100</f>
        <v>75.88557773404554</v>
      </c>
      <c r="J27" s="15">
        <f>'Table A1'!J27/'Table A5'!J27*100</f>
        <v>63.988465823448458</v>
      </c>
      <c r="K27" s="15">
        <f>'Table A1'!K27/'Table A5'!K27*100</f>
        <v>54.254413954477776</v>
      </c>
      <c r="L27" s="15">
        <f>'Table A1'!L27/'Table A5'!L27*100</f>
        <v>72.863070539419084</v>
      </c>
      <c r="M27" s="15">
        <f>'Table A1'!M27/'Table A5'!M27*100</f>
        <v>47.581582476531068</v>
      </c>
      <c r="N27" s="15">
        <f>'Table A1'!N27/'Table A5'!N27*100</f>
        <v>74.683544303797461</v>
      </c>
      <c r="O27" s="15">
        <f>'Table A1'!O27/'Table A5'!O27*100</f>
        <v>70.412528647822754</v>
      </c>
      <c r="Q27" s="15">
        <f>'Table A1'!Q27/'Table A5'!Q27*100</f>
        <v>75.825489317197054</v>
      </c>
      <c r="R27" s="15">
        <f>'Table A1'!R27/'Table A5'!R27*100</f>
        <v>95.174973488865319</v>
      </c>
      <c r="S27" s="15">
        <f>'Table A1'!S27/'Table A5'!S27*100</f>
        <v>78.119493833093074</v>
      </c>
      <c r="T27" s="15">
        <f>'Table A1'!T27/'Table A5'!T27*100</f>
        <v>85.042016806722671</v>
      </c>
      <c r="V27" s="15">
        <f>'Table A1'!V27/'Table A5'!V27*100</f>
        <v>80.694872513309051</v>
      </c>
      <c r="W27" s="15">
        <f>'Table A1'!W27/'Table A5'!W27*100</f>
        <v>78.29204693611473</v>
      </c>
      <c r="X27" s="15">
        <f>'Table A1'!X27/'Table A5'!X27*100</f>
        <v>47.30706458381907</v>
      </c>
      <c r="Y27" s="15">
        <f>'Table A1'!Y27/'Table A5'!Y27*100</f>
        <v>124.2337375964719</v>
      </c>
      <c r="Z27" s="15">
        <f>'Table A1'!Z27/'Table A5'!Z27*100</f>
        <v>93.106651802303972</v>
      </c>
      <c r="AA27" s="15">
        <f>'Table A1'!AA27/'Table A5'!AA27*100</f>
        <v>78.902754885801741</v>
      </c>
    </row>
    <row r="28" spans="1:27" x14ac:dyDescent="0.25">
      <c r="A28" s="13">
        <v>1992</v>
      </c>
      <c r="B28" s="15">
        <f>'Table A1'!B28/'Table A5'!B28*100</f>
        <v>95.387750724015874</v>
      </c>
      <c r="C28" s="15">
        <f>'Table A1'!C28/'Table A5'!C28*100</f>
        <v>69.405756731662009</v>
      </c>
      <c r="D28" s="15">
        <f>'Table A1'!D28/'Table A5'!D28*100</f>
        <v>88.137289953521631</v>
      </c>
      <c r="E28" s="15">
        <f>'Table A1'!E28/'Table A5'!E28*100</f>
        <v>68.761494639572945</v>
      </c>
      <c r="F28" s="15">
        <f>'Table A1'!F28/'Table A5'!F28*100</f>
        <v>45.853996693862314</v>
      </c>
      <c r="G28" s="15">
        <f>'Table A1'!G28/'Table A5'!G28*100</f>
        <v>62.29895931882686</v>
      </c>
      <c r="H28" s="15">
        <f>'Table A1'!H28/'Table A5'!H28*100</f>
        <v>75.119832234871183</v>
      </c>
      <c r="I28" s="15">
        <f>'Table A1'!I28/'Table A5'!I28*100</f>
        <v>75.020010187004289</v>
      </c>
      <c r="J28" s="15">
        <f>'Table A1'!J28/'Table A5'!J28*100</f>
        <v>67.512414121488334</v>
      </c>
      <c r="K28" s="15">
        <f>'Table A1'!K28/'Table A5'!K28*100</f>
        <v>58.282592613668704</v>
      </c>
      <c r="L28" s="15">
        <f>'Table A1'!L28/'Table A5'!L28*100</f>
        <v>72.489429175475678</v>
      </c>
      <c r="M28" s="15">
        <f>'Table A1'!M28/'Table A5'!M28*100</f>
        <v>48.986866791744845</v>
      </c>
      <c r="N28" s="15">
        <f>'Table A1'!N28/'Table A5'!N28*100</f>
        <v>78.024715965716567</v>
      </c>
      <c r="O28" s="15">
        <f>'Table A1'!O28/'Table A5'!O28*100</f>
        <v>72.240960075300023</v>
      </c>
      <c r="Q28" s="15">
        <f>'Table A1'!Q28/'Table A5'!Q28*100</f>
        <v>72.997362210190204</v>
      </c>
      <c r="R28" s="15">
        <f>'Table A1'!R28/'Table A5'!R28*100</f>
        <v>105.73932711337292</v>
      </c>
      <c r="S28" s="15">
        <f>'Table A1'!S28/'Table A5'!S28*100</f>
        <v>78.002450980392155</v>
      </c>
      <c r="T28" s="15">
        <f>'Table A1'!T28/'Table A5'!T28*100</f>
        <v>87.960576194086428</v>
      </c>
      <c r="V28" s="15">
        <f>'Table A1'!V28/'Table A5'!V28*100</f>
        <v>74.684542586750794</v>
      </c>
      <c r="W28" s="15">
        <f>'Table A1'!W28/'Table A5'!W28*100</f>
        <v>71.806256306760858</v>
      </c>
      <c r="X28" s="15">
        <f>'Table A1'!X28/'Table A5'!X28*100</f>
        <v>42.339055793991413</v>
      </c>
      <c r="Y28" s="15">
        <f>'Table A1'!Y28/'Table A5'!Y28*100</f>
        <v>115.97819249318518</v>
      </c>
      <c r="Z28" s="15">
        <f>'Table A1'!Z28/'Table A5'!Z28*100</f>
        <v>85.340041637751554</v>
      </c>
      <c r="AA28" s="15">
        <f>'Table A1'!AA28/'Table A5'!AA28*100</f>
        <v>72.32828615317095</v>
      </c>
    </row>
    <row r="29" spans="1:27" x14ac:dyDescent="0.25">
      <c r="A29" s="13">
        <v>1993</v>
      </c>
      <c r="B29" s="15">
        <f>'Table A1'!B29/'Table A5'!B29*100</f>
        <v>96.358725013506216</v>
      </c>
      <c r="C29" s="15">
        <f>'Table A1'!C29/'Table A5'!C29*100</f>
        <v>69.646744200509985</v>
      </c>
      <c r="D29" s="15">
        <f>'Table A1'!D29/'Table A5'!D29*100</f>
        <v>92.90629575402636</v>
      </c>
      <c r="E29" s="15">
        <f>'Table A1'!E29/'Table A5'!E29*100</f>
        <v>67.310803130328338</v>
      </c>
      <c r="F29" s="15">
        <f>'Table A1'!F29/'Table A5'!F29*100</f>
        <v>47.937217287045605</v>
      </c>
      <c r="G29" s="15">
        <f>'Table A1'!G29/'Table A5'!G29*100</f>
        <v>64.108180173316825</v>
      </c>
      <c r="H29" s="15">
        <f>'Table A1'!H29/'Table A5'!H29*100</f>
        <v>79.473564439050278</v>
      </c>
      <c r="I29" s="15">
        <f>'Table A1'!I29/'Table A5'!I29*100</f>
        <v>75.711321873147597</v>
      </c>
      <c r="J29" s="15">
        <f>'Table A1'!J29/'Table A5'!J29*100</f>
        <v>71.199238147064833</v>
      </c>
      <c r="K29" s="15">
        <f>'Table A1'!K29/'Table A5'!K29*100</f>
        <v>62.037090866810075</v>
      </c>
      <c r="L29" s="15">
        <f>'Table A1'!L29/'Table A5'!L29*100</f>
        <v>76.44270978533595</v>
      </c>
      <c r="M29" s="15">
        <f>'Table A1'!M29/'Table A5'!M29*100</f>
        <v>51.554975922953453</v>
      </c>
      <c r="N29" s="15">
        <f>'Table A1'!N29/'Table A5'!N29*100</f>
        <v>77.266088988413983</v>
      </c>
      <c r="O29" s="15">
        <f>'Table A1'!O29/'Table A5'!O29*100</f>
        <v>74.873808188446446</v>
      </c>
      <c r="Q29" s="15">
        <f>'Table A1'!Q29/'Table A5'!Q29*100</f>
        <v>77.309540150995204</v>
      </c>
      <c r="R29" s="15">
        <f>'Table A1'!R29/'Table A5'!R29*100</f>
        <v>113.39524412551008</v>
      </c>
      <c r="S29" s="15">
        <f>'Table A1'!S29/'Table A5'!S29*100</f>
        <v>84.044016506189806</v>
      </c>
      <c r="T29" s="15">
        <f>'Table A1'!T29/'Table A5'!T29*100</f>
        <v>94.284421655858836</v>
      </c>
      <c r="V29" s="15">
        <f>'Table A1'!V29/'Table A5'!V29*100</f>
        <v>75.403435710567408</v>
      </c>
      <c r="W29" s="15">
        <f>'Table A1'!W29/'Table A5'!W29*100</f>
        <v>74.157991426821795</v>
      </c>
      <c r="X29" s="15">
        <f>'Table A1'!X29/'Table A5'!X29*100</f>
        <v>42.150855694062962</v>
      </c>
      <c r="Y29" s="15">
        <f>'Table A1'!Y29/'Table A5'!Y29*100</f>
        <v>113.45998383185125</v>
      </c>
      <c r="Z29" s="15">
        <f>'Table A1'!Z29/'Table A5'!Z29*100</f>
        <v>80.895231916964008</v>
      </c>
      <c r="AA29" s="15">
        <f>'Table A1'!AA29/'Table A5'!AA29*100</f>
        <v>72.327586206896555</v>
      </c>
    </row>
    <row r="30" spans="1:27" x14ac:dyDescent="0.25">
      <c r="A30" s="13">
        <v>1994</v>
      </c>
      <c r="B30" s="15">
        <f>'Table A1'!B30/'Table A5'!B30*100</f>
        <v>96.875331003071707</v>
      </c>
      <c r="C30" s="15">
        <f>'Table A1'!C30/'Table A5'!C30*100</f>
        <v>69.248498817249953</v>
      </c>
      <c r="D30" s="15">
        <f>'Table A1'!D30/'Table A5'!D30*100</f>
        <v>92.151934087417956</v>
      </c>
      <c r="E30" s="15">
        <f>'Table A1'!E30/'Table A5'!E30*100</f>
        <v>69.232482515924971</v>
      </c>
      <c r="F30" s="15">
        <f>'Table A1'!F30/'Table A5'!F30*100</f>
        <v>51.855797263960525</v>
      </c>
      <c r="G30" s="15">
        <f>'Table A1'!G30/'Table A5'!G30*100</f>
        <v>67.441196076564125</v>
      </c>
      <c r="H30" s="15">
        <f>'Table A1'!H30/'Table A5'!H30*100</f>
        <v>83.4</v>
      </c>
      <c r="I30" s="15">
        <f>'Table A1'!I30/'Table A5'!I30*100</f>
        <v>75.560845415855155</v>
      </c>
      <c r="J30" s="15">
        <f>'Table A1'!J30/'Table A5'!J30*100</f>
        <v>77.334124003426226</v>
      </c>
      <c r="K30" s="15">
        <f>'Table A1'!K30/'Table A5'!K30*100</f>
        <v>67.758778976359878</v>
      </c>
      <c r="L30" s="15">
        <f>'Table A1'!L30/'Table A5'!L30*100</f>
        <v>81.363189667275009</v>
      </c>
      <c r="M30" s="15">
        <f>'Table A1'!M30/'Table A5'!M30*100</f>
        <v>53.615252002839462</v>
      </c>
      <c r="N30" s="15">
        <f>'Table A1'!N30/'Table A5'!N30*100</f>
        <v>76.724770642201833</v>
      </c>
      <c r="O30" s="15">
        <f>'Table A1'!O30/'Table A5'!O30*100</f>
        <v>77.324478178368111</v>
      </c>
      <c r="Q30" s="15">
        <f>'Table A1'!Q30/'Table A5'!Q30*100</f>
        <v>80.456471231378984</v>
      </c>
      <c r="R30" s="15">
        <f>'Table A1'!R30/'Table A5'!R30*100</f>
        <v>114.76564616635059</v>
      </c>
      <c r="S30" s="15">
        <f>'Table A1'!S30/'Table A5'!S30*100</f>
        <v>85.688941454760496</v>
      </c>
      <c r="T30" s="15">
        <f>'Table A1'!T30/'Table A5'!T30*100</f>
        <v>96.000000000000014</v>
      </c>
      <c r="V30" s="15">
        <f>'Table A1'!V30/'Table A5'!V30*100</f>
        <v>77.348908075165056</v>
      </c>
      <c r="W30" s="15">
        <f>'Table A1'!W30/'Table A5'!W30*100</f>
        <v>73.960147030373378</v>
      </c>
      <c r="X30" s="15">
        <f>'Table A1'!X30/'Table A5'!X30*100</f>
        <v>45.484221980413487</v>
      </c>
      <c r="Y30" s="15">
        <f>'Table A1'!Y30/'Table A5'!Y30*100</f>
        <v>115.95261599210266</v>
      </c>
      <c r="Z30" s="15">
        <f>'Table A1'!Z30/'Table A5'!Z30*100</f>
        <v>81.557954012200852</v>
      </c>
      <c r="AA30" s="15">
        <f>'Table A1'!AA30/'Table A5'!AA30*100</f>
        <v>73.986982993911397</v>
      </c>
    </row>
    <row r="31" spans="1:27" x14ac:dyDescent="0.25">
      <c r="A31" s="13">
        <v>1995</v>
      </c>
      <c r="B31" s="15">
        <f>'Table A1'!B31/'Table A5'!B31*100</f>
        <v>94.553881807647741</v>
      </c>
      <c r="C31" s="15">
        <f>'Table A1'!C31/'Table A5'!C31*100</f>
        <v>68.723371170890985</v>
      </c>
      <c r="D31" s="15">
        <f>'Table A1'!D31/'Table A5'!D31*100</f>
        <v>89.591179894542222</v>
      </c>
      <c r="E31" s="15">
        <f>'Table A1'!E31/'Table A5'!E31*100</f>
        <v>80.516749988319404</v>
      </c>
      <c r="F31" s="15">
        <f>'Table A1'!F31/'Table A5'!F31*100</f>
        <v>51.887447274280532</v>
      </c>
      <c r="G31" s="15">
        <f>'Table A1'!G31/'Table A5'!G31*100</f>
        <v>72.485380116959078</v>
      </c>
      <c r="H31" s="15">
        <f>'Table A1'!H31/'Table A5'!H31*100</f>
        <v>80.47320410490309</v>
      </c>
      <c r="I31" s="15">
        <f>'Table A1'!I31/'Table A5'!I31*100</f>
        <v>75.708758353851564</v>
      </c>
      <c r="J31" s="15">
        <f>'Table A1'!J31/'Table A5'!J31*100</f>
        <v>74.126328217237301</v>
      </c>
      <c r="K31" s="15">
        <f>'Table A1'!K31/'Table A5'!K31*100</f>
        <v>75.846350209688211</v>
      </c>
      <c r="L31" s="15">
        <f>'Table A1'!L31/'Table A5'!L31*100</f>
        <v>78.681778317479598</v>
      </c>
      <c r="M31" s="15">
        <f>'Table A1'!M31/'Table A5'!M31*100</f>
        <v>50.53044060021027</v>
      </c>
      <c r="N31" s="15">
        <f>'Table A1'!N31/'Table A5'!N31*100</f>
        <v>75.064427263840756</v>
      </c>
      <c r="O31" s="15">
        <f>'Table A1'!O31/'Table A5'!O31*100</f>
        <v>76.492796055166039</v>
      </c>
      <c r="Q31" s="15">
        <f>'Table A1'!Q31/'Table A5'!Q31*100</f>
        <v>80.691250510273505</v>
      </c>
      <c r="R31" s="15">
        <f>'Table A1'!R31/'Table A5'!R31*100</f>
        <v>113.07094905883903</v>
      </c>
      <c r="S31" s="15">
        <f>'Table A1'!S31/'Table A5'!S31*100</f>
        <v>85.720524017467241</v>
      </c>
      <c r="T31" s="15">
        <f>'Table A1'!T31/'Table A5'!T31*100</f>
        <v>95.407068250107315</v>
      </c>
      <c r="V31" s="15">
        <f>'Table A1'!V31/'Table A5'!V31*100</f>
        <v>76.73738112655451</v>
      </c>
      <c r="W31" s="15">
        <f>'Table A1'!W31/'Table A5'!W31*100</f>
        <v>72.203947368421055</v>
      </c>
      <c r="X31" s="15">
        <f>'Table A1'!X31/'Table A5'!X31*100</f>
        <v>46.607796683178982</v>
      </c>
      <c r="Y31" s="15">
        <f>'Table A1'!Y31/'Table A5'!Y31*100</f>
        <v>122.57477768795472</v>
      </c>
      <c r="Z31" s="15">
        <f>'Table A1'!Z31/'Table A5'!Z31*100</f>
        <v>85.119518758904547</v>
      </c>
      <c r="AA31" s="15">
        <f>'Table A1'!AA31/'Table A5'!AA31*100</f>
        <v>74.185004074979616</v>
      </c>
    </row>
    <row r="32" spans="1:27" x14ac:dyDescent="0.25">
      <c r="A32" s="13">
        <v>1996</v>
      </c>
      <c r="B32" s="15">
        <f>'Table A1'!B32/'Table A5'!B32*100</f>
        <v>95.03125</v>
      </c>
      <c r="C32" s="15">
        <f>'Table A1'!C32/'Table A5'!C32*100</f>
        <v>67.588354351549128</v>
      </c>
      <c r="D32" s="15">
        <f>'Table A1'!D32/'Table A5'!D32*100</f>
        <v>86.242603550295854</v>
      </c>
      <c r="E32" s="15">
        <f>'Table A1'!E32/'Table A5'!E32*100</f>
        <v>74.353337387155634</v>
      </c>
      <c r="F32" s="15">
        <f>'Table A1'!F32/'Table A5'!F32*100</f>
        <v>51.751878903355561</v>
      </c>
      <c r="G32" s="15">
        <f>'Table A1'!G32/'Table A5'!G32*100</f>
        <v>73.85085815742751</v>
      </c>
      <c r="H32" s="15">
        <f>'Table A1'!H32/'Table A5'!H32*100</f>
        <v>76.613910870470633</v>
      </c>
      <c r="I32" s="15">
        <f>'Table A1'!I32/'Table A5'!I32*100</f>
        <v>74.457048001106656</v>
      </c>
      <c r="J32" s="15">
        <f>'Table A1'!J32/'Table A5'!J32*100</f>
        <v>74.320667493516751</v>
      </c>
      <c r="K32" s="15">
        <f>'Table A1'!K32/'Table A5'!K32*100</f>
        <v>74.488561055725228</v>
      </c>
      <c r="L32" s="15">
        <f>'Table A1'!L32/'Table A5'!L32*100</f>
        <v>76.680026720106881</v>
      </c>
      <c r="M32" s="15">
        <f>'Table A1'!M32/'Table A5'!M32*100</f>
        <v>52.259860788863108</v>
      </c>
      <c r="N32" s="15">
        <f>'Table A1'!N32/'Table A5'!N32*100</f>
        <v>74.902706909971457</v>
      </c>
      <c r="O32" s="15">
        <f>'Table A1'!O32/'Table A5'!O32*100</f>
        <v>75.806695955158304</v>
      </c>
      <c r="Q32" s="15">
        <f>'Table A1'!Q32/'Table A5'!Q32*100</f>
        <v>82.247313290708746</v>
      </c>
      <c r="R32" s="15">
        <f>'Table A1'!R32/'Table A5'!R32*100</f>
        <v>113.44494526722472</v>
      </c>
      <c r="S32" s="15">
        <f>'Table A1'!S32/'Table A5'!S32*100</f>
        <v>88.003489893849078</v>
      </c>
      <c r="T32" s="15">
        <f>'Table A1'!T32/'Table A5'!T32*100</f>
        <v>97.021276595744695</v>
      </c>
      <c r="V32" s="15">
        <f>'Table A1'!V32/'Table A5'!V32*100</f>
        <v>78.571428571428584</v>
      </c>
      <c r="W32" s="15">
        <f>'Table A1'!W32/'Table A5'!W32*100</f>
        <v>76.453110492107712</v>
      </c>
      <c r="X32" s="15">
        <f>'Table A1'!X32/'Table A5'!X32*100</f>
        <v>43.327556325823224</v>
      </c>
      <c r="Y32" s="15">
        <f>'Table A1'!Y32/'Table A5'!Y32*100</f>
        <v>125.684042340723</v>
      </c>
      <c r="Z32" s="15">
        <f>'Table A1'!Z32/'Table A5'!Z32*100</f>
        <v>86.117974058060526</v>
      </c>
      <c r="AA32" s="15">
        <f>'Table A1'!AA32/'Table A5'!AA32*100</f>
        <v>75.628742514970057</v>
      </c>
    </row>
    <row r="33" spans="1:27" x14ac:dyDescent="0.25">
      <c r="A33" s="13">
        <v>1997</v>
      </c>
      <c r="B33" s="15">
        <f>'Table A1'!B33/'Table A5'!B33*100</f>
        <v>94.457978075517673</v>
      </c>
      <c r="C33" s="15">
        <f>'Table A1'!C33/'Table A5'!C33*100</f>
        <v>66.096197213555357</v>
      </c>
      <c r="D33" s="15">
        <f>'Table A1'!D33/'Table A5'!D33*100</f>
        <v>86.155814423271167</v>
      </c>
      <c r="E33" s="15">
        <f>'Table A1'!E33/'Table A5'!E33*100</f>
        <v>82.556732223903168</v>
      </c>
      <c r="F33" s="15">
        <f>'Table A1'!F33/'Table A5'!F33*100</f>
        <v>54.327649471184984</v>
      </c>
      <c r="G33" s="15">
        <f>'Table A1'!G33/'Table A5'!G33*100</f>
        <v>73.799043062200965</v>
      </c>
      <c r="H33" s="15">
        <f>'Table A1'!H33/'Table A5'!H33*100</f>
        <v>76.098919763570905</v>
      </c>
      <c r="I33" s="15">
        <f>'Table A1'!I33/'Table A5'!I33*100</f>
        <v>76.785589611115</v>
      </c>
      <c r="J33" s="15">
        <f>'Table A1'!J33/'Table A5'!J33*100</f>
        <v>76.627854397467786</v>
      </c>
      <c r="K33" s="15">
        <f>'Table A1'!K33/'Table A5'!K33*100</f>
        <v>77.897590006481636</v>
      </c>
      <c r="L33" s="15">
        <f>'Table A1'!L33/'Table A5'!L33*100</f>
        <v>76.35500902225489</v>
      </c>
      <c r="M33" s="15">
        <f>'Table A1'!M33/'Table A5'!M33*100</f>
        <v>53.779362032720968</v>
      </c>
      <c r="N33" s="15">
        <f>'Table A1'!N33/'Table A5'!N33*100</f>
        <v>75.167728237791934</v>
      </c>
      <c r="O33" s="15">
        <f>'Table A1'!O33/'Table A5'!O33*100</f>
        <v>76.654370247684994</v>
      </c>
      <c r="Q33" s="15">
        <f>'Table A1'!Q33/'Table A5'!Q33*100</f>
        <v>81.404199475065624</v>
      </c>
      <c r="R33" s="15">
        <f>'Table A1'!R33/'Table A5'!R33*100</f>
        <v>110.81376961440215</v>
      </c>
      <c r="S33" s="15">
        <f>'Table A1'!S33/'Table A5'!S33*100</f>
        <v>87.559340966210556</v>
      </c>
      <c r="T33" s="15">
        <f>'Table A1'!T33/'Table A5'!T33*100</f>
        <v>95.852534562211972</v>
      </c>
      <c r="V33" s="15">
        <f>'Table A1'!V33/'Table A5'!V33*100</f>
        <v>79.890560875512989</v>
      </c>
      <c r="W33" s="15">
        <f>'Table A1'!W33/'Table A5'!W33*100</f>
        <v>82.218901755696677</v>
      </c>
      <c r="X33" s="15">
        <f>'Table A1'!X33/'Table A5'!X33*100</f>
        <v>40.673758865248232</v>
      </c>
      <c r="Y33" s="15">
        <f>'Table A1'!Y33/'Table A5'!Y33*100</f>
        <v>125.14092446448703</v>
      </c>
      <c r="Z33" s="15">
        <f>'Table A1'!Z33/'Table A5'!Z33*100</f>
        <v>91.613703301813672</v>
      </c>
      <c r="AA33" s="15">
        <f>'Table A1'!AA33/'Table A5'!AA33*100</f>
        <v>77.820562187139004</v>
      </c>
    </row>
    <row r="34" spans="1:27" x14ac:dyDescent="0.25">
      <c r="A34" s="13">
        <v>1998</v>
      </c>
      <c r="B34" s="15">
        <f>'Table A1'!B34/'Table A5'!B34*100</f>
        <v>92.207532051282044</v>
      </c>
      <c r="C34" s="15">
        <f>'Table A1'!C34/'Table A5'!C34*100</f>
        <v>61.580197765506604</v>
      </c>
      <c r="D34" s="15">
        <f>'Table A1'!D34/'Table A5'!D34*100</f>
        <v>84.089538234702772</v>
      </c>
      <c r="E34" s="15">
        <f>'Table A1'!E34/'Table A5'!E34*100</f>
        <v>85.534863577306197</v>
      </c>
      <c r="F34" s="15">
        <f>'Table A1'!F34/'Table A5'!F34*100</f>
        <v>53.790901835594575</v>
      </c>
      <c r="G34" s="15">
        <f>'Table A1'!G34/'Table A5'!G34*100</f>
        <v>75.2185766663533</v>
      </c>
      <c r="H34" s="15">
        <f>'Table A1'!H34/'Table A5'!H34*100</f>
        <v>76.995755169108577</v>
      </c>
      <c r="I34" s="15">
        <f>'Table A1'!I34/'Table A5'!I34*100</f>
        <v>80.227241235970624</v>
      </c>
      <c r="J34" s="15">
        <f>'Table A1'!J34/'Table A5'!J34*100</f>
        <v>74.248307999556204</v>
      </c>
      <c r="K34" s="15">
        <f>'Table A1'!K34/'Table A5'!K34*100</f>
        <v>78.786273471069521</v>
      </c>
      <c r="L34" s="15">
        <f>'Table A1'!L34/'Table A5'!L34*100</f>
        <v>77.147433758259353</v>
      </c>
      <c r="M34" s="15">
        <f>'Table A1'!M34/'Table A5'!M34*100</f>
        <v>55.136587550380654</v>
      </c>
      <c r="N34" s="15">
        <f>'Table A1'!N34/'Table A5'!N34*100</f>
        <v>70.857003733160212</v>
      </c>
      <c r="O34" s="15">
        <f>'Table A1'!O34/'Table A5'!O34*100</f>
        <v>76.01338787653404</v>
      </c>
      <c r="Q34" s="15">
        <f>'Table A1'!Q34/'Table A5'!Q34*100</f>
        <v>74.115735533058356</v>
      </c>
      <c r="R34" s="15">
        <f>'Table A1'!R34/'Table A5'!R34*100</f>
        <v>110.76599719757124</v>
      </c>
      <c r="S34" s="15">
        <f>'Table A1'!S34/'Table A5'!S34*100</f>
        <v>85.389957264957275</v>
      </c>
      <c r="T34" s="15">
        <f>'Table A1'!T34/'Table A5'!T34*100</f>
        <v>93.672037422037434</v>
      </c>
      <c r="V34" s="15">
        <f>'Table A1'!V34/'Table A5'!V34*100</f>
        <v>85.337370242214533</v>
      </c>
      <c r="W34" s="15">
        <f>'Table A1'!W34/'Table A5'!W34*100</f>
        <v>91.502330584438866</v>
      </c>
      <c r="X34" s="15">
        <f>'Table A1'!X34/'Table A5'!X34*100</f>
        <v>46.858723958333329</v>
      </c>
      <c r="Y34" s="15">
        <f>'Table A1'!Y34/'Table A5'!Y34*100</f>
        <v>117.09156193895871</v>
      </c>
      <c r="Z34" s="15">
        <f>'Table A1'!Z34/'Table A5'!Z34*100</f>
        <v>94.600760456273775</v>
      </c>
      <c r="AA34" s="15">
        <f>'Table A1'!AA34/'Table A5'!AA34*100</f>
        <v>83.385349733798435</v>
      </c>
    </row>
    <row r="35" spans="1:27" x14ac:dyDescent="0.25">
      <c r="A35" s="13">
        <v>1999</v>
      </c>
      <c r="B35" s="15">
        <f>'Table A1'!B35/'Table A5'!B35*100</f>
        <v>91.884057971014499</v>
      </c>
      <c r="C35" s="15">
        <f>'Table A1'!C35/'Table A5'!C35*100</f>
        <v>63.172320506887836</v>
      </c>
      <c r="D35" s="15">
        <f>'Table A1'!D35/'Table A5'!D35*100</f>
        <v>85.043830074173968</v>
      </c>
      <c r="E35" s="15">
        <f>'Table A1'!E35/'Table A5'!E35*100</f>
        <v>77.00051894135963</v>
      </c>
      <c r="F35" s="15">
        <f>'Table A1'!F35/'Table A5'!F35*100</f>
        <v>57.915186500888105</v>
      </c>
      <c r="G35" s="15">
        <f>'Table A1'!G35/'Table A5'!G35*100</f>
        <v>76.748172877379773</v>
      </c>
      <c r="H35" s="15">
        <f>'Table A1'!H35/'Table A5'!H35*100</f>
        <v>77.960708356391805</v>
      </c>
      <c r="I35" s="15">
        <f>'Table A1'!I35/'Table A5'!I35*100</f>
        <v>80.351380423090717</v>
      </c>
      <c r="J35" s="15">
        <f>'Table A1'!J35/'Table A5'!J35*100</f>
        <v>79.819328447247329</v>
      </c>
      <c r="K35" s="15">
        <f>'Table A1'!K35/'Table A5'!K35*100</f>
        <v>82.476943346508563</v>
      </c>
      <c r="L35" s="15">
        <f>'Table A1'!L35/'Table A5'!L35*100</f>
        <v>77.29092058141984</v>
      </c>
      <c r="M35" s="15">
        <f>'Table A1'!M35/'Table A5'!M35*100</f>
        <v>56.703910614525135</v>
      </c>
      <c r="N35" s="15">
        <f>'Table A1'!N35/'Table A5'!N35*100</f>
        <v>77.557810680419223</v>
      </c>
      <c r="O35" s="15">
        <f>'Table A1'!O35/'Table A5'!O35*100</f>
        <v>77.992864191907699</v>
      </c>
      <c r="Q35" s="15">
        <f>'Table A1'!Q35/'Table A5'!Q35*100</f>
        <v>72.339146121467223</v>
      </c>
      <c r="R35" s="15">
        <f>'Table A1'!R35/'Table A5'!R35*100</f>
        <v>102.77622923402834</v>
      </c>
      <c r="S35" s="15">
        <f>'Table A1'!S35/'Table A5'!S35*100</f>
        <v>84.097347411795013</v>
      </c>
      <c r="T35" s="15">
        <f>'Table A1'!T35/'Table A5'!T35*100</f>
        <v>90.193628981886334</v>
      </c>
      <c r="V35" s="15">
        <f>'Table A1'!V35/'Table A5'!V35*100</f>
        <v>84.633901705115349</v>
      </c>
      <c r="W35" s="15">
        <f>'Table A1'!W35/'Table A5'!W35*100</f>
        <v>89.77152899824253</v>
      </c>
      <c r="X35" s="15">
        <f>'Table A1'!X35/'Table A5'!X35*100</f>
        <v>36.094674556213022</v>
      </c>
      <c r="Y35" s="15">
        <f>'Table A1'!Y35/'Table A5'!Y35*100</f>
        <v>121.96422428620571</v>
      </c>
      <c r="Z35" s="15">
        <f>'Table A1'!Z35/'Table A5'!Z35*100</f>
        <v>104.44376807183077</v>
      </c>
      <c r="AA35" s="15">
        <f>'Table A1'!AA35/'Table A5'!AA35*100</f>
        <v>82.294568245125362</v>
      </c>
    </row>
    <row r="36" spans="1:27" x14ac:dyDescent="0.25">
      <c r="A36" s="13">
        <v>2000</v>
      </c>
      <c r="B36" s="15">
        <f>'Table A1'!B36/'Table A5'!B36*100</f>
        <v>92.688106796116514</v>
      </c>
      <c r="C36" s="15">
        <f>'Table A1'!C36/'Table A5'!C36*100</f>
        <v>66.613869036121301</v>
      </c>
      <c r="D36" s="15">
        <f>'Table A1'!D36/'Table A5'!D36*100</f>
        <v>88.512713340299541</v>
      </c>
      <c r="E36" s="15">
        <f>'Table A1'!E36/'Table A5'!E36*100</f>
        <v>81.276503207567686</v>
      </c>
      <c r="F36" s="15">
        <f>'Table A1'!F36/'Table A5'!F36*100</f>
        <v>62.356706430026186</v>
      </c>
      <c r="G36" s="15">
        <f>'Table A1'!G36/'Table A5'!G36*100</f>
        <v>79.6802012217032</v>
      </c>
      <c r="H36" s="15">
        <f>'Table A1'!H36/'Table A5'!H36*100</f>
        <v>79.821353214235472</v>
      </c>
      <c r="I36" s="15">
        <f>'Table A1'!I36/'Table A5'!I36*100</f>
        <v>84.137018523963533</v>
      </c>
      <c r="J36" s="15">
        <f>'Table A1'!J36/'Table A5'!J36*100</f>
        <v>94.341469030623983</v>
      </c>
      <c r="K36" s="15">
        <f>'Table A1'!K36/'Table A5'!K36*100</f>
        <v>83.876259667213489</v>
      </c>
      <c r="L36" s="15">
        <f>'Table A1'!L36/'Table A5'!L36*100</f>
        <v>79.038268596818128</v>
      </c>
      <c r="M36" s="15">
        <f>'Table A1'!M36/'Table A5'!M36*100</f>
        <v>57.032987398072642</v>
      </c>
      <c r="N36" s="15">
        <f>'Table A1'!N36/'Table A5'!N36*100</f>
        <v>81.793160967472886</v>
      </c>
      <c r="O36" s="15">
        <f>'Table A1'!O36/'Table A5'!O36*100</f>
        <v>81.170286774368094</v>
      </c>
      <c r="Q36" s="15">
        <f>'Table A1'!Q36/'Table A5'!Q36*100</f>
        <v>68.679986141586781</v>
      </c>
      <c r="R36" s="15">
        <f>'Table A1'!R36/'Table A5'!R36*100</f>
        <v>92.000871839581507</v>
      </c>
      <c r="S36" s="15">
        <f>'Table A1'!S36/'Table A5'!S36*100</f>
        <v>85.817216533940083</v>
      </c>
      <c r="T36" s="15">
        <f>'Table A1'!T36/'Table A5'!T36*100</f>
        <v>87.256702166727877</v>
      </c>
      <c r="V36" s="15">
        <f>'Table A1'!V36/'Table A5'!V36*100</f>
        <v>90.172180305668419</v>
      </c>
      <c r="W36" s="15">
        <f>'Table A1'!W36/'Table A5'!W36*100</f>
        <v>81.923076923076934</v>
      </c>
      <c r="X36" s="15">
        <f>'Table A1'!X36/'Table A5'!X36*100</f>
        <v>36.53846153846154</v>
      </c>
      <c r="Y36" s="15">
        <f>'Table A1'!Y36/'Table A5'!Y36*100</f>
        <v>121.4331210191083</v>
      </c>
      <c r="Z36" s="15">
        <f>'Table A1'!Z36/'Table A5'!Z36*100</f>
        <v>97.2416877888773</v>
      </c>
      <c r="AA36" s="15">
        <f>'Table A1'!AA36/'Table A5'!AA36*100</f>
        <v>82.207468879668056</v>
      </c>
    </row>
    <row r="37" spans="1:27" x14ac:dyDescent="0.25">
      <c r="A37" s="13">
        <v>2001</v>
      </c>
      <c r="B37" s="15">
        <f>'Table A1'!B37/'Table A5'!B37*100</f>
        <v>95.850318804222852</v>
      </c>
      <c r="C37" s="15">
        <f>'Table A1'!C37/'Table A5'!C37*100</f>
        <v>66.190748143917759</v>
      </c>
      <c r="D37" s="15">
        <f>'Table A1'!D37/'Table A5'!D37*100</f>
        <v>90.084801043705156</v>
      </c>
      <c r="E37" s="15">
        <f>'Table A1'!E37/'Table A5'!E37*100</f>
        <v>65.603472680947434</v>
      </c>
      <c r="F37" s="15">
        <f>'Table A1'!F37/'Table A5'!F37*100</f>
        <v>63.397507168353918</v>
      </c>
      <c r="G37" s="15">
        <f>'Table A1'!G37/'Table A5'!G37*100</f>
        <v>94.737817305910696</v>
      </c>
      <c r="H37" s="15">
        <f>'Table A1'!H37/'Table A5'!H37*100</f>
        <v>80.654890133563114</v>
      </c>
      <c r="I37" s="15">
        <f>'Table A1'!I37/'Table A5'!I37*100</f>
        <v>85.37918469596903</v>
      </c>
      <c r="J37" s="15">
        <f>'Table A1'!J37/'Table A5'!J37*100</f>
        <v>87.454196475309715</v>
      </c>
      <c r="K37" s="15">
        <f>'Table A1'!K37/'Table A5'!K37*100</f>
        <v>85.676839543156717</v>
      </c>
      <c r="L37" s="15">
        <f>'Table A1'!L37/'Table A5'!L37*100</f>
        <v>82.667354762606905</v>
      </c>
      <c r="M37" s="15">
        <f>'Table A1'!M37/'Table A5'!M37*100</f>
        <v>57.765459237312434</v>
      </c>
      <c r="N37" s="15">
        <f>'Table A1'!N37/'Table A5'!N37*100</f>
        <v>79.612475567264383</v>
      </c>
      <c r="O37" s="15">
        <f>'Table A1'!O37/'Table A5'!O37*100</f>
        <v>82.53132232064479</v>
      </c>
      <c r="Q37" s="15">
        <f>'Table A1'!Q37/'Table A5'!Q37*100</f>
        <v>70.257690997843113</v>
      </c>
      <c r="R37" s="15">
        <f>'Table A1'!R37/'Table A5'!R37*100</f>
        <v>93.878662455070256</v>
      </c>
      <c r="S37" s="15">
        <f>'Table A1'!S37/'Table A5'!S37*100</f>
        <v>87.56243147764647</v>
      </c>
      <c r="T37" s="15">
        <f>'Table A1'!T37/'Table A5'!T37*100</f>
        <v>88.91015671731067</v>
      </c>
      <c r="V37" s="15">
        <f>'Table A1'!V37/'Table A5'!V37*100</f>
        <v>94.480459344323023</v>
      </c>
      <c r="W37" s="15">
        <f>'Table A1'!W37/'Table A5'!W37*100</f>
        <v>85.386356288393145</v>
      </c>
      <c r="X37" s="15">
        <f>'Table A1'!X37/'Table A5'!X37*100</f>
        <v>38.160071255884972</v>
      </c>
      <c r="Y37" s="15">
        <f>'Table A1'!Y37/'Table A5'!Y37*100</f>
        <v>107.91703184341222</v>
      </c>
      <c r="Z37" s="15">
        <f>'Table A1'!Z37/'Table A5'!Z37*100</f>
        <v>101.58545454545455</v>
      </c>
      <c r="AA37" s="15">
        <f>'Table A1'!AA37/'Table A5'!AA37*100</f>
        <v>84.68998410174882</v>
      </c>
    </row>
    <row r="38" spans="1:27" x14ac:dyDescent="0.25">
      <c r="A38" s="13">
        <v>2002</v>
      </c>
      <c r="B38" s="15">
        <f>'Table A1'!B38/'Table A5'!B38*100</f>
        <v>99.588564194535294</v>
      </c>
      <c r="C38" s="15">
        <f>'Table A1'!C38/'Table A5'!C38*100</f>
        <v>68.925563507132082</v>
      </c>
      <c r="D38" s="15">
        <f>'Table A1'!D38/'Table A5'!D38*100</f>
        <v>96.255473350445413</v>
      </c>
      <c r="E38" s="15">
        <f>'Table A1'!E38/'Table A5'!E38*100</f>
        <v>72.334193804606841</v>
      </c>
      <c r="F38" s="15">
        <f>'Table A1'!F38/'Table A5'!F38*100</f>
        <v>61.965412479551297</v>
      </c>
      <c r="G38" s="15">
        <f>'Table A1'!G38/'Table A5'!G38*100</f>
        <v>99.384057971014485</v>
      </c>
      <c r="H38" s="15">
        <f>'Table A1'!H38/'Table A5'!H38*100</f>
        <v>80.988929889298888</v>
      </c>
      <c r="I38" s="15">
        <f>'Table A1'!I38/'Table A5'!I38*100</f>
        <v>85.311934544882391</v>
      </c>
      <c r="J38" s="15">
        <f>'Table A1'!J38/'Table A5'!J38*100</f>
        <v>83.629348766048011</v>
      </c>
      <c r="K38" s="15">
        <f>'Table A1'!K38/'Table A5'!K38*100</f>
        <v>82.877165146106051</v>
      </c>
      <c r="L38" s="15">
        <f>'Table A1'!L38/'Table A5'!L38*100</f>
        <v>82.70215738010242</v>
      </c>
      <c r="M38" s="15">
        <f>'Table A1'!M38/'Table A5'!M38*100</f>
        <v>58.730788299454638</v>
      </c>
      <c r="N38" s="15">
        <f>'Table A1'!N38/'Table A5'!N38*100</f>
        <v>80.088776157260625</v>
      </c>
      <c r="O38" s="15">
        <f>'Table A1'!O38/'Table A5'!O38*100</f>
        <v>84.070134618580681</v>
      </c>
      <c r="Q38" s="15">
        <f>'Table A1'!Q38/'Table A5'!Q38*100</f>
        <v>74.668727915194339</v>
      </c>
      <c r="R38" s="15">
        <f>'Table A1'!R38/'Table A5'!R38*100</f>
        <v>97.02309291890117</v>
      </c>
      <c r="S38" s="15">
        <f>'Table A1'!S38/'Table A5'!S38*100</f>
        <v>91.939577039274923</v>
      </c>
      <c r="T38" s="15">
        <f>'Table A1'!T38/'Table A5'!T38*100</f>
        <v>92.754654334163405</v>
      </c>
      <c r="V38" s="15">
        <f>'Table A1'!V38/'Table A5'!V38*100</f>
        <v>93.439252336448604</v>
      </c>
      <c r="W38" s="15">
        <f>'Table A1'!W38/'Table A5'!W38*100</f>
        <v>81.751824817518255</v>
      </c>
      <c r="X38" s="15">
        <f>'Table A1'!X38/'Table A5'!X38*100</f>
        <v>42.439819458375119</v>
      </c>
      <c r="Y38" s="15">
        <f>'Table A1'!Y38/'Table A5'!Y38*100</f>
        <v>104.44933920704847</v>
      </c>
      <c r="Z38" s="15">
        <f>'Table A1'!Z38/'Table A5'!Z38*100</f>
        <v>100.21355353075172</v>
      </c>
      <c r="AA38" s="15">
        <f>'Table A1'!AA38/'Table A5'!AA38*100</f>
        <v>84.162533994560874</v>
      </c>
    </row>
    <row r="39" spans="1:27" x14ac:dyDescent="0.25">
      <c r="A39" s="13">
        <v>2003</v>
      </c>
      <c r="B39" s="15">
        <f>'Table A1'!B39/'Table A5'!B39*100</f>
        <v>96.963328780077745</v>
      </c>
      <c r="C39" s="15">
        <f>'Table A1'!C39/'Table A5'!C39*100</f>
        <v>76.851750246900025</v>
      </c>
      <c r="D39" s="15">
        <f>'Table A1'!D39/'Table A5'!D39*100</f>
        <v>97.578711224568721</v>
      </c>
      <c r="E39" s="15">
        <f>'Table A1'!E39/'Table A5'!E39*100</f>
        <v>70.802344481111163</v>
      </c>
      <c r="F39" s="15">
        <f>'Table A1'!F39/'Table A5'!F39*100</f>
        <v>62.515136837006537</v>
      </c>
      <c r="G39" s="15">
        <f>'Table A1'!G39/'Table A5'!G39*100</f>
        <v>104.56352792336887</v>
      </c>
      <c r="H39" s="15">
        <f>'Table A1'!H39/'Table A5'!H39*100</f>
        <v>86.012269938650292</v>
      </c>
      <c r="I39" s="15">
        <f>'Table A1'!I39/'Table A5'!I39*100</f>
        <v>90.348837209302317</v>
      </c>
      <c r="J39" s="15">
        <f>'Table A1'!J39/'Table A5'!J39*100</f>
        <v>86.865047914114854</v>
      </c>
      <c r="K39" s="15">
        <f>'Table A1'!K39/'Table A5'!K39*100</f>
        <v>87.786202795123401</v>
      </c>
      <c r="L39" s="15">
        <f>'Table A1'!L39/'Table A5'!L39*100</f>
        <v>91.518550474547013</v>
      </c>
      <c r="M39" s="15">
        <f>'Table A1'!M39/'Table A5'!M39*100</f>
        <v>62.228122128050643</v>
      </c>
      <c r="N39" s="15">
        <f>'Table A1'!N39/'Table A5'!N39*100</f>
        <v>80.454801728998319</v>
      </c>
      <c r="O39" s="15">
        <f>'Table A1'!O39/'Table A5'!O39*100</f>
        <v>87.076124567474039</v>
      </c>
      <c r="Q39" s="15">
        <f>'Table A1'!Q39/'Table A5'!Q39*100</f>
        <v>77.95763172189028</v>
      </c>
      <c r="R39" s="15">
        <f>'Table A1'!R39/'Table A5'!R39*100</f>
        <v>96.314762627357467</v>
      </c>
      <c r="S39" s="15">
        <f>'Table A1'!S39/'Table A5'!S39*100</f>
        <v>92.024033930254475</v>
      </c>
      <c r="T39" s="15">
        <f>'Table A1'!T39/'Table A5'!T39*100</f>
        <v>93.101442531409958</v>
      </c>
      <c r="V39" s="15">
        <f>'Table A1'!V39/'Table A5'!V39*100</f>
        <v>96.703296703296701</v>
      </c>
      <c r="W39" s="15">
        <f>'Table A1'!W39/'Table A5'!W39*100</f>
        <v>85.138266646068274</v>
      </c>
      <c r="X39" s="15">
        <f>'Table A1'!X39/'Table A5'!X39*100</f>
        <v>51.125322838519253</v>
      </c>
      <c r="Y39" s="15">
        <f>'Table A1'!Y39/'Table A5'!Y39*100</f>
        <v>98.574561403508781</v>
      </c>
      <c r="Z39" s="15">
        <f>'Table A1'!Z39/'Table A5'!Z39*100</f>
        <v>102.63798701298701</v>
      </c>
      <c r="AA39" s="15">
        <f>'Table A1'!AA39/'Table A5'!AA39*100</f>
        <v>87.547629934461213</v>
      </c>
    </row>
    <row r="40" spans="1:27" x14ac:dyDescent="0.25">
      <c r="A40" s="13">
        <v>2004</v>
      </c>
      <c r="B40" s="15">
        <f>'Table A1'!B40/'Table A5'!B40*100</f>
        <v>98.437663835587699</v>
      </c>
      <c r="C40" s="15">
        <f>'Table A1'!C40/'Table A5'!C40*100</f>
        <v>75.941169349957633</v>
      </c>
      <c r="D40" s="15">
        <f>'Table A1'!D40/'Table A5'!D40*100</f>
        <v>99.952327983473694</v>
      </c>
      <c r="E40" s="15">
        <f>'Table A1'!E40/'Table A5'!E40*100</f>
        <v>73.570564028080369</v>
      </c>
      <c r="F40" s="15">
        <f>'Table A1'!F40/'Table A5'!F40*100</f>
        <v>67.684397613304554</v>
      </c>
      <c r="G40" s="15">
        <f>'Table A1'!G40/'Table A5'!G40*100</f>
        <v>106.24099423631124</v>
      </c>
      <c r="H40" s="15">
        <f>'Table A1'!H40/'Table A5'!H40*100</f>
        <v>89.397967161845187</v>
      </c>
      <c r="I40" s="15">
        <f>'Table A1'!I40/'Table A5'!I40*100</f>
        <v>97.383340601831662</v>
      </c>
      <c r="J40" s="15">
        <f>'Table A1'!J40/'Table A5'!J40*100</f>
        <v>97.574481360162224</v>
      </c>
      <c r="K40" s="15">
        <f>'Table A1'!K40/'Table A5'!K40*100</f>
        <v>92.406044168926755</v>
      </c>
      <c r="L40" s="15">
        <f>'Table A1'!L40/'Table A5'!L40*100</f>
        <v>95.780185217543249</v>
      </c>
      <c r="M40" s="15">
        <f>'Table A1'!M40/'Table A5'!M40*100</f>
        <v>65.59408518171405</v>
      </c>
      <c r="N40" s="15">
        <f>'Table A1'!N40/'Table A5'!N40*100</f>
        <v>83.695025926637214</v>
      </c>
      <c r="O40" s="15">
        <f>'Table A1'!O40/'Table A5'!O40*100</f>
        <v>90.993871569411127</v>
      </c>
      <c r="Q40" s="15">
        <f>'Table A1'!Q40/'Table A5'!Q40*100</f>
        <v>78.311965811965806</v>
      </c>
      <c r="R40" s="15">
        <f>'Table A1'!R40/'Table A5'!R40*100</f>
        <v>97.16787374337909</v>
      </c>
      <c r="S40" s="15">
        <f>'Table A1'!S40/'Table A5'!S40*100</f>
        <v>94.64779005524862</v>
      </c>
      <c r="T40" s="15">
        <f>'Table A1'!T40/'Table A5'!T40*100</f>
        <v>94.8629744295379</v>
      </c>
      <c r="V40" s="15">
        <f>'Table A1'!V40/'Table A5'!V40*100</f>
        <v>97.969368439167098</v>
      </c>
      <c r="W40" s="15">
        <f>'Table A1'!W40/'Table A5'!W40*100</f>
        <v>86.63608562691131</v>
      </c>
      <c r="X40" s="15">
        <f>'Table A1'!X40/'Table A5'!X40*100</f>
        <v>70.568685376661747</v>
      </c>
      <c r="Y40" s="15">
        <f>'Table A1'!Y40/'Table A5'!Y40*100</f>
        <v>98.916026344676183</v>
      </c>
      <c r="Z40" s="15">
        <f>'Table A1'!Z40/'Table A5'!Z40*100</f>
        <v>97.773774289023308</v>
      </c>
      <c r="AA40" s="15">
        <f>'Table A1'!AA40/'Table A5'!AA40*100</f>
        <v>90.00904159132007</v>
      </c>
    </row>
    <row r="41" spans="1:27" x14ac:dyDescent="0.25">
      <c r="A41" s="13">
        <v>2005</v>
      </c>
      <c r="B41" s="15">
        <f>'Table A1'!B41/'Table A5'!B41*100</f>
        <v>99.307377479273782</v>
      </c>
      <c r="C41" s="15">
        <f>'Table A1'!C41/'Table A5'!C41*100</f>
        <v>84.505683775404748</v>
      </c>
      <c r="D41" s="15">
        <f>'Table A1'!D41/'Table A5'!D41*100</f>
        <v>100.92117062036357</v>
      </c>
      <c r="E41" s="15">
        <f>'Table A1'!E41/'Table A5'!E41*100</f>
        <v>77.546084806793132</v>
      </c>
      <c r="F41" s="15">
        <f>'Table A1'!F41/'Table A5'!F41*100</f>
        <v>69.298359802134868</v>
      </c>
      <c r="G41" s="15">
        <f>'Table A1'!G41/'Table A5'!G41*100</f>
        <v>113.89894965592178</v>
      </c>
      <c r="H41" s="15">
        <f>'Table A1'!H41/'Table A5'!H41*100</f>
        <v>93.383384209223664</v>
      </c>
      <c r="I41" s="15">
        <f>'Table A1'!I41/'Table A5'!I41*100</f>
        <v>100.54630127171771</v>
      </c>
      <c r="J41" s="15">
        <f>'Table A1'!J41/'Table A5'!J41*100</f>
        <v>93.980226439164412</v>
      </c>
      <c r="K41" s="15">
        <f>'Table A1'!K41/'Table A5'!K41*100</f>
        <v>92.318016737723042</v>
      </c>
      <c r="L41" s="15">
        <f>'Table A1'!L41/'Table A5'!L41*100</f>
        <v>99.537407703940943</v>
      </c>
      <c r="M41" s="15">
        <f>'Table A1'!M41/'Table A5'!M41*100</f>
        <v>66.19806966009233</v>
      </c>
      <c r="N41" s="15">
        <f>'Table A1'!N41/'Table A5'!N41*100</f>
        <v>87.552657973921768</v>
      </c>
      <c r="O41" s="15">
        <f>'Table A1'!O41/'Table A5'!O41*100</f>
        <v>93.689986282578886</v>
      </c>
      <c r="Q41" s="15">
        <f>'Table A1'!Q41/'Table A5'!Q41*100</f>
        <v>78.627012045624127</v>
      </c>
      <c r="R41" s="15">
        <f>'Table A1'!R41/'Table A5'!R41*100</f>
        <v>93.504941892038673</v>
      </c>
      <c r="S41" s="15">
        <f>'Table A1'!S41/'Table A5'!S41*100</f>
        <v>94.064911484339532</v>
      </c>
      <c r="T41" s="15">
        <f>'Table A1'!T41/'Table A5'!T41*100</f>
        <v>93.322698268003649</v>
      </c>
      <c r="V41" s="15">
        <f>'Table A1'!V41/'Table A5'!V41*100</f>
        <v>102.23090701840091</v>
      </c>
      <c r="W41" s="15">
        <f>'Table A1'!W41/'Table A5'!W41*100</f>
        <v>94.993450734973067</v>
      </c>
      <c r="X41" s="15">
        <f>'Table A1'!X41/'Table A5'!X41*100</f>
        <v>78.160223003272321</v>
      </c>
      <c r="Y41" s="15">
        <f>'Table A1'!Y41/'Table A5'!Y41*100</f>
        <v>93.466334164588517</v>
      </c>
      <c r="Z41" s="15">
        <f>'Table A1'!Z41/'Table A5'!Z41*100</f>
        <v>101.67719980554205</v>
      </c>
      <c r="AA41" s="15">
        <f>'Table A1'!AA41/'Table A5'!AA41*100</f>
        <v>94.548308834023132</v>
      </c>
    </row>
    <row r="42" spans="1:27" x14ac:dyDescent="0.25">
      <c r="A42" s="13">
        <v>2006</v>
      </c>
      <c r="B42" s="15">
        <f>'Table A1'!B42/'Table A5'!B42*100</f>
        <v>103.7352193612554</v>
      </c>
      <c r="C42" s="15">
        <f>'Table A1'!C42/'Table A5'!C42*100</f>
        <v>93.562133779773234</v>
      </c>
      <c r="D42" s="15">
        <f>'Table A1'!D42/'Table A5'!D42*100</f>
        <v>103.19966230476993</v>
      </c>
      <c r="E42" s="15">
        <f>'Table A1'!E42/'Table A5'!E42*100</f>
        <v>76.814685903553595</v>
      </c>
      <c r="F42" s="15">
        <f>'Table A1'!F42/'Table A5'!F42*100</f>
        <v>76.101027156324761</v>
      </c>
      <c r="G42" s="15">
        <f>'Table A1'!G42/'Table A5'!G42*100</f>
        <v>112.20621683093253</v>
      </c>
      <c r="H42" s="15">
        <f>'Table A1'!H42/'Table A5'!H42*100</f>
        <v>96.533398740904246</v>
      </c>
      <c r="I42" s="15">
        <f>'Table A1'!I42/'Table A5'!I42*100</f>
        <v>102.3495906016376</v>
      </c>
      <c r="J42" s="15">
        <f>'Table A1'!J42/'Table A5'!J42*100</f>
        <v>99.0545515394913</v>
      </c>
      <c r="K42" s="15">
        <f>'Table A1'!K42/'Table A5'!K42*100</f>
        <v>93.573559788845529</v>
      </c>
      <c r="L42" s="15">
        <f>'Table A1'!L42/'Table A5'!L42*100</f>
        <v>109.52159777055273</v>
      </c>
      <c r="M42" s="15">
        <f>'Table A1'!M42/'Table A5'!M42*100</f>
        <v>71.811790156841539</v>
      </c>
      <c r="N42" s="15">
        <f>'Table A1'!N42/'Table A5'!N42*100</f>
        <v>89.118964659034333</v>
      </c>
      <c r="O42" s="15">
        <f>'Table A1'!O42/'Table A5'!O42*100</f>
        <v>97.676588597555295</v>
      </c>
      <c r="Q42" s="15">
        <f>'Table A1'!Q42/'Table A5'!Q42*100</f>
        <v>79.40441256385175</v>
      </c>
      <c r="R42" s="15">
        <f>'Table A1'!R42/'Table A5'!R42*100</f>
        <v>96.396014415942332</v>
      </c>
      <c r="S42" s="15">
        <f>'Table A1'!S42/'Table A5'!S42*100</f>
        <v>97.612247229521302</v>
      </c>
      <c r="T42" s="15">
        <f>'Table A1'!T42/'Table A5'!T42*100</f>
        <v>95.974143796779302</v>
      </c>
      <c r="V42" s="15">
        <f>'Table A1'!V42/'Table A5'!V42*100</f>
        <v>105.41406130852526</v>
      </c>
      <c r="W42" s="15">
        <f>'Table A1'!W42/'Table A5'!W42*100</f>
        <v>102.34721625876628</v>
      </c>
      <c r="X42" s="15">
        <f>'Table A1'!X42/'Table A5'!X42*100</f>
        <v>88.06353084911423</v>
      </c>
      <c r="Y42" s="15">
        <f>'Table A1'!Y42/'Table A5'!Y42*100</f>
        <v>93.253223181875072</v>
      </c>
      <c r="Z42" s="15">
        <f>'Table A1'!Z42/'Table A5'!Z42*100</f>
        <v>95.916429249762587</v>
      </c>
      <c r="AA42" s="15">
        <f>'Table A1'!AA42/'Table A5'!AA42*100</f>
        <v>98.534494677174052</v>
      </c>
    </row>
    <row r="43" spans="1:27" x14ac:dyDescent="0.25">
      <c r="A43" s="13">
        <v>2007</v>
      </c>
      <c r="B43" s="15">
        <f>'Table A1'!B43/'Table A5'!B43*100</f>
        <v>102.49534858268578</v>
      </c>
      <c r="C43" s="15">
        <f>'Table A1'!C43/'Table A5'!C43*100</f>
        <v>98.236632536973829</v>
      </c>
      <c r="D43" s="15">
        <f>'Table A1'!D43/'Table A5'!D43*100</f>
        <v>103.33928116237574</v>
      </c>
      <c r="E43" s="15">
        <f>'Table A1'!E43/'Table A5'!E43*100</f>
        <v>70.970609768852626</v>
      </c>
      <c r="F43" s="15">
        <f>'Table A1'!F43/'Table A5'!F43*100</f>
        <v>77.656868287167896</v>
      </c>
      <c r="G43" s="15">
        <f>'Table A1'!G43/'Table A5'!G43*100</f>
        <v>109.11580929555764</v>
      </c>
      <c r="H43" s="15">
        <f>'Table A1'!H43/'Table A5'!H43*100</f>
        <v>97.987305829296815</v>
      </c>
      <c r="I43" s="15">
        <f>'Table A1'!I43/'Table A5'!I43*100</f>
        <v>107.15003196055154</v>
      </c>
      <c r="J43" s="15">
        <f>'Table A1'!J43/'Table A5'!J43*100</f>
        <v>100.76877082087641</v>
      </c>
      <c r="K43" s="15">
        <f>'Table A1'!K43/'Table A5'!K43*100</f>
        <v>102.02044989775052</v>
      </c>
      <c r="L43" s="15">
        <f>'Table A1'!L43/'Table A5'!L43*100</f>
        <v>113.34519572953737</v>
      </c>
      <c r="M43" s="15">
        <f>'Table A1'!M43/'Table A5'!M43*100</f>
        <v>74.40008726003488</v>
      </c>
      <c r="N43" s="15">
        <f>'Table A1'!N43/'Table A5'!N43*100</f>
        <v>92.793341453511985</v>
      </c>
      <c r="O43" s="15">
        <f>'Table A1'!O43/'Table A5'!O43*100</f>
        <v>99.471149305883472</v>
      </c>
      <c r="Q43" s="15">
        <f>'Table A1'!Q43/'Table A5'!Q43*100</f>
        <v>81.430894308943095</v>
      </c>
      <c r="R43" s="15">
        <f>'Table A1'!R43/'Table A5'!R43*100</f>
        <v>102.12653963575113</v>
      </c>
      <c r="S43" s="15">
        <f>'Table A1'!S43/'Table A5'!S43*100</f>
        <v>98.366159355416301</v>
      </c>
      <c r="T43" s="15">
        <f>'Table A1'!T43/'Table A5'!T43*100</f>
        <v>98.458961474036855</v>
      </c>
      <c r="V43" s="15">
        <f>'Table A1'!V43/'Table A5'!V43*100</f>
        <v>111.35258793251357</v>
      </c>
      <c r="W43" s="15">
        <f>'Table A1'!W43/'Table A5'!W43*100</f>
        <v>109.71491835040132</v>
      </c>
      <c r="X43" s="15">
        <f>'Table A1'!X43/'Table A5'!X43*100</f>
        <v>80.988550051014627</v>
      </c>
      <c r="Y43" s="15">
        <f>'Table A1'!Y43/'Table A5'!Y43*100</f>
        <v>92.273861880423155</v>
      </c>
      <c r="Z43" s="15">
        <f>'Table A1'!Z43/'Table A5'!Z43*100</f>
        <v>92.160500985735823</v>
      </c>
      <c r="AA43" s="15">
        <f>'Table A1'!AA43/'Table A5'!AA43*100</f>
        <v>102.04348965155883</v>
      </c>
    </row>
    <row r="44" spans="1:27" x14ac:dyDescent="0.25">
      <c r="A44" s="13">
        <v>2008</v>
      </c>
      <c r="B44" s="15">
        <f>'Table A1'!B44/'Table A5'!B44*100</f>
        <v>100.55358724534986</v>
      </c>
      <c r="C44" s="15">
        <f>'Table A1'!C44/'Table A5'!C44*100</f>
        <v>108.28872234118488</v>
      </c>
      <c r="D44" s="15">
        <f>'Table A1'!D44/'Table A5'!D44*100</f>
        <v>105.02471910112361</v>
      </c>
      <c r="E44" s="15">
        <f>'Table A1'!E44/'Table A5'!E44*100</f>
        <v>75.890997454292972</v>
      </c>
      <c r="F44" s="15">
        <f>'Table A1'!F44/'Table A5'!F44*100</f>
        <v>85.441900445416891</v>
      </c>
      <c r="G44" s="15">
        <f>'Table A1'!G44/'Table A5'!G44*100</f>
        <v>110.55408970976252</v>
      </c>
      <c r="H44" s="15">
        <f>'Table A1'!H44/'Table A5'!H44*100</f>
        <v>97.129686005044803</v>
      </c>
      <c r="I44" s="15">
        <f>'Table A1'!I44/'Table A5'!I44*100</f>
        <v>102.18400218400218</v>
      </c>
      <c r="J44" s="15">
        <f>'Table A1'!J44/'Table A5'!J44*100</f>
        <v>102.46593121349773</v>
      </c>
      <c r="K44" s="15">
        <f>'Table A1'!K44/'Table A5'!K44*100</f>
        <v>103.34717396830777</v>
      </c>
      <c r="L44" s="15">
        <f>'Table A1'!L44/'Table A5'!L44*100</f>
        <v>110.17492444363037</v>
      </c>
      <c r="M44" s="15">
        <f>'Table A1'!M44/'Table A5'!M44*100</f>
        <v>72.308364271675046</v>
      </c>
      <c r="N44" s="15">
        <f>'Table A1'!N44/'Table A5'!N44*100</f>
        <v>90.172642762284198</v>
      </c>
      <c r="O44" s="15">
        <f>'Table A1'!O44/'Table A5'!O44*100</f>
        <v>98.670392137970893</v>
      </c>
      <c r="Q44" s="15">
        <f>'Table A1'!Q44/'Table A5'!Q44*100</f>
        <v>74.522839373793687</v>
      </c>
      <c r="R44" s="15">
        <f>'Table A1'!R44/'Table A5'!R44*100</f>
        <v>96.162741799831792</v>
      </c>
      <c r="S44" s="15">
        <f>'Table A1'!S44/'Table A5'!S44*100</f>
        <v>95.258714007360908</v>
      </c>
      <c r="T44" s="15">
        <f>'Table A1'!T44/'Table A5'!T44*100</f>
        <v>93.281625518898835</v>
      </c>
      <c r="V44" s="15">
        <f>'Table A1'!V44/'Table A5'!V44*100</f>
        <v>114.43444006752954</v>
      </c>
      <c r="W44" s="15">
        <f>'Table A1'!W44/'Table A5'!W44*100</f>
        <v>104.12534708449029</v>
      </c>
      <c r="X44" s="15">
        <f>'Table A1'!X44/'Table A5'!X44*100</f>
        <v>76.209546487715116</v>
      </c>
      <c r="Y44" s="15">
        <f>'Table A1'!Y44/'Table A5'!Y44*100</f>
        <v>88.463297507431975</v>
      </c>
      <c r="Z44" s="15">
        <f>'Table A1'!Z44/'Table A5'!Z44*100</f>
        <v>91.170212765957444</v>
      </c>
      <c r="AA44" s="15">
        <f>'Table A1'!AA44/'Table A5'!AA44*100</f>
        <v>101.73299101412066</v>
      </c>
    </row>
    <row r="45" spans="1:27" x14ac:dyDescent="0.25">
      <c r="A45" s="13">
        <v>2009</v>
      </c>
      <c r="B45" s="15">
        <f>'Table A1'!B45/'Table A5'!B45*100</f>
        <v>100.17897091722594</v>
      </c>
      <c r="C45" s="15">
        <f>'Table A1'!C45/'Table A5'!C45*100</f>
        <v>111.41732283464567</v>
      </c>
      <c r="D45" s="15">
        <f>'Table A1'!D45/'Table A5'!D45*100</f>
        <v>105.60966108297623</v>
      </c>
      <c r="E45" s="15">
        <f>'Table A1'!E45/'Table A5'!E45*100</f>
        <v>81.388157894736835</v>
      </c>
      <c r="F45" s="15">
        <f>'Table A1'!F45/'Table A5'!F45*100</f>
        <v>80.840207500637803</v>
      </c>
      <c r="G45" s="15">
        <f>'Table A1'!G45/'Table A5'!G45*100</f>
        <v>120.38149986934937</v>
      </c>
      <c r="H45" s="15">
        <f>'Table A1'!H45/'Table A5'!H45*100</f>
        <v>95.978098556495766</v>
      </c>
      <c r="I45" s="15">
        <f>'Table A1'!I45/'Table A5'!I45*100</f>
        <v>88.125060685503456</v>
      </c>
      <c r="J45" s="15">
        <f>'Table A1'!J45/'Table A5'!J45*100</f>
        <v>111.02840968654995</v>
      </c>
      <c r="K45" s="15">
        <f>'Table A1'!K45/'Table A5'!K45*100</f>
        <v>81.311137806761622</v>
      </c>
      <c r="L45" s="15">
        <f>'Table A1'!L45/'Table A5'!L45*100</f>
        <v>94.290214609175038</v>
      </c>
      <c r="M45" s="15">
        <f>'Table A1'!M45/'Table A5'!M45*100</f>
        <v>65.986549640943807</v>
      </c>
      <c r="N45" s="15">
        <f>'Table A1'!N45/'Table A5'!N45*100</f>
        <v>91.221208170360697</v>
      </c>
      <c r="O45" s="15">
        <f>'Table A1'!O45/'Table A5'!O45*100</f>
        <v>95.355050868358859</v>
      </c>
      <c r="Q45" s="15">
        <f>'Table A1'!Q45/'Table A5'!Q45*100</f>
        <v>70.97137705656975</v>
      </c>
      <c r="R45" s="15">
        <f>'Table A1'!R45/'Table A5'!R45*100</f>
        <v>85.818181818181813</v>
      </c>
      <c r="S45" s="15">
        <f>'Table A1'!S45/'Table A5'!S45*100</f>
        <v>98.216276477146039</v>
      </c>
      <c r="T45" s="15">
        <f>'Table A1'!T45/'Table A5'!T45*100</f>
        <v>89.587273334074979</v>
      </c>
      <c r="V45" s="15">
        <f>'Table A1'!V45/'Table A5'!V45*100</f>
        <v>106.86979827902385</v>
      </c>
      <c r="W45" s="15">
        <f>'Table A1'!W45/'Table A5'!W45*100</f>
        <v>94.387020803349458</v>
      </c>
      <c r="X45" s="15">
        <f>'Table A1'!X45/'Table A5'!X45*100</f>
        <v>65.384215451804096</v>
      </c>
      <c r="Y45" s="15">
        <f>'Table A1'!Y45/'Table A5'!Y45*100</f>
        <v>79.706543604307171</v>
      </c>
      <c r="Z45" s="15">
        <f>'Table A1'!Z45/'Table A5'!Z45*100</f>
        <v>93.297053358109906</v>
      </c>
      <c r="AA45" s="15">
        <f>'Table A1'!AA45/'Table A5'!AA45*100</f>
        <v>95.536300380727312</v>
      </c>
    </row>
    <row r="46" spans="1:27" x14ac:dyDescent="0.25">
      <c r="A46" s="13">
        <v>2010</v>
      </c>
      <c r="B46" s="15">
        <f>'Table A1'!B46/'Table A5'!B46*100</f>
        <v>104.64829749103943</v>
      </c>
      <c r="C46" s="15">
        <f>'Table A1'!C46/'Table A5'!C46*100</f>
        <v>111.02869412453641</v>
      </c>
      <c r="D46" s="15">
        <f>'Table A1'!D46/'Table A5'!D46*100</f>
        <v>101.91231343283582</v>
      </c>
      <c r="E46" s="15">
        <f>'Table A1'!E46/'Table A5'!E46*100</f>
        <v>77.662287973472772</v>
      </c>
      <c r="F46" s="15">
        <f>'Table A1'!F46/'Table A5'!F46*100</f>
        <v>83.624280017722654</v>
      </c>
      <c r="G46" s="15">
        <f>'Table A1'!G46/'Table A5'!G46*100</f>
        <v>117.22470577502054</v>
      </c>
      <c r="H46" s="15">
        <f>'Table A1'!H46/'Table A5'!H46*100</f>
        <v>94.283760015634158</v>
      </c>
      <c r="I46" s="15">
        <f>'Table A1'!I46/'Table A5'!I46*100</f>
        <v>95.728618257673588</v>
      </c>
      <c r="J46" s="15">
        <f>'Table A1'!J46/'Table A5'!J46*100</f>
        <v>100.25709482843865</v>
      </c>
      <c r="K46" s="15">
        <f>'Table A1'!K46/'Table A5'!K46*100</f>
        <v>86.862454754853573</v>
      </c>
      <c r="L46" s="15">
        <f>'Table A1'!L46/'Table A5'!L46*100</f>
        <v>108.21529745042491</v>
      </c>
      <c r="M46" s="15">
        <f>'Table A1'!M46/'Table A5'!M46*100</f>
        <v>81.320819503261973</v>
      </c>
      <c r="N46" s="15">
        <f>'Table A1'!N46/'Table A5'!N46*100</f>
        <v>98.892780476782278</v>
      </c>
      <c r="O46" s="15">
        <f>'Table A1'!O46/'Table A5'!O46*100</f>
        <v>99.416163064631775</v>
      </c>
      <c r="Q46" s="15">
        <f>'Table A1'!Q46/'Table A5'!Q46*100</f>
        <v>72.784460876282978</v>
      </c>
      <c r="R46" s="15">
        <f>'Table A1'!R46/'Table A5'!R46*100</f>
        <v>85.817990531299316</v>
      </c>
      <c r="S46" s="15">
        <f>'Table A1'!S46/'Table A5'!S46*100</f>
        <v>97.675458202950381</v>
      </c>
      <c r="T46" s="15">
        <f>'Table A1'!T46/'Table A5'!T46*100</f>
        <v>89.887143173268427</v>
      </c>
      <c r="V46" s="15">
        <f>'Table A1'!V46/'Table A5'!V46*100</f>
        <v>106.96343845939158</v>
      </c>
      <c r="W46" s="15">
        <f>'Table A1'!W46/'Table A5'!W46*100</f>
        <v>90.376621740773402</v>
      </c>
      <c r="X46" s="15">
        <f>'Table A1'!X46/'Table A5'!X46*100</f>
        <v>73.098740505720599</v>
      </c>
      <c r="Y46" s="15">
        <f>'Table A1'!Y46/'Table A5'!Y46*100</f>
        <v>77.578524073470263</v>
      </c>
      <c r="Z46" s="15">
        <f>'Table A1'!Z46/'Table A5'!Z46*100</f>
        <v>103.10838445807771</v>
      </c>
      <c r="AA46" s="15">
        <f>'Table A1'!AA46/'Table A5'!AA46*100</f>
        <v>96.028788073512388</v>
      </c>
    </row>
    <row r="47" spans="1:27" x14ac:dyDescent="0.25">
      <c r="A47" s="13">
        <v>2011</v>
      </c>
      <c r="B47" s="15">
        <f>'Table A1'!B47/'Table A5'!B47*100</f>
        <v>110.98472175755548</v>
      </c>
      <c r="C47" s="15">
        <f>'Table A1'!C47/'Table A5'!C47*100</f>
        <v>120.85561497326202</v>
      </c>
      <c r="D47" s="15">
        <f>'Table A1'!D47/'Table A5'!D47*100</f>
        <v>102.31150793650794</v>
      </c>
      <c r="E47" s="15">
        <f>'Table A1'!E47/'Table A5'!E47*100</f>
        <v>81.779015046066135</v>
      </c>
      <c r="F47" s="15">
        <f>'Table A1'!F47/'Table A5'!F47*100</f>
        <v>84.220183486238525</v>
      </c>
      <c r="G47" s="15">
        <f>'Table A1'!G47/'Table A5'!G47*100</f>
        <v>106.03950004770537</v>
      </c>
      <c r="H47" s="15">
        <f>'Table A1'!H47/'Table A5'!H47*100</f>
        <v>94.904897999408689</v>
      </c>
      <c r="I47" s="15">
        <f>'Table A1'!I47/'Table A5'!I47*100</f>
        <v>101.04480610809723</v>
      </c>
      <c r="J47" s="15">
        <f>'Table A1'!J47/'Table A5'!J47*100</f>
        <v>90.339472733838932</v>
      </c>
      <c r="K47" s="15">
        <f>'Table A1'!K47/'Table A5'!K47*100</f>
        <v>82.652563059397878</v>
      </c>
      <c r="L47" s="15">
        <f>'Table A1'!L47/'Table A5'!L47*100</f>
        <v>112.95859062840536</v>
      </c>
      <c r="M47" s="15">
        <f>'Table A1'!M47/'Table A5'!M47*100</f>
        <v>92.332230623818532</v>
      </c>
      <c r="N47" s="15">
        <f>'Table A1'!N47/'Table A5'!N47*100</f>
        <v>104.10927974712125</v>
      </c>
      <c r="O47" s="15">
        <f>'Table A1'!O47/'Table A5'!O47*100</f>
        <v>102.22657457994021</v>
      </c>
      <c r="Q47" s="15">
        <f>'Table A1'!Q47/'Table A5'!Q47*100</f>
        <v>70.50131348511384</v>
      </c>
      <c r="R47" s="15">
        <f>'Table A1'!R47/'Table A5'!R47*100</f>
        <v>90.497260851243155</v>
      </c>
      <c r="S47" s="15">
        <f>'Table A1'!S47/'Table A5'!S47*100</f>
        <v>96.348190644307138</v>
      </c>
      <c r="T47" s="15">
        <f>'Table A1'!T47/'Table A5'!T47*100</f>
        <v>90.366469168312477</v>
      </c>
      <c r="V47" s="15">
        <f>'Table A1'!V47/'Table A5'!V47*100</f>
        <v>106.83599027289922</v>
      </c>
      <c r="W47" s="15">
        <f>'Table A1'!W47/'Table A5'!W47*100</f>
        <v>90.96641202861646</v>
      </c>
      <c r="X47" s="15">
        <f>'Table A1'!X47/'Table A5'!X47*100</f>
        <v>65.237191650853887</v>
      </c>
      <c r="Y47" s="15">
        <f>'Table A1'!Y47/'Table A5'!Y47*100</f>
        <v>90.072377660149087</v>
      </c>
      <c r="Z47" s="15">
        <f>'Table A1'!Z47/'Table A5'!Z47*100</f>
        <v>114.77496391549667</v>
      </c>
      <c r="AA47" s="15">
        <f>'Table A1'!AA47/'Table A5'!AA47*100</f>
        <v>98.252621068397389</v>
      </c>
    </row>
    <row r="48" spans="1:27" x14ac:dyDescent="0.25">
      <c r="A48" s="13">
        <v>2012</v>
      </c>
      <c r="B48" s="15">
        <f>'Table A1'!B48/'Table A5'!B48*100</f>
        <v>104.90757755918278</v>
      </c>
      <c r="C48" s="15">
        <f>'Table A1'!C48/'Table A5'!C48*100</f>
        <v>109.33202357563852</v>
      </c>
      <c r="D48" s="15">
        <f>'Table A1'!D48/'Table A5'!D48*100</f>
        <v>102.34800838574422</v>
      </c>
      <c r="E48" s="15">
        <f>'Table A1'!E48/'Table A5'!E48*100</f>
        <v>75.088004332520981</v>
      </c>
      <c r="F48" s="15">
        <f>'Table A1'!F48/'Table A5'!F48*100</f>
        <v>78.485233407430925</v>
      </c>
      <c r="G48" s="15">
        <f>'Table A1'!G48/'Table A5'!G48*100</f>
        <v>98.866320264525285</v>
      </c>
      <c r="H48" s="15">
        <f>'Table A1'!H48/'Table A5'!H48*100</f>
        <v>95.727913728743246</v>
      </c>
      <c r="I48" s="15">
        <f>'Table A1'!I48/'Table A5'!I48*100</f>
        <v>105.67636549259826</v>
      </c>
      <c r="J48" s="15">
        <f>'Table A1'!J48/'Table A5'!J48*100</f>
        <v>94.771057094403616</v>
      </c>
      <c r="K48" s="15">
        <f>'Table A1'!K48/'Table A5'!K48*100</f>
        <v>99.911316069528183</v>
      </c>
      <c r="L48" s="15">
        <f>'Table A1'!L48/'Table A5'!L48*100</f>
        <v>113.06731374134988</v>
      </c>
      <c r="M48" s="15">
        <f>'Table A1'!M48/'Table A5'!M48*100</f>
        <v>94.010386612810137</v>
      </c>
      <c r="N48" s="15">
        <f>'Table A1'!N48/'Table A5'!N48*100</f>
        <v>91.00957995578483</v>
      </c>
      <c r="O48" s="15">
        <f>'Table A1'!O48/'Table A5'!O48*100</f>
        <v>99.623102780890278</v>
      </c>
      <c r="Q48" s="15">
        <f>'Table A1'!Q48/'Table A5'!Q48*100</f>
        <v>74.454359746263847</v>
      </c>
      <c r="R48" s="15">
        <f>'Table A1'!R48/'Table A5'!R48*100</f>
        <v>89.61904761904762</v>
      </c>
      <c r="S48" s="15">
        <f>'Table A1'!S48/'Table A5'!S48*100</f>
        <v>93.669940222032437</v>
      </c>
      <c r="T48" s="15">
        <f>'Table A1'!T48/'Table A5'!T48*100</f>
        <v>89.468027941966682</v>
      </c>
      <c r="V48" s="15">
        <f>'Table A1'!V48/'Table A5'!V48*100</f>
        <v>100.11223344556679</v>
      </c>
      <c r="W48" s="15">
        <f>'Table A1'!W48/'Table A5'!W48*100</f>
        <v>97.73003156105851</v>
      </c>
      <c r="X48" s="15">
        <f>'Table A1'!X48/'Table A5'!X48*100</f>
        <v>72.668688400303267</v>
      </c>
      <c r="Y48" s="15">
        <f>'Table A1'!Y48/'Table A5'!Y48*100</f>
        <v>91.878384006663879</v>
      </c>
      <c r="Z48" s="15">
        <f>'Table A1'!Z48/'Table A5'!Z48*100</f>
        <v>119.34320189078242</v>
      </c>
      <c r="AA48" s="15">
        <f>'Table A1'!AA48/'Table A5'!AA48*100</f>
        <v>97.674142636762795</v>
      </c>
    </row>
    <row r="49" spans="1:27" x14ac:dyDescent="0.25">
      <c r="A49" s="13">
        <v>2013</v>
      </c>
      <c r="B49" s="15">
        <f>'Table A1'!B49/'Table A5'!B49*100</f>
        <v>104.18259255214591</v>
      </c>
      <c r="C49" s="15">
        <f>'Table A1'!C49/'Table A5'!C49*100</f>
        <v>103.71417430298304</v>
      </c>
      <c r="D49" s="15">
        <f>'Table A1'!D49/'Table A5'!D49*100</f>
        <v>104.54307547367318</v>
      </c>
      <c r="E49" s="15">
        <f>'Table A1'!E49/'Table A5'!E49*100</f>
        <v>79.28696412948382</v>
      </c>
      <c r="F49" s="15">
        <f>'Table A1'!F49/'Table A5'!F49*100</f>
        <v>85.313891556797344</v>
      </c>
      <c r="G49" s="15">
        <f>'Table A1'!G49/'Table A5'!G49*100</f>
        <v>96.760710553813993</v>
      </c>
      <c r="H49" s="15">
        <f>'Table A1'!H49/'Table A5'!H49*100</f>
        <v>90.565085771947523</v>
      </c>
      <c r="I49" s="15">
        <f>'Table A1'!I49/'Table A5'!I49*100</f>
        <v>96.136928667049162</v>
      </c>
      <c r="J49" s="15">
        <f>'Table A1'!J49/'Table A5'!J49*100</f>
        <v>91.498652791972503</v>
      </c>
      <c r="K49" s="15">
        <f>'Table A1'!K49/'Table A5'!K49*100</f>
        <v>99.260491772970965</v>
      </c>
      <c r="L49" s="15">
        <f>'Table A1'!L49/'Table A5'!L49*100</f>
        <v>102.90460282108388</v>
      </c>
      <c r="M49" s="15">
        <f>'Table A1'!M49/'Table A5'!M49*100</f>
        <v>99.297927754501174</v>
      </c>
      <c r="N49" s="15">
        <f>'Table A1'!N49/'Table A5'!N49*100</f>
        <v>96.800428036383082</v>
      </c>
      <c r="O49" s="15">
        <f>'Table A1'!O49/'Table A5'!O49*100</f>
        <v>98.705666530778629</v>
      </c>
      <c r="Q49" s="15">
        <f>'Table A1'!Q49/'Table A5'!Q49*100</f>
        <v>80.841219768664558</v>
      </c>
      <c r="R49" s="15">
        <f>'Table A1'!R49/'Table A5'!R49*100</f>
        <v>93.774319066147854</v>
      </c>
      <c r="S49" s="15">
        <f>'Table A1'!S49/'Table A5'!S49*100</f>
        <v>92.316489914743187</v>
      </c>
      <c r="T49" s="15">
        <f>'Table A1'!T49/'Table A5'!T49*100</f>
        <v>91.259398496240593</v>
      </c>
      <c r="V49" s="15">
        <f>'Table A1'!V49/'Table A5'!V49*100</f>
        <v>99.508426966292134</v>
      </c>
      <c r="W49" s="15">
        <f>'Table A1'!W49/'Table A5'!W49*100</f>
        <v>101.70723266812783</v>
      </c>
      <c r="X49" s="15">
        <f>'Table A1'!X49/'Table A5'!X49*100</f>
        <v>81.145443810273548</v>
      </c>
      <c r="Y49" s="15">
        <f>'Table A1'!Y49/'Table A5'!Y49*100</f>
        <v>98.83034660371284</v>
      </c>
      <c r="Z49" s="15">
        <f>'Table A1'!Z49/'Table A5'!Z49*100</f>
        <v>110.6153846153846</v>
      </c>
      <c r="AA49" s="15">
        <f>'Table A1'!AA49/'Table A5'!AA49*100</f>
        <v>99.044368600682589</v>
      </c>
    </row>
    <row r="50" spans="1:27" x14ac:dyDescent="0.25">
      <c r="A50" s="13">
        <v>2014</v>
      </c>
      <c r="B50" s="15">
        <f>'Table A1'!B50/'Table A5'!B50*100</f>
        <v>108.67949278530827</v>
      </c>
      <c r="C50" s="15">
        <f>'Table A1'!C50/'Table A5'!C50*100</f>
        <v>102.57374777271828</v>
      </c>
      <c r="D50" s="15">
        <f>'Table A1'!D50/'Table A5'!D50*100</f>
        <v>100.75833167032529</v>
      </c>
      <c r="E50" s="15">
        <f>'Table A1'!E50/'Table A5'!E50*100</f>
        <v>71.434748144411614</v>
      </c>
      <c r="F50" s="15">
        <f>'Table A1'!F50/'Table A5'!F50*100</f>
        <v>92.537313432835816</v>
      </c>
      <c r="G50" s="15">
        <f>'Table A1'!G50/'Table A5'!G50*100</f>
        <v>94.272656553870092</v>
      </c>
      <c r="H50" s="15">
        <f>'Table A1'!H50/'Table A5'!H50*100</f>
        <v>98.059096176129785</v>
      </c>
      <c r="I50" s="15">
        <f>'Table A1'!I50/'Table A5'!I50*100</f>
        <v>98.894920511826285</v>
      </c>
      <c r="J50" s="15">
        <f>'Table A1'!J50/'Table A5'!J50*100</f>
        <v>96.683673469387756</v>
      </c>
      <c r="K50" s="15">
        <f>'Table A1'!K50/'Table A5'!K50*100</f>
        <v>98.962398857686821</v>
      </c>
      <c r="L50" s="15">
        <f>'Table A1'!L50/'Table A5'!L50*100</f>
        <v>112.23776223776225</v>
      </c>
      <c r="M50" s="15">
        <f>'Table A1'!M50/'Table A5'!M50*100</f>
        <v>99.342609838939424</v>
      </c>
      <c r="N50" s="15">
        <f>'Table A1'!N50/'Table A5'!N50*100</f>
        <v>102.6968948103578</v>
      </c>
      <c r="O50" s="15">
        <f>'Table A1'!O50/'Table A5'!O50*100</f>
        <v>101.2807481195365</v>
      </c>
      <c r="Q50" s="15">
        <f>'Table A1'!Q50/'Table A5'!Q50*100</f>
        <v>88.705058860960861</v>
      </c>
      <c r="R50" s="15">
        <f>'Table A1'!R50/'Table A5'!R50*100</f>
        <v>97.40864459965583</v>
      </c>
      <c r="S50" s="15">
        <f>'Table A1'!S50/'Table A5'!S50*100</f>
        <v>92.705811138014525</v>
      </c>
      <c r="T50" s="15">
        <f>'Table A1'!T50/'Table A5'!T50*100</f>
        <v>93.511528259538863</v>
      </c>
      <c r="V50" s="15">
        <f>'Table A1'!V50/'Table A5'!V50*100</f>
        <v>100.40549673349855</v>
      </c>
      <c r="W50" s="15">
        <f>'Table A1'!W50/'Table A5'!W50*100</f>
        <v>103.00839800148826</v>
      </c>
      <c r="X50" s="15">
        <f>'Table A1'!X50/'Table A5'!X50*100</f>
        <v>79.137626614626882</v>
      </c>
      <c r="Y50" s="15">
        <f>'Table A1'!Y50/'Table A5'!Y50*100</f>
        <v>96.284733062753659</v>
      </c>
      <c r="Z50" s="15">
        <f>'Table A1'!Z50/'Table A5'!Z50*100</f>
        <v>114.55306032584764</v>
      </c>
      <c r="AA50" s="15">
        <f>'Table A1'!AA50/'Table A5'!AA50*100</f>
        <v>99.526779952677998</v>
      </c>
    </row>
    <row r="51" spans="1:27" x14ac:dyDescent="0.25">
      <c r="A51" s="13">
        <v>2015</v>
      </c>
      <c r="B51" s="15">
        <f>'Table A1'!B51/'Table A5'!B51*100</f>
        <v>103.44755754608894</v>
      </c>
      <c r="C51" s="15">
        <f>'Table A1'!C51/'Table A5'!C51*100</f>
        <v>100.33216100039077</v>
      </c>
      <c r="D51" s="15">
        <f>'Table A1'!D51/'Table A5'!D51*100</f>
        <v>103.12151616499443</v>
      </c>
      <c r="E51" s="15">
        <f>'Table A1'!E51/'Table A5'!E51*100</f>
        <v>102.13043915184403</v>
      </c>
      <c r="F51" s="15">
        <f>'Table A1'!F51/'Table A5'!F51*100</f>
        <v>101.48595532547216</v>
      </c>
      <c r="G51" s="15">
        <f>'Table A1'!G51/'Table A5'!G51*100</f>
        <v>95.750930095946742</v>
      </c>
      <c r="H51" s="15">
        <f>'Table A1'!H51/'Table A5'!H51*100</f>
        <v>92.55578473654603</v>
      </c>
      <c r="I51" s="15">
        <f>'Table A1'!I51/'Table A5'!I51*100</f>
        <v>97.233840304182522</v>
      </c>
      <c r="J51" s="15">
        <f>'Table A1'!J51/'Table A5'!J51*100</f>
        <v>102.0886398369842</v>
      </c>
      <c r="K51" s="15">
        <f>'Table A1'!K51/'Table A5'!K51*100</f>
        <v>93.500089653935802</v>
      </c>
      <c r="L51" s="15">
        <f>'Table A1'!L51/'Table A5'!L51*100</f>
        <v>99.643846458250891</v>
      </c>
      <c r="M51" s="15">
        <f>'Table A1'!M51/'Table A5'!M51*100</f>
        <v>99.2244855754317</v>
      </c>
      <c r="N51" s="15">
        <f>'Table A1'!N51/'Table A5'!N51*100</f>
        <v>100.69016776385644</v>
      </c>
      <c r="O51" s="15">
        <f>'Table A1'!O51/'Table A5'!O51*100</f>
        <v>99.709709709709699</v>
      </c>
      <c r="Q51" s="15">
        <f>'Table A1'!Q51/'Table A5'!Q51*100</f>
        <v>94.191555097837281</v>
      </c>
      <c r="R51" s="15">
        <f>'Table A1'!R51/'Table A5'!R51*100</f>
        <v>97.812530931406499</v>
      </c>
      <c r="S51" s="15">
        <f>'Table A1'!S51/'Table A5'!S51*100</f>
        <v>96.906066139176303</v>
      </c>
      <c r="T51" s="15">
        <f>'Table A1'!T51/'Table A5'!T51*100</f>
        <v>96.737044145873327</v>
      </c>
      <c r="V51" s="15">
        <f>'Table A1'!V51/'Table A5'!V51*100</f>
        <v>103.04464766003227</v>
      </c>
      <c r="W51" s="15">
        <f>'Table A1'!W51/'Table A5'!W51*100</f>
        <v>96.806287931549093</v>
      </c>
      <c r="X51" s="15">
        <f>'Table A1'!X51/'Table A5'!X51*100</f>
        <v>85.14169254658384</v>
      </c>
      <c r="Y51" s="15">
        <f>'Table A1'!Y51/'Table A5'!Y51*100</f>
        <v>99.49948927477017</v>
      </c>
      <c r="Z51" s="15">
        <f>'Table A1'!Z51/'Table A5'!Z51*100</f>
        <v>113.35526315789473</v>
      </c>
      <c r="AA51" s="15">
        <f>'Table A1'!AA51/'Table A5'!AA51*100</f>
        <v>100.76049588498803</v>
      </c>
    </row>
    <row r="52" spans="1:27" x14ac:dyDescent="0.25">
      <c r="A52" s="13">
        <v>2016</v>
      </c>
      <c r="B52" s="15">
        <f>'Table A1'!B52/'Table A5'!B52*100</f>
        <v>100</v>
      </c>
      <c r="C52" s="15">
        <f>'Table A1'!C52/'Table A5'!C52*100</f>
        <v>100</v>
      </c>
      <c r="D52" s="15">
        <f>'Table A1'!D52/'Table A5'!D52*100</f>
        <v>100</v>
      </c>
      <c r="E52" s="15">
        <f>'Table A1'!E52/'Table A5'!E52*100</f>
        <v>100</v>
      </c>
      <c r="F52" s="15">
        <f>'Table A1'!F52/'Table A5'!F52*100</f>
        <v>100</v>
      </c>
      <c r="G52" s="15">
        <f>'Table A1'!G52/'Table A5'!G52*100</f>
        <v>100</v>
      </c>
      <c r="H52" s="15">
        <f>'Table A1'!H52/'Table A5'!H52*100</f>
        <v>100</v>
      </c>
      <c r="I52" s="15">
        <f>'Table A1'!I52/'Table A5'!I52*100</f>
        <v>100</v>
      </c>
      <c r="J52" s="15">
        <f>'Table A1'!J52/'Table A5'!J52*100</f>
        <v>100</v>
      </c>
      <c r="K52" s="15">
        <f>'Table A1'!K52/'Table A5'!K52*100</f>
        <v>100</v>
      </c>
      <c r="L52" s="15">
        <f>'Table A1'!L52/'Table A5'!L52*100</f>
        <v>100</v>
      </c>
      <c r="M52" s="15">
        <f>'Table A1'!M52/'Table A5'!M52*100</f>
        <v>100</v>
      </c>
      <c r="N52" s="15">
        <f>'Table A1'!N52/'Table A5'!N52*100</f>
        <v>100</v>
      </c>
      <c r="O52" s="15">
        <f>'Table A1'!O52/'Table A5'!O52*100</f>
        <v>100</v>
      </c>
      <c r="Q52" s="15">
        <f>'Table A1'!Q52/'Table A5'!Q52*100</f>
        <v>100</v>
      </c>
      <c r="R52" s="15">
        <f>'Table A1'!R52/'Table A5'!R52*100</f>
        <v>100</v>
      </c>
      <c r="S52" s="15">
        <f>'Table A1'!S52/'Table A5'!S52*100</f>
        <v>100</v>
      </c>
      <c r="T52" s="15">
        <f>'Table A1'!T52/'Table A5'!T52*100</f>
        <v>100</v>
      </c>
      <c r="V52" s="15">
        <f>'Table A1'!V52/'Table A5'!V52*100</f>
        <v>100</v>
      </c>
      <c r="W52" s="15">
        <f>'Table A1'!W52/'Table A5'!W52*100</f>
        <v>100</v>
      </c>
      <c r="X52" s="15">
        <f>'Table A1'!X52/'Table A5'!X52*100</f>
        <v>100</v>
      </c>
      <c r="Y52" s="15">
        <f>'Table A1'!Y52/'Table A5'!Y52*100</f>
        <v>100</v>
      </c>
      <c r="Z52" s="15">
        <f>'Table A1'!Z52/'Table A5'!Z52*100</f>
        <v>100</v>
      </c>
      <c r="AA52" s="15">
        <f>'Table A1'!AA52/'Table A5'!AA52*100</f>
        <v>100</v>
      </c>
    </row>
    <row r="53" spans="1:27" x14ac:dyDescent="0.25">
      <c r="A53" s="13">
        <v>2017</v>
      </c>
      <c r="B53" s="15">
        <f>'Table A1'!B53/'Table A5'!B53*100</f>
        <v>102.06289816968351</v>
      </c>
      <c r="C53" s="15">
        <f>'Table A1'!C53/'Table A5'!C53*100</f>
        <v>105.86054176537235</v>
      </c>
      <c r="D53" s="15">
        <f>'Table A1'!D53/'Table A5'!D53*100</f>
        <v>101.7585931254996</v>
      </c>
      <c r="E53" s="15">
        <f>'Table A1'!E53/'Table A5'!E53*100</f>
        <v>106.90237467018471</v>
      </c>
      <c r="F53" s="15">
        <f>'Table A1'!F53/'Table A5'!F53*100</f>
        <v>101.24260355029584</v>
      </c>
      <c r="G53" s="15">
        <f>'Table A1'!G53/'Table A5'!G53*100</f>
        <v>90.671140939597322</v>
      </c>
      <c r="H53" s="15">
        <f>'Table A1'!H53/'Table A5'!H53*100</f>
        <v>92.414174972314513</v>
      </c>
      <c r="I53" s="15">
        <f>'Table A1'!I53/'Table A5'!I53*100</f>
        <v>101.75052515754726</v>
      </c>
      <c r="J53" s="15">
        <f>'Table A1'!J53/'Table A5'!J53*100</f>
        <v>109.59177248399624</v>
      </c>
      <c r="K53" s="15">
        <f>'Table A1'!K53/'Table A5'!K53*100</f>
        <v>100.27775117325928</v>
      </c>
      <c r="L53" s="15">
        <f>'Table A1'!L53/'Table A5'!L53*100</f>
        <v>107.17497556207233</v>
      </c>
      <c r="M53" s="15">
        <f>'Table A1'!M53/'Table A5'!M53*100</f>
        <v>105.59568623461186</v>
      </c>
      <c r="N53" s="15">
        <f>'Table A1'!N53/'Table A5'!N53*100</f>
        <v>106.19231914260196</v>
      </c>
      <c r="O53" s="15">
        <f>'Table A1'!O53/'Table A5'!O53*100</f>
        <v>101.53510943844705</v>
      </c>
      <c r="Q53" s="15">
        <f>'Table A1'!Q53/'Table A5'!Q53*100</f>
        <v>99.640790261424854</v>
      </c>
      <c r="R53" s="15">
        <f>'Table A1'!R53/'Table A5'!R53*100</f>
        <v>100.51561435937346</v>
      </c>
      <c r="S53" s="15">
        <f>'Table A1'!S53/'Table A5'!S53*100</f>
        <v>100.25542784163473</v>
      </c>
      <c r="T53" s="15">
        <f>'Table A1'!T53/'Table A5'!T53*100</f>
        <v>100.23568692919571</v>
      </c>
      <c r="V53" s="15">
        <f>'Table A1'!V53/'Table A5'!V53*100</f>
        <v>109.69948186528498</v>
      </c>
      <c r="W53" s="15">
        <f>'Table A1'!W53/'Table A5'!W53*100</f>
        <v>107.03606900156821</v>
      </c>
      <c r="X53" s="15">
        <f>'Table A1'!X53/'Table A5'!X53*100</f>
        <v>109.6847514576539</v>
      </c>
      <c r="Y53" s="15">
        <f>'Table A1'!Y53/'Table A5'!Y53*100</f>
        <v>101.68444134356622</v>
      </c>
      <c r="Z53" s="15">
        <f>'Table A1'!Z53/'Table A5'!Z53*100</f>
        <v>105.14424046802502</v>
      </c>
      <c r="AA53" s="15">
        <f>'Table A1'!AA53/'Table A5'!AA53*100</f>
        <v>107.07638817875038</v>
      </c>
    </row>
    <row r="54" spans="1:27" x14ac:dyDescent="0.25">
      <c r="A54" s="13">
        <v>2018</v>
      </c>
      <c r="B54" s="15">
        <f>'Table A1'!B54/'Table A5'!B54*100</f>
        <v>99.91245136186771</v>
      </c>
      <c r="C54" s="15">
        <f>'Table A1'!C54/'Table A5'!C54*100</f>
        <v>106.31022691949019</v>
      </c>
      <c r="D54" s="15">
        <f>'Table A1'!D54/'Table A5'!D54*100</f>
        <v>101.56964037353467</v>
      </c>
      <c r="E54" s="15">
        <f>'Table A1'!E54/'Table A5'!E54*100</f>
        <v>82.371360866621529</v>
      </c>
      <c r="F54" s="15">
        <f>'Table A1'!F54/'Table A5'!F54*100</f>
        <v>98.744489170021083</v>
      </c>
      <c r="G54" s="15">
        <f>'Table A1'!G54/'Table A5'!G54*100</f>
        <v>96.705559368565545</v>
      </c>
      <c r="H54" s="15">
        <f>'Table A1'!H54/'Table A5'!H54*100</f>
        <v>91.056614094265655</v>
      </c>
      <c r="I54" s="15">
        <f>'Table A1'!I54/'Table A5'!I54*100</f>
        <v>97.287747111068683</v>
      </c>
      <c r="J54" s="15">
        <f>'Table A1'!J54/'Table A5'!J54*100</f>
        <v>120.50152135137971</v>
      </c>
      <c r="K54" s="15">
        <f>'Table A1'!K54/'Table A5'!K54*100</f>
        <v>85.695293804839139</v>
      </c>
      <c r="L54" s="15">
        <f>'Table A1'!L54/'Table A5'!L54*100</f>
        <v>101.81486548107614</v>
      </c>
      <c r="M54" s="15">
        <f>'Table A1'!M54/'Table A5'!M54*100</f>
        <v>104.07633130182836</v>
      </c>
      <c r="N54" s="15">
        <f>'Table A1'!N54/'Table A5'!N54*100</f>
        <v>111.83712121212122</v>
      </c>
      <c r="O54" s="15">
        <f>'Table A1'!O54/'Table A5'!O54*100</f>
        <v>100.85811799122379</v>
      </c>
      <c r="Q54" s="15">
        <f>'Table A1'!Q54/'Table A5'!Q54*100</f>
        <v>94.943713031864149</v>
      </c>
      <c r="R54" s="15">
        <f>'Table A1'!R54/'Table A5'!R54*100</f>
        <v>103.82074116633152</v>
      </c>
      <c r="S54" s="15">
        <f>'Table A1'!S54/'Table A5'!S54*100</f>
        <v>104.49236298292901</v>
      </c>
      <c r="T54" s="15">
        <f>'Table A1'!T54/'Table A5'!T54*100</f>
        <v>102.88178788472848</v>
      </c>
      <c r="V54" s="15">
        <f>'Table A1'!V54/'Table A5'!V54*100</f>
        <v>113.28093099224175</v>
      </c>
      <c r="W54" s="15">
        <f>'Table A1'!W54/'Table A5'!W54*100</f>
        <v>112.74979184013323</v>
      </c>
      <c r="X54" s="15">
        <f>'Table A1'!X54/'Table A5'!X54*100</f>
        <v>105.75455079271873</v>
      </c>
      <c r="Y54" s="15">
        <f>'Table A1'!Y54/'Table A5'!Y54*100</f>
        <v>118.26763485477179</v>
      </c>
      <c r="Z54" s="15">
        <f>'Table A1'!Z54/'Table A5'!Z54*100</f>
        <v>107.55153343388638</v>
      </c>
      <c r="AA54" s="15">
        <f>'Table A1'!AA54/'Table A5'!AA54*100</f>
        <v>111.95364911567391</v>
      </c>
    </row>
    <row r="56" spans="1:27" x14ac:dyDescent="0.25">
      <c r="A56" s="9" t="s">
        <v>5</v>
      </c>
    </row>
    <row r="57" spans="1:27" x14ac:dyDescent="0.25">
      <c r="A57" s="13">
        <v>1971</v>
      </c>
      <c r="B57" s="11">
        <f t="shared" ref="B57:O57" si="0">LN(B7/B6)*100</f>
        <v>0.56472131891278521</v>
      </c>
      <c r="C57" s="11">
        <f t="shared" si="0"/>
        <v>6.490664595719478</v>
      </c>
      <c r="D57" s="11">
        <f t="shared" si="0"/>
        <v>0.22563525131880152</v>
      </c>
      <c r="E57" s="11">
        <f t="shared" si="0"/>
        <v>6.7055167900693409</v>
      </c>
      <c r="F57" s="11">
        <f t="shared" si="0"/>
        <v>3.8231343991119693</v>
      </c>
      <c r="G57" s="11">
        <f t="shared" si="0"/>
        <v>1.3313737632327161</v>
      </c>
      <c r="H57" s="11">
        <f t="shared" si="0"/>
        <v>6.5857447461832956</v>
      </c>
      <c r="I57" s="11">
        <f t="shared" si="0"/>
        <v>-3.4594502582910582</v>
      </c>
      <c r="J57" s="11">
        <f t="shared" si="0"/>
        <v>1.7152704029764227</v>
      </c>
      <c r="K57" s="11">
        <f t="shared" si="0"/>
        <v>0.63249950811063282</v>
      </c>
      <c r="L57" s="11">
        <f t="shared" si="0"/>
        <v>-1.8728801143116622</v>
      </c>
      <c r="M57" s="11">
        <f t="shared" si="0"/>
        <v>3.5603593251056194</v>
      </c>
      <c r="N57" s="11">
        <f t="shared" si="0"/>
        <v>2.2951537562132107</v>
      </c>
      <c r="O57" s="11">
        <f t="shared" si="0"/>
        <v>1.479670435518087</v>
      </c>
      <c r="Q57" s="11">
        <f t="shared" ref="Q57:T57" si="1">LN(Q7/Q6)*100</f>
        <v>-2.2054205551448463</v>
      </c>
      <c r="R57" s="11">
        <f t="shared" si="1"/>
        <v>0.20029129622913064</v>
      </c>
      <c r="S57" s="11">
        <f t="shared" si="1"/>
        <v>2.8306084808948677</v>
      </c>
      <c r="T57" s="11">
        <f t="shared" si="1"/>
        <v>1.6364715539132615</v>
      </c>
      <c r="V57" s="11" t="e">
        <f t="shared" ref="V57:AA57" si="2">LN(V7/V6)*100</f>
        <v>#N/A</v>
      </c>
      <c r="W57" s="11" t="e">
        <f t="shared" si="2"/>
        <v>#N/A</v>
      </c>
      <c r="X57" s="11" t="e">
        <f t="shared" si="2"/>
        <v>#N/A</v>
      </c>
      <c r="Y57" s="11" t="e">
        <f t="shared" si="2"/>
        <v>#N/A</v>
      </c>
      <c r="Z57" s="11" t="e">
        <f t="shared" si="2"/>
        <v>#N/A</v>
      </c>
      <c r="AA57" s="11">
        <f t="shared" si="2"/>
        <v>5.5526354675294973</v>
      </c>
    </row>
    <row r="58" spans="1:27" x14ac:dyDescent="0.25">
      <c r="A58" s="13">
        <v>1972</v>
      </c>
      <c r="B58" s="11">
        <f t="shared" ref="B58:O73" si="3">LN(B8/B7)*100</f>
        <v>2.2849674391384789</v>
      </c>
      <c r="C58" s="11">
        <f t="shared" si="3"/>
        <v>2.574795545065558</v>
      </c>
      <c r="D58" s="11">
        <f t="shared" si="3"/>
        <v>3.4201394995788279</v>
      </c>
      <c r="E58" s="11">
        <f t="shared" si="3"/>
        <v>1.5458612017823936</v>
      </c>
      <c r="F58" s="11">
        <f t="shared" si="3"/>
        <v>5.3479978452556729</v>
      </c>
      <c r="G58" s="11">
        <f t="shared" si="3"/>
        <v>4.7739479128498408</v>
      </c>
      <c r="H58" s="11">
        <f t="shared" si="3"/>
        <v>4.3791959715969817</v>
      </c>
      <c r="I58" s="11">
        <f t="shared" si="3"/>
        <v>4.1853693448334353</v>
      </c>
      <c r="J58" s="11">
        <f t="shared" si="3"/>
        <v>6.2801878250867764</v>
      </c>
      <c r="K58" s="11">
        <f t="shared" si="3"/>
        <v>3.7718432731063891</v>
      </c>
      <c r="L58" s="11">
        <f t="shared" si="3"/>
        <v>-0.81262285925710187</v>
      </c>
      <c r="M58" s="11">
        <f t="shared" si="3"/>
        <v>0.17389988431234132</v>
      </c>
      <c r="N58" s="11">
        <f t="shared" si="3"/>
        <v>1.2303083978491141</v>
      </c>
      <c r="O58" s="11">
        <f t="shared" si="3"/>
        <v>2.8271414708322289</v>
      </c>
      <c r="Q58" s="11">
        <f t="shared" ref="Q58:T58" si="4">LN(Q8/Q7)*100</f>
        <v>-12.833082684953071</v>
      </c>
      <c r="R58" s="11">
        <f t="shared" si="4"/>
        <v>2.5164937260090081</v>
      </c>
      <c r="S58" s="11">
        <f t="shared" si="4"/>
        <v>-0.46569063063241933</v>
      </c>
      <c r="T58" s="11">
        <f t="shared" si="4"/>
        <v>1.6878018127571084</v>
      </c>
      <c r="V58" s="11" t="e">
        <f t="shared" ref="V58:AA58" si="5">LN(V8/V7)*100</f>
        <v>#N/A</v>
      </c>
      <c r="W58" s="11" t="e">
        <f t="shared" si="5"/>
        <v>#N/A</v>
      </c>
      <c r="X58" s="11" t="e">
        <f t="shared" si="5"/>
        <v>#N/A</v>
      </c>
      <c r="Y58" s="11" t="e">
        <f t="shared" si="5"/>
        <v>#N/A</v>
      </c>
      <c r="Z58" s="11" t="e">
        <f t="shared" si="5"/>
        <v>#N/A</v>
      </c>
      <c r="AA58" s="11">
        <f t="shared" si="5"/>
        <v>5.5138521519143255</v>
      </c>
    </row>
    <row r="59" spans="1:27" x14ac:dyDescent="0.25">
      <c r="A59" s="13">
        <v>1973</v>
      </c>
      <c r="B59" s="11">
        <f t="shared" si="3"/>
        <v>1.7760158585528132</v>
      </c>
      <c r="C59" s="11">
        <f t="shared" ref="C59:O59" si="6">LN(C9/C8)*100</f>
        <v>4.1522482982953148</v>
      </c>
      <c r="D59" s="11">
        <f t="shared" si="6"/>
        <v>7.7095848820742079</v>
      </c>
      <c r="E59" s="11">
        <f t="shared" si="6"/>
        <v>8.6343837813382471</v>
      </c>
      <c r="F59" s="11">
        <f t="shared" si="6"/>
        <v>12.85058498901854</v>
      </c>
      <c r="G59" s="11">
        <f t="shared" si="6"/>
        <v>11.966246911685896</v>
      </c>
      <c r="H59" s="11">
        <f t="shared" si="6"/>
        <v>13.01836913046853</v>
      </c>
      <c r="I59" s="11">
        <f t="shared" si="6"/>
        <v>7.9277236347538675</v>
      </c>
      <c r="J59" s="11">
        <f t="shared" si="6"/>
        <v>9.5414850305527548</v>
      </c>
      <c r="K59" s="11">
        <f t="shared" si="6"/>
        <v>8.5704786376098827</v>
      </c>
      <c r="L59" s="11">
        <f t="shared" si="6"/>
        <v>5.6140289620231938</v>
      </c>
      <c r="M59" s="11">
        <f t="shared" si="6"/>
        <v>2.0467235610693959</v>
      </c>
      <c r="N59" s="11">
        <f t="shared" si="6"/>
        <v>6.8553698918566486</v>
      </c>
      <c r="O59" s="11">
        <f t="shared" si="6"/>
        <v>6.9609638625855217</v>
      </c>
      <c r="Q59" s="11">
        <f t="shared" ref="Q59:T59" si="7">LN(Q9/Q8)*100</f>
        <v>-11.05200724103114</v>
      </c>
      <c r="R59" s="11">
        <f t="shared" si="7"/>
        <v>-1.4779643036597387</v>
      </c>
      <c r="S59" s="11">
        <f t="shared" si="7"/>
        <v>-0.46687859741036586</v>
      </c>
      <c r="T59" s="11">
        <f t="shared" si="7"/>
        <v>-1.673833833390028</v>
      </c>
      <c r="V59" s="11" t="e">
        <f t="shared" ref="V59:AA59" si="8">LN(V9/V8)*100</f>
        <v>#N/A</v>
      </c>
      <c r="W59" s="11" t="e">
        <f t="shared" si="8"/>
        <v>#N/A</v>
      </c>
      <c r="X59" s="11" t="e">
        <f t="shared" si="8"/>
        <v>#N/A</v>
      </c>
      <c r="Y59" s="11" t="e">
        <f t="shared" si="8"/>
        <v>#N/A</v>
      </c>
      <c r="Z59" s="11" t="e">
        <f t="shared" si="8"/>
        <v>#N/A</v>
      </c>
      <c r="AA59" s="11">
        <f t="shared" si="8"/>
        <v>6.3198278809425741</v>
      </c>
    </row>
    <row r="60" spans="1:27" x14ac:dyDescent="0.25">
      <c r="A60" s="13">
        <v>1974</v>
      </c>
      <c r="B60" s="11">
        <f t="shared" si="3"/>
        <v>-0.94393774769499383</v>
      </c>
      <c r="C60" s="11">
        <f t="shared" si="3"/>
        <v>-3.9364647041942638</v>
      </c>
      <c r="D60" s="11">
        <f t="shared" si="3"/>
        <v>-2.9851479067039093</v>
      </c>
      <c r="E60" s="11">
        <f t="shared" si="3"/>
        <v>-0.9263396418590607</v>
      </c>
      <c r="F60" s="11">
        <f t="shared" si="3"/>
        <v>3.8365176331906183</v>
      </c>
      <c r="G60" s="11">
        <f t="shared" si="3"/>
        <v>3.1707585473733766</v>
      </c>
      <c r="H60" s="11">
        <f t="shared" si="3"/>
        <v>-5.915791607872861</v>
      </c>
      <c r="I60" s="11">
        <f t="shared" si="3"/>
        <v>-2.1261048236484092</v>
      </c>
      <c r="J60" s="11">
        <f t="shared" si="3"/>
        <v>2.4950988177201738</v>
      </c>
      <c r="K60" s="11">
        <f t="shared" si="3"/>
        <v>4.0021982887853333</v>
      </c>
      <c r="L60" s="11">
        <f t="shared" si="3"/>
        <v>6.7970158111434351</v>
      </c>
      <c r="M60" s="11">
        <f t="shared" si="3"/>
        <v>-0.66838003803652257</v>
      </c>
      <c r="N60" s="11">
        <f t="shared" si="3"/>
        <v>-8.0924618531933561</v>
      </c>
      <c r="O60" s="11">
        <f t="shared" si="3"/>
        <v>-0.13849901901315961</v>
      </c>
      <c r="Q60" s="11">
        <f t="shared" ref="Q60:T60" si="9">LN(Q10/Q9)*100</f>
        <v>-21.920383937165294</v>
      </c>
      <c r="R60" s="11">
        <f t="shared" si="9"/>
        <v>-13.370720625917535</v>
      </c>
      <c r="S60" s="11">
        <f t="shared" si="9"/>
        <v>-6.3462657839076559</v>
      </c>
      <c r="T60" s="11">
        <f t="shared" si="9"/>
        <v>-10.892043621764017</v>
      </c>
      <c r="V60" s="11" t="e">
        <f t="shared" ref="V60:AA60" si="10">LN(V10/V9)*100</f>
        <v>#N/A</v>
      </c>
      <c r="W60" s="11" t="e">
        <f t="shared" si="10"/>
        <v>#N/A</v>
      </c>
      <c r="X60" s="11" t="e">
        <f t="shared" si="10"/>
        <v>#N/A</v>
      </c>
      <c r="Y60" s="11" t="e">
        <f t="shared" si="10"/>
        <v>#N/A</v>
      </c>
      <c r="Z60" s="11" t="e">
        <f t="shared" si="10"/>
        <v>#N/A</v>
      </c>
      <c r="AA60" s="11">
        <f t="shared" si="10"/>
        <v>-3.7249419026761905</v>
      </c>
    </row>
    <row r="61" spans="1:27" x14ac:dyDescent="0.25">
      <c r="A61" s="13">
        <v>1975</v>
      </c>
      <c r="B61" s="11">
        <f t="shared" si="3"/>
        <v>2.2205342346015913</v>
      </c>
      <c r="C61" s="11">
        <f t="shared" si="3"/>
        <v>4.9247898125567033</v>
      </c>
      <c r="D61" s="11">
        <f t="shared" si="3"/>
        <v>-4.5033198312113578</v>
      </c>
      <c r="E61" s="11">
        <f t="shared" si="3"/>
        <v>-10.984562558270786</v>
      </c>
      <c r="F61" s="11">
        <f t="shared" si="3"/>
        <v>-4.932560733065892</v>
      </c>
      <c r="G61" s="11">
        <f t="shared" si="3"/>
        <v>-7.5729435733174562</v>
      </c>
      <c r="H61" s="11">
        <f t="shared" si="3"/>
        <v>-0.65648606685944833</v>
      </c>
      <c r="I61" s="11">
        <f t="shared" si="3"/>
        <v>-4.4066331472684013</v>
      </c>
      <c r="J61" s="11">
        <f t="shared" si="3"/>
        <v>-1.6952724021298566</v>
      </c>
      <c r="K61" s="11">
        <f t="shared" si="3"/>
        <v>1.2265168489500753</v>
      </c>
      <c r="L61" s="11">
        <f t="shared" si="3"/>
        <v>4.8908223168656955</v>
      </c>
      <c r="M61" s="11">
        <f t="shared" si="3"/>
        <v>-2.3926001592293735</v>
      </c>
      <c r="N61" s="11">
        <f t="shared" si="3"/>
        <v>-1.1559515196283672</v>
      </c>
      <c r="O61" s="11">
        <f t="shared" si="3"/>
        <v>-1.0126591644154228</v>
      </c>
      <c r="Q61" s="11">
        <f t="shared" ref="Q61:T61" si="11">LN(Q11/Q10)*100</f>
        <v>1.2399437535073283</v>
      </c>
      <c r="R61" s="11">
        <f t="shared" si="11"/>
        <v>-3.4810789626846113</v>
      </c>
      <c r="S61" s="11">
        <f t="shared" si="11"/>
        <v>-4.8414021327788239</v>
      </c>
      <c r="T61" s="11">
        <f t="shared" si="11"/>
        <v>-3.5919753869820328</v>
      </c>
      <c r="V61" s="11" t="e">
        <f t="shared" ref="V61:AA61" si="12">LN(V11/V10)*100</f>
        <v>#N/A</v>
      </c>
      <c r="W61" s="11" t="e">
        <f t="shared" si="12"/>
        <v>#N/A</v>
      </c>
      <c r="X61" s="11" t="e">
        <f t="shared" si="12"/>
        <v>#N/A</v>
      </c>
      <c r="Y61" s="11" t="e">
        <f t="shared" si="12"/>
        <v>#N/A</v>
      </c>
      <c r="Z61" s="11" t="e">
        <f t="shared" si="12"/>
        <v>#N/A</v>
      </c>
      <c r="AA61" s="11">
        <f t="shared" si="12"/>
        <v>-3.777250360923492</v>
      </c>
    </row>
    <row r="62" spans="1:27" x14ac:dyDescent="0.25">
      <c r="A62" s="13">
        <v>1976</v>
      </c>
      <c r="B62" s="11">
        <f t="shared" si="3"/>
        <v>4.0457357569973063</v>
      </c>
      <c r="C62" s="11">
        <f t="shared" si="3"/>
        <v>3.6360587729932052</v>
      </c>
      <c r="D62" s="11">
        <f t="shared" si="3"/>
        <v>6.854156140848418</v>
      </c>
      <c r="E62" s="11">
        <f t="shared" si="3"/>
        <v>6.5245728797435163</v>
      </c>
      <c r="F62" s="11">
        <f t="shared" si="3"/>
        <v>11.25036197131568</v>
      </c>
      <c r="G62" s="11">
        <f t="shared" si="3"/>
        <v>10.277382843837138</v>
      </c>
      <c r="H62" s="11">
        <f t="shared" si="3"/>
        <v>4.289477492202888</v>
      </c>
      <c r="I62" s="11">
        <f t="shared" si="3"/>
        <v>4.34873762246814</v>
      </c>
      <c r="J62" s="11">
        <f t="shared" si="3"/>
        <v>-0.39692478320522545</v>
      </c>
      <c r="K62" s="11">
        <f t="shared" si="3"/>
        <v>9.9307708592255892E-2</v>
      </c>
      <c r="L62" s="11">
        <f t="shared" si="3"/>
        <v>-2.4982050117248118</v>
      </c>
      <c r="M62" s="11">
        <f t="shared" si="3"/>
        <v>-0.10168662977820916</v>
      </c>
      <c r="N62" s="11">
        <f t="shared" si="3"/>
        <v>1.6553157268136418</v>
      </c>
      <c r="O62" s="11">
        <f t="shared" si="3"/>
        <v>2.9606093838957657</v>
      </c>
      <c r="Q62" s="11">
        <f t="shared" ref="Q62:T62" si="13">LN(Q12/Q11)*100</f>
        <v>5.3474009940158602</v>
      </c>
      <c r="R62" s="11">
        <f t="shared" si="13"/>
        <v>3.4815677917191019</v>
      </c>
      <c r="S62" s="11">
        <f t="shared" si="13"/>
        <v>2.5462888110667303</v>
      </c>
      <c r="T62" s="11">
        <f t="shared" si="13"/>
        <v>3.4473603898649445</v>
      </c>
      <c r="V62" s="11" t="e">
        <f t="shared" ref="V62:AA62" si="14">LN(V12/V11)*100</f>
        <v>#N/A</v>
      </c>
      <c r="W62" s="11" t="e">
        <f t="shared" si="14"/>
        <v>#N/A</v>
      </c>
      <c r="X62" s="11" t="e">
        <f t="shared" si="14"/>
        <v>#N/A</v>
      </c>
      <c r="Y62" s="11" t="e">
        <f t="shared" si="14"/>
        <v>#N/A</v>
      </c>
      <c r="Z62" s="11" t="e">
        <f t="shared" si="14"/>
        <v>#N/A</v>
      </c>
      <c r="AA62" s="11">
        <f t="shared" si="14"/>
        <v>0.61988961969171874</v>
      </c>
    </row>
    <row r="63" spans="1:27" x14ac:dyDescent="0.25">
      <c r="A63" s="13">
        <v>1977</v>
      </c>
      <c r="B63" s="11">
        <f t="shared" si="3"/>
        <v>0.10030178380613436</v>
      </c>
      <c r="C63" s="11">
        <f t="shared" si="3"/>
        <v>4.5843883465904716</v>
      </c>
      <c r="D63" s="11">
        <f t="shared" si="3"/>
        <v>2.4611626154327304</v>
      </c>
      <c r="E63" s="11">
        <f t="shared" si="3"/>
        <v>-2.9072566538890006</v>
      </c>
      <c r="F63" s="11">
        <f t="shared" si="3"/>
        <v>0.39496332440150123</v>
      </c>
      <c r="G63" s="11">
        <f t="shared" si="3"/>
        <v>-0.15581249861674382</v>
      </c>
      <c r="H63" s="11">
        <f t="shared" si="3"/>
        <v>-1.9501002037082709</v>
      </c>
      <c r="I63" s="11">
        <f t="shared" si="3"/>
        <v>-0.38378581766730302</v>
      </c>
      <c r="J63" s="11">
        <f t="shared" si="3"/>
        <v>1.5692028654520487</v>
      </c>
      <c r="K63" s="11">
        <f t="shared" si="3"/>
        <v>0.59875352050870767</v>
      </c>
      <c r="L63" s="11">
        <f t="shared" si="3"/>
        <v>-1.6610597475145599</v>
      </c>
      <c r="M63" s="11">
        <f t="shared" si="3"/>
        <v>1.6554671572042032</v>
      </c>
      <c r="N63" s="11">
        <f t="shared" si="3"/>
        <v>1.6825775129753879</v>
      </c>
      <c r="O63" s="11">
        <f t="shared" si="3"/>
        <v>0.58808138532087961</v>
      </c>
      <c r="Q63" s="11">
        <f t="shared" ref="Q63:T63" si="15">LN(Q13/Q12)*100</f>
        <v>-1.9823516780012014</v>
      </c>
      <c r="R63" s="11">
        <f t="shared" si="15"/>
        <v>-0.24356723752434489</v>
      </c>
      <c r="S63" s="11">
        <f t="shared" si="15"/>
        <v>-0.80754545445894632</v>
      </c>
      <c r="T63" s="11">
        <f t="shared" si="15"/>
        <v>-0.60873477941359189</v>
      </c>
      <c r="V63" s="11" t="e">
        <f t="shared" ref="V63:AA63" si="16">LN(V13/V12)*100</f>
        <v>#N/A</v>
      </c>
      <c r="W63" s="11" t="e">
        <f t="shared" si="16"/>
        <v>#N/A</v>
      </c>
      <c r="X63" s="11" t="e">
        <f t="shared" si="16"/>
        <v>#N/A</v>
      </c>
      <c r="Y63" s="11" t="e">
        <f t="shared" si="16"/>
        <v>#N/A</v>
      </c>
      <c r="Z63" s="11" t="e">
        <f t="shared" si="16"/>
        <v>#N/A</v>
      </c>
      <c r="AA63" s="11">
        <f t="shared" si="16"/>
        <v>-3.5262657749789255</v>
      </c>
    </row>
    <row r="64" spans="1:27" x14ac:dyDescent="0.25">
      <c r="A64" s="13">
        <v>1978</v>
      </c>
      <c r="B64" s="11">
        <f t="shared" si="3"/>
        <v>2.4810091289004244</v>
      </c>
      <c r="C64" s="11">
        <f t="shared" si="3"/>
        <v>1.8365710799046764</v>
      </c>
      <c r="D64" s="11">
        <f t="shared" si="3"/>
        <v>4.131244432219594</v>
      </c>
      <c r="E64" s="11">
        <f t="shared" si="3"/>
        <v>1.0952280199383446</v>
      </c>
      <c r="F64" s="11">
        <f t="shared" si="3"/>
        <v>0.86803232935232388</v>
      </c>
      <c r="G64" s="11">
        <f t="shared" si="3"/>
        <v>-0.36279743386716179</v>
      </c>
      <c r="H64" s="11">
        <f t="shared" si="3"/>
        <v>0.2176927378526341</v>
      </c>
      <c r="I64" s="11">
        <f t="shared" si="3"/>
        <v>0.29839472165525016</v>
      </c>
      <c r="J64" s="11">
        <f t="shared" si="3"/>
        <v>1.7553796802552339</v>
      </c>
      <c r="K64" s="11">
        <f t="shared" si="3"/>
        <v>2.2872714254894464</v>
      </c>
      <c r="L64" s="11">
        <f t="shared" si="3"/>
        <v>-2.0930080875952184</v>
      </c>
      <c r="M64" s="11">
        <f t="shared" si="3"/>
        <v>-3.1977100625976371</v>
      </c>
      <c r="N64" s="11">
        <f t="shared" si="3"/>
        <v>-0.4722005728523066</v>
      </c>
      <c r="O64" s="11">
        <f t="shared" si="3"/>
        <v>0.86545198466283191</v>
      </c>
      <c r="Q64" s="11">
        <f t="shared" ref="Q64:T64" si="17">LN(Q14/Q13)*100</f>
        <v>-1.9942308732974245</v>
      </c>
      <c r="R64" s="11">
        <f t="shared" si="17"/>
        <v>6.197977323139515</v>
      </c>
      <c r="S64" s="11">
        <f t="shared" si="17"/>
        <v>3.1980786307392108</v>
      </c>
      <c r="T64" s="11">
        <f t="shared" si="17"/>
        <v>5.8918807440931742</v>
      </c>
      <c r="V64" s="11" t="e">
        <f t="shared" ref="V64:AA64" si="18">LN(V14/V13)*100</f>
        <v>#N/A</v>
      </c>
      <c r="W64" s="11" t="e">
        <f t="shared" si="18"/>
        <v>#N/A</v>
      </c>
      <c r="X64" s="11" t="e">
        <f t="shared" si="18"/>
        <v>#N/A</v>
      </c>
      <c r="Y64" s="11" t="e">
        <f t="shared" si="18"/>
        <v>#N/A</v>
      </c>
      <c r="Z64" s="11" t="e">
        <f t="shared" si="18"/>
        <v>#N/A</v>
      </c>
      <c r="AA64" s="11">
        <f t="shared" si="18"/>
        <v>-0.17986691626363541</v>
      </c>
    </row>
    <row r="65" spans="1:27" x14ac:dyDescent="0.25">
      <c r="A65" s="13">
        <v>1979</v>
      </c>
      <c r="B65" s="11">
        <f t="shared" si="3"/>
        <v>-0.96679574808234159</v>
      </c>
      <c r="C65" s="11">
        <f t="shared" si="3"/>
        <v>7.7676113187926843</v>
      </c>
      <c r="D65" s="11">
        <f t="shared" si="3"/>
        <v>1.3449516565807114</v>
      </c>
      <c r="E65" s="11">
        <f t="shared" si="3"/>
        <v>3.156192125366196</v>
      </c>
      <c r="F65" s="11">
        <f t="shared" si="3"/>
        <v>2.3441280286765691</v>
      </c>
      <c r="G65" s="11">
        <f t="shared" si="3"/>
        <v>0.84251837664519102</v>
      </c>
      <c r="H65" s="11">
        <f t="shared" si="3"/>
        <v>-0.57275134185357901</v>
      </c>
      <c r="I65" s="11">
        <f t="shared" si="3"/>
        <v>1.6293397353735088</v>
      </c>
      <c r="J65" s="11">
        <f t="shared" si="3"/>
        <v>-7.109524202561837</v>
      </c>
      <c r="K65" s="11">
        <f t="shared" si="3"/>
        <v>-3.6159577511942489</v>
      </c>
      <c r="L65" s="11">
        <f t="shared" si="3"/>
        <v>-6.5484589608686177</v>
      </c>
      <c r="M65" s="11">
        <f t="shared" si="3"/>
        <v>-5.3816810406128086</v>
      </c>
      <c r="N65" s="11">
        <f t="shared" si="3"/>
        <v>-7.2529916915166428</v>
      </c>
      <c r="O65" s="11">
        <f t="shared" si="3"/>
        <v>-1.0287318196904811</v>
      </c>
      <c r="Q65" s="11">
        <f t="shared" ref="Q65:T65" si="19">LN(Q15/Q14)*100</f>
        <v>-17.165602842852309</v>
      </c>
      <c r="R65" s="11">
        <f t="shared" si="19"/>
        <v>0.95983504299329958</v>
      </c>
      <c r="S65" s="11">
        <f t="shared" si="19"/>
        <v>-3.1842166981506379</v>
      </c>
      <c r="T65" s="11">
        <f t="shared" si="19"/>
        <v>-2.9820005391513256E-2</v>
      </c>
      <c r="V65" s="11" t="e">
        <f t="shared" ref="V65:AA65" si="20">LN(V15/V14)*100</f>
        <v>#N/A</v>
      </c>
      <c r="W65" s="11" t="e">
        <f t="shared" si="20"/>
        <v>#N/A</v>
      </c>
      <c r="X65" s="11" t="e">
        <f t="shared" si="20"/>
        <v>#N/A</v>
      </c>
      <c r="Y65" s="11" t="e">
        <f t="shared" si="20"/>
        <v>#N/A</v>
      </c>
      <c r="Z65" s="11" t="e">
        <f t="shared" si="20"/>
        <v>#N/A</v>
      </c>
      <c r="AA65" s="11">
        <f t="shared" si="20"/>
        <v>1.792609268979187</v>
      </c>
    </row>
    <row r="66" spans="1:27" x14ac:dyDescent="0.25">
      <c r="A66" s="13">
        <v>1980</v>
      </c>
      <c r="B66" s="11">
        <f t="shared" si="3"/>
        <v>0.44176784127722302</v>
      </c>
      <c r="C66" s="11">
        <f t="shared" si="3"/>
        <v>-4.3297905287273242</v>
      </c>
      <c r="D66" s="11">
        <f t="shared" si="3"/>
        <v>-7.7717247368641038</v>
      </c>
      <c r="E66" s="11">
        <f t="shared" si="3"/>
        <v>-12.38283288999973</v>
      </c>
      <c r="F66" s="11">
        <f t="shared" si="3"/>
        <v>-6.0148525121378071</v>
      </c>
      <c r="G66" s="11">
        <f t="shared" si="3"/>
        <v>-9.518292703573902</v>
      </c>
      <c r="H66" s="11">
        <f t="shared" si="3"/>
        <v>-5.4104376805811265</v>
      </c>
      <c r="I66" s="11">
        <f t="shared" si="3"/>
        <v>-12.077563190063618</v>
      </c>
      <c r="J66" s="11">
        <f t="shared" si="3"/>
        <v>-4.1009870432769802</v>
      </c>
      <c r="K66" s="11">
        <f t="shared" si="3"/>
        <v>-2.1804571242016437</v>
      </c>
      <c r="L66" s="11">
        <f t="shared" si="3"/>
        <v>-4.3582558876598618</v>
      </c>
      <c r="M66" s="11">
        <f t="shared" si="3"/>
        <v>-0.60918413211280409</v>
      </c>
      <c r="N66" s="11">
        <f t="shared" si="3"/>
        <v>-10.260389461972631</v>
      </c>
      <c r="O66" s="11">
        <f t="shared" si="3"/>
        <v>-4.4193236047099251</v>
      </c>
      <c r="Q66" s="11">
        <f t="shared" ref="Q66:T66" si="21">LN(Q16/Q15)*100</f>
        <v>-18.076507933812557</v>
      </c>
      <c r="R66" s="11">
        <f t="shared" si="21"/>
        <v>-13.537658175510787</v>
      </c>
      <c r="S66" s="11">
        <f t="shared" si="21"/>
        <v>-2.545216922815979E-2</v>
      </c>
      <c r="T66" s="11">
        <f t="shared" si="21"/>
        <v>-6.9053600406840081</v>
      </c>
      <c r="V66" s="11" t="e">
        <f t="shared" ref="V66:AA66" si="22">LN(V16/V15)*100</f>
        <v>#N/A</v>
      </c>
      <c r="W66" s="11" t="e">
        <f t="shared" si="22"/>
        <v>#N/A</v>
      </c>
      <c r="X66" s="11" t="e">
        <f t="shared" si="22"/>
        <v>#N/A</v>
      </c>
      <c r="Y66" s="11" t="e">
        <f t="shared" si="22"/>
        <v>#N/A</v>
      </c>
      <c r="Z66" s="11" t="e">
        <f t="shared" si="22"/>
        <v>#N/A</v>
      </c>
      <c r="AA66" s="11">
        <f t="shared" si="22"/>
        <v>-3.4515446218371193</v>
      </c>
    </row>
    <row r="67" spans="1:27" x14ac:dyDescent="0.25">
      <c r="A67" s="13">
        <v>1981</v>
      </c>
      <c r="B67" s="11">
        <f t="shared" si="3"/>
        <v>2.5481473117388598</v>
      </c>
      <c r="C67" s="11">
        <f t="shared" si="3"/>
        <v>4.3707341818389045</v>
      </c>
      <c r="D67" s="11">
        <f t="shared" si="3"/>
        <v>-1.7041084611005637</v>
      </c>
      <c r="E67" s="11">
        <f t="shared" si="3"/>
        <v>0.85005686170479511</v>
      </c>
      <c r="F67" s="11">
        <f t="shared" si="3"/>
        <v>5.8796019578331533</v>
      </c>
      <c r="G67" s="11">
        <f t="shared" si="3"/>
        <v>1.9856385306541446</v>
      </c>
      <c r="H67" s="11">
        <f t="shared" si="3"/>
        <v>-3.0694696897694214</v>
      </c>
      <c r="I67" s="11">
        <f t="shared" si="3"/>
        <v>8.8120776341617866</v>
      </c>
      <c r="J67" s="11">
        <f t="shared" si="3"/>
        <v>-4.3561303202015509</v>
      </c>
      <c r="K67" s="11">
        <f t="shared" si="3"/>
        <v>-2.1363113996747374</v>
      </c>
      <c r="L67" s="11">
        <f t="shared" si="3"/>
        <v>-4.5929397943502064</v>
      </c>
      <c r="M67" s="11">
        <f t="shared" si="3"/>
        <v>-9.5889969367780561E-2</v>
      </c>
      <c r="N67" s="11">
        <f t="shared" si="3"/>
        <v>-3.3941939597992001</v>
      </c>
      <c r="O67" s="11">
        <f t="shared" si="3"/>
        <v>0.65613819981436172</v>
      </c>
      <c r="Q67" s="11">
        <f t="shared" ref="Q67:T67" si="23">LN(Q17/Q16)*100</f>
        <v>-9.5910553016016102</v>
      </c>
      <c r="R67" s="11">
        <f t="shared" si="23"/>
        <v>1.3167622556614011</v>
      </c>
      <c r="S67" s="11">
        <f t="shared" si="23"/>
        <v>2.7558367126353436</v>
      </c>
      <c r="T67" s="11">
        <f t="shared" si="23"/>
        <v>1.0254493634072477</v>
      </c>
      <c r="V67" s="11" t="e">
        <f t="shared" ref="V67:AA67" si="24">LN(V17/V16)*100</f>
        <v>#N/A</v>
      </c>
      <c r="W67" s="11" t="e">
        <f t="shared" si="24"/>
        <v>#N/A</v>
      </c>
      <c r="X67" s="11" t="e">
        <f t="shared" si="24"/>
        <v>#N/A</v>
      </c>
      <c r="Y67" s="11" t="e">
        <f t="shared" si="24"/>
        <v>#N/A</v>
      </c>
      <c r="Z67" s="11" t="e">
        <f t="shared" si="24"/>
        <v>#N/A</v>
      </c>
      <c r="AA67" s="11">
        <f t="shared" si="24"/>
        <v>-1.3912530968152941</v>
      </c>
    </row>
    <row r="68" spans="1:27" x14ac:dyDescent="0.25">
      <c r="A68" s="13">
        <v>1982</v>
      </c>
      <c r="B68" s="11">
        <f t="shared" si="3"/>
        <v>4.2374507960140404</v>
      </c>
      <c r="C68" s="11">
        <f t="shared" si="3"/>
        <v>2.6259363989813136</v>
      </c>
      <c r="D68" s="11">
        <f t="shared" si="3"/>
        <v>1.8197222375642135</v>
      </c>
      <c r="E68" s="11">
        <f t="shared" si="3"/>
        <v>0.94358640777837399</v>
      </c>
      <c r="F68" s="11">
        <f t="shared" si="3"/>
        <v>5.6521063510101479</v>
      </c>
      <c r="G68" s="11">
        <f t="shared" si="3"/>
        <v>2.2760584238448738</v>
      </c>
      <c r="H68" s="11">
        <f t="shared" si="3"/>
        <v>3.8166923141864935</v>
      </c>
      <c r="I68" s="11">
        <f t="shared" si="3"/>
        <v>9.1673636479023646</v>
      </c>
      <c r="J68" s="11">
        <f t="shared" si="3"/>
        <v>4.9719923733854117</v>
      </c>
      <c r="K68" s="11">
        <f t="shared" si="3"/>
        <v>7.3015447674886058</v>
      </c>
      <c r="L68" s="11">
        <f t="shared" si="3"/>
        <v>7.6085186111321246</v>
      </c>
      <c r="M68" s="11">
        <f t="shared" si="3"/>
        <v>3.5603117688386572</v>
      </c>
      <c r="N68" s="11">
        <f t="shared" si="3"/>
        <v>-0.65545830878293887</v>
      </c>
      <c r="O68" s="11">
        <f t="shared" si="3"/>
        <v>5.1161127247005451</v>
      </c>
      <c r="Q68" s="11">
        <f t="shared" ref="Q68:T68" si="25">LN(Q18/Q17)*100</f>
        <v>-5.8464674751404431</v>
      </c>
      <c r="R68" s="11">
        <f t="shared" si="25"/>
        <v>3.0555556677125222</v>
      </c>
      <c r="S68" s="11">
        <f t="shared" si="25"/>
        <v>6.4281378285143864</v>
      </c>
      <c r="T68" s="11">
        <f t="shared" si="25"/>
        <v>3.9110190909500906</v>
      </c>
      <c r="V68" s="11" t="e">
        <f t="shared" ref="V68:AA68" si="26">LN(V18/V17)*100</f>
        <v>#N/A</v>
      </c>
      <c r="W68" s="11" t="e">
        <f t="shared" si="26"/>
        <v>#N/A</v>
      </c>
      <c r="X68" s="11" t="e">
        <f t="shared" si="26"/>
        <v>#N/A</v>
      </c>
      <c r="Y68" s="11" t="e">
        <f t="shared" si="26"/>
        <v>#N/A</v>
      </c>
      <c r="Z68" s="11" t="e">
        <f t="shared" si="26"/>
        <v>#N/A</v>
      </c>
      <c r="AA68" s="11">
        <f t="shared" si="26"/>
        <v>4.7985276056164263</v>
      </c>
    </row>
    <row r="69" spans="1:27" x14ac:dyDescent="0.25">
      <c r="A69" s="13">
        <v>1983</v>
      </c>
      <c r="B69" s="11">
        <f t="shared" si="3"/>
        <v>3.5207586205284338</v>
      </c>
      <c r="C69" s="11">
        <f t="shared" si="3"/>
        <v>5.4422469928753978</v>
      </c>
      <c r="D69" s="11">
        <f t="shared" si="3"/>
        <v>6.086620438737981</v>
      </c>
      <c r="E69" s="11">
        <f t="shared" si="3"/>
        <v>10.227754503483681</v>
      </c>
      <c r="F69" s="11">
        <f t="shared" si="3"/>
        <v>11.80908250648984</v>
      </c>
      <c r="G69" s="11">
        <f t="shared" si="3"/>
        <v>8.6363831926741153</v>
      </c>
      <c r="H69" s="11">
        <f t="shared" si="3"/>
        <v>9.7332126968947001</v>
      </c>
      <c r="I69" s="11">
        <f t="shared" si="3"/>
        <v>11.386990372390791</v>
      </c>
      <c r="J69" s="11">
        <f t="shared" si="3"/>
        <v>9.4259550115318529</v>
      </c>
      <c r="K69" s="11">
        <f t="shared" si="3"/>
        <v>8.1842243695726271</v>
      </c>
      <c r="L69" s="11">
        <f t="shared" si="3"/>
        <v>1.4971130183928896</v>
      </c>
      <c r="M69" s="11">
        <f t="shared" si="3"/>
        <v>3.9610784104523131</v>
      </c>
      <c r="N69" s="11">
        <f t="shared" si="3"/>
        <v>-4.7086116904416091</v>
      </c>
      <c r="O69" s="11">
        <f t="shared" si="3"/>
        <v>6.3312444489103727</v>
      </c>
      <c r="Q69" s="11">
        <f t="shared" ref="Q69:T69" si="27">LN(Q19/Q18)*100</f>
        <v>3.232618282423938</v>
      </c>
      <c r="R69" s="11">
        <f t="shared" si="27"/>
        <v>9.016657642391225</v>
      </c>
      <c r="S69" s="11">
        <f t="shared" si="27"/>
        <v>6.3512266280361231</v>
      </c>
      <c r="T69" s="11">
        <f t="shared" si="27"/>
        <v>7.3708578690203028</v>
      </c>
      <c r="V69" s="11" t="e">
        <f t="shared" ref="V69:AA69" si="28">LN(V19/V18)*100</f>
        <v>#N/A</v>
      </c>
      <c r="W69" s="11" t="e">
        <f t="shared" si="28"/>
        <v>#N/A</v>
      </c>
      <c r="X69" s="11" t="e">
        <f t="shared" si="28"/>
        <v>#N/A</v>
      </c>
      <c r="Y69" s="11" t="e">
        <f t="shared" si="28"/>
        <v>#N/A</v>
      </c>
      <c r="Z69" s="11" t="e">
        <f t="shared" si="28"/>
        <v>#N/A</v>
      </c>
      <c r="AA69" s="11">
        <f t="shared" si="28"/>
        <v>7.2757712164543218</v>
      </c>
    </row>
    <row r="70" spans="1:27" x14ac:dyDescent="0.25">
      <c r="A70" s="13">
        <v>1984</v>
      </c>
      <c r="B70" s="11">
        <f t="shared" si="3"/>
        <v>1.2454766204164227</v>
      </c>
      <c r="C70" s="11">
        <f t="shared" si="3"/>
        <v>1.8788876115026609</v>
      </c>
      <c r="D70" s="11">
        <f t="shared" si="3"/>
        <v>3.3425518622695405</v>
      </c>
      <c r="E70" s="11">
        <f t="shared" si="3"/>
        <v>-0.8627981857515451</v>
      </c>
      <c r="F70" s="11">
        <f t="shared" si="3"/>
        <v>6.5861337451653439</v>
      </c>
      <c r="G70" s="11">
        <f t="shared" si="3"/>
        <v>5.6928612376064418</v>
      </c>
      <c r="H70" s="11">
        <f t="shared" si="3"/>
        <v>2.8511692673903304</v>
      </c>
      <c r="I70" s="11">
        <f t="shared" si="3"/>
        <v>6.9532927582099875</v>
      </c>
      <c r="J70" s="11">
        <f t="shared" si="3"/>
        <v>6.8325769743330849</v>
      </c>
      <c r="K70" s="11">
        <f t="shared" si="3"/>
        <v>6.9677743162948085</v>
      </c>
      <c r="L70" s="11">
        <f t="shared" si="3"/>
        <v>1.8126095284620927</v>
      </c>
      <c r="M70" s="11">
        <f t="shared" si="3"/>
        <v>3.6957938381435601E-2</v>
      </c>
      <c r="N70" s="11">
        <f t="shared" si="3"/>
        <v>2.3342122482143415</v>
      </c>
      <c r="O70" s="11">
        <f t="shared" si="3"/>
        <v>3.9640995550497089</v>
      </c>
      <c r="Q70" s="11">
        <f t="shared" ref="Q70:T70" si="29">LN(Q20/Q19)*100</f>
        <v>-3.1791882324365832</v>
      </c>
      <c r="R70" s="11">
        <f t="shared" si="29"/>
        <v>4.9938330796190096</v>
      </c>
      <c r="S70" s="11">
        <f t="shared" si="29"/>
        <v>-2.0482367117004969</v>
      </c>
      <c r="T70" s="11">
        <f t="shared" si="29"/>
        <v>0.84129697302731954</v>
      </c>
      <c r="V70" s="11" t="e">
        <f t="shared" ref="V70:AA70" si="30">LN(V20/V19)*100</f>
        <v>#N/A</v>
      </c>
      <c r="W70" s="11" t="e">
        <f t="shared" si="30"/>
        <v>#N/A</v>
      </c>
      <c r="X70" s="11" t="e">
        <f t="shared" si="30"/>
        <v>#N/A</v>
      </c>
      <c r="Y70" s="11" t="e">
        <f t="shared" si="30"/>
        <v>#N/A</v>
      </c>
      <c r="Z70" s="11" t="e">
        <f t="shared" si="30"/>
        <v>#N/A</v>
      </c>
      <c r="AA70" s="11">
        <f t="shared" si="30"/>
        <v>-0.4955883602657104</v>
      </c>
    </row>
    <row r="71" spans="1:27" x14ac:dyDescent="0.25">
      <c r="A71" s="13">
        <v>1985</v>
      </c>
      <c r="B71" s="11">
        <f t="shared" si="3"/>
        <v>-1.008443541474515</v>
      </c>
      <c r="C71" s="11">
        <f t="shared" si="3"/>
        <v>1.6763759339247324</v>
      </c>
      <c r="D71" s="11">
        <f t="shared" si="3"/>
        <v>-8.0632547045974584E-2</v>
      </c>
      <c r="E71" s="11">
        <f t="shared" si="3"/>
        <v>6.5040426459002916</v>
      </c>
      <c r="F71" s="11">
        <f t="shared" si="3"/>
        <v>2.2914273724238945</v>
      </c>
      <c r="G71" s="11">
        <f t="shared" si="3"/>
        <v>1.6437398641582865</v>
      </c>
      <c r="H71" s="11">
        <f t="shared" si="3"/>
        <v>-2.2957186916337222</v>
      </c>
      <c r="I71" s="11">
        <f t="shared" si="3"/>
        <v>0.28326608090740218</v>
      </c>
      <c r="J71" s="11">
        <f t="shared" si="3"/>
        <v>1.0055259347991916</v>
      </c>
      <c r="K71" s="11">
        <f t="shared" si="3"/>
        <v>3.5366814960001443</v>
      </c>
      <c r="L71" s="11">
        <f t="shared" si="3"/>
        <v>-4.5782022433310037E-3</v>
      </c>
      <c r="M71" s="11">
        <f t="shared" si="3"/>
        <v>1.604100723539835</v>
      </c>
      <c r="N71" s="11">
        <f t="shared" si="3"/>
        <v>-1.8123480499086606</v>
      </c>
      <c r="O71" s="11">
        <f t="shared" si="3"/>
        <v>1.0045661989360408</v>
      </c>
      <c r="Q71" s="11">
        <f t="shared" ref="Q71:T71" si="31">LN(Q21/Q20)*100</f>
        <v>-2.5366609681922228</v>
      </c>
      <c r="R71" s="11">
        <f t="shared" si="31"/>
        <v>-2.5306049654224614</v>
      </c>
      <c r="S71" s="11">
        <f t="shared" si="31"/>
        <v>4.7758580178320296</v>
      </c>
      <c r="T71" s="11">
        <f t="shared" si="31"/>
        <v>1.0979359017903554</v>
      </c>
      <c r="V71" s="11" t="e">
        <f t="shared" ref="V71:AA71" si="32">LN(V21/V20)*100</f>
        <v>#N/A</v>
      </c>
      <c r="W71" s="11" t="e">
        <f t="shared" si="32"/>
        <v>#N/A</v>
      </c>
      <c r="X71" s="11" t="e">
        <f t="shared" si="32"/>
        <v>#N/A</v>
      </c>
      <c r="Y71" s="11" t="e">
        <f t="shared" si="32"/>
        <v>#N/A</v>
      </c>
      <c r="Z71" s="11" t="e">
        <f t="shared" si="32"/>
        <v>#N/A</v>
      </c>
      <c r="AA71" s="11">
        <f t="shared" si="32"/>
        <v>9.3973080015784707E-2</v>
      </c>
    </row>
    <row r="72" spans="1:27" x14ac:dyDescent="0.25">
      <c r="A72" s="13">
        <v>1986</v>
      </c>
      <c r="B72" s="11">
        <f t="shared" si="3"/>
        <v>0.76735523980271414</v>
      </c>
      <c r="C72" s="11">
        <f t="shared" si="3"/>
        <v>-4.0143509029889852</v>
      </c>
      <c r="D72" s="11">
        <f t="shared" si="3"/>
        <v>0.90466387471879761</v>
      </c>
      <c r="E72" s="11">
        <f t="shared" si="3"/>
        <v>10.971289367648893</v>
      </c>
      <c r="F72" s="11">
        <f t="shared" si="3"/>
        <v>3.7252441037150472</v>
      </c>
      <c r="G72" s="11">
        <f t="shared" si="3"/>
        <v>1.4523042711189216</v>
      </c>
      <c r="H72" s="11">
        <f t="shared" si="3"/>
        <v>6.5831807565242011</v>
      </c>
      <c r="I72" s="11">
        <f t="shared" si="3"/>
        <v>1.4496688379454927</v>
      </c>
      <c r="J72" s="11">
        <f t="shared" si="3"/>
        <v>-2.7137201760613592</v>
      </c>
      <c r="K72" s="11">
        <f t="shared" si="3"/>
        <v>0.43154283419657469</v>
      </c>
      <c r="L72" s="11">
        <f t="shared" si="3"/>
        <v>0.1559861780927797</v>
      </c>
      <c r="M72" s="11">
        <f t="shared" si="3"/>
        <v>6.2858427288468928</v>
      </c>
      <c r="N72" s="11">
        <f t="shared" si="3"/>
        <v>0.16171098051176314</v>
      </c>
      <c r="O72" s="11">
        <f t="shared" si="3"/>
        <v>2.463727676410298</v>
      </c>
      <c r="Q72" s="11">
        <f t="shared" ref="Q72:T72" si="33">LN(Q22/Q21)*100</f>
        <v>10.063407104514527</v>
      </c>
      <c r="R72" s="11">
        <f t="shared" si="33"/>
        <v>-3.2926326866584539</v>
      </c>
      <c r="S72" s="11">
        <f t="shared" si="33"/>
        <v>8.381977300011755</v>
      </c>
      <c r="T72" s="11">
        <f t="shared" si="33"/>
        <v>3.940292524697353</v>
      </c>
      <c r="V72" s="11" t="e">
        <f t="shared" ref="V72:AA72" si="34">LN(V22/V21)*100</f>
        <v>#N/A</v>
      </c>
      <c r="W72" s="11" t="e">
        <f t="shared" si="34"/>
        <v>#N/A</v>
      </c>
      <c r="X72" s="11" t="e">
        <f t="shared" si="34"/>
        <v>#N/A</v>
      </c>
      <c r="Y72" s="11" t="e">
        <f t="shared" si="34"/>
        <v>#N/A</v>
      </c>
      <c r="Z72" s="11" t="e">
        <f t="shared" si="34"/>
        <v>#N/A</v>
      </c>
      <c r="AA72" s="11">
        <f t="shared" si="34"/>
        <v>-0.28821292675303539</v>
      </c>
    </row>
    <row r="73" spans="1:27" x14ac:dyDescent="0.25">
      <c r="A73" s="13">
        <v>1987</v>
      </c>
      <c r="B73" s="11">
        <f t="shared" si="3"/>
        <v>2.4472661310966863</v>
      </c>
      <c r="C73" s="11">
        <f t="shared" si="3"/>
        <v>2.9618802606385328</v>
      </c>
      <c r="D73" s="11">
        <f t="shared" si="3"/>
        <v>4.2646444297450214</v>
      </c>
      <c r="E73" s="11">
        <f t="shared" si="3"/>
        <v>-17.022891128423304</v>
      </c>
      <c r="F73" s="11">
        <f t="shared" si="3"/>
        <v>6.6945398300035626</v>
      </c>
      <c r="G73" s="11">
        <f t="shared" si="3"/>
        <v>5.8750375068263372</v>
      </c>
      <c r="H73" s="11">
        <f t="shared" si="3"/>
        <v>6.1132029798367915</v>
      </c>
      <c r="I73" s="11">
        <f t="shared" si="3"/>
        <v>3.230864393595958</v>
      </c>
      <c r="J73" s="11">
        <f t="shared" si="3"/>
        <v>2.3862623395525464</v>
      </c>
      <c r="K73" s="11">
        <f t="shared" si="3"/>
        <v>4.2170659009610523</v>
      </c>
      <c r="L73" s="11">
        <f t="shared" si="3"/>
        <v>-1.3544397748007466</v>
      </c>
      <c r="M73" s="11">
        <f t="shared" si="3"/>
        <v>4.0519692817739221</v>
      </c>
      <c r="N73" s="11">
        <f t="shared" si="3"/>
        <v>1.7972899174984711</v>
      </c>
      <c r="O73" s="11">
        <f t="shared" si="3"/>
        <v>3.2407299975933905</v>
      </c>
      <c r="Q73" s="11">
        <f t="shared" ref="Q73:T73" si="35">LN(Q23/Q22)*100</f>
        <v>10.071734204810594</v>
      </c>
      <c r="R73" s="11">
        <f t="shared" si="35"/>
        <v>7.3490749506062034</v>
      </c>
      <c r="S73" s="11">
        <f t="shared" si="35"/>
        <v>-1.1576761717078392</v>
      </c>
      <c r="T73" s="11">
        <f t="shared" si="35"/>
        <v>3.7353428112832425</v>
      </c>
      <c r="V73" s="11" t="e">
        <f t="shared" ref="V73:AA73" si="36">LN(V23/V22)*100</f>
        <v>#N/A</v>
      </c>
      <c r="W73" s="11" t="e">
        <f t="shared" si="36"/>
        <v>#N/A</v>
      </c>
      <c r="X73" s="11" t="e">
        <f t="shared" si="36"/>
        <v>#N/A</v>
      </c>
      <c r="Y73" s="11" t="e">
        <f t="shared" si="36"/>
        <v>#N/A</v>
      </c>
      <c r="Z73" s="11" t="e">
        <f t="shared" si="36"/>
        <v>#N/A</v>
      </c>
      <c r="AA73" s="11">
        <f t="shared" si="36"/>
        <v>-0.94112775648094815</v>
      </c>
    </row>
    <row r="74" spans="1:27" x14ac:dyDescent="0.25">
      <c r="A74" s="13">
        <v>1988</v>
      </c>
      <c r="B74" s="11">
        <f t="shared" ref="B74:B89" si="37">LN(B24/B23)*100</f>
        <v>3.1906519638049904</v>
      </c>
      <c r="C74" s="11">
        <f t="shared" ref="C74:O74" si="38">LN(C24/C23)*100</f>
        <v>-0.5128472828025078</v>
      </c>
      <c r="D74" s="11">
        <f t="shared" si="38"/>
        <v>5.7483608798796055</v>
      </c>
      <c r="E74" s="11">
        <f t="shared" si="38"/>
        <v>-0.28455600238465961</v>
      </c>
      <c r="F74" s="11">
        <f t="shared" si="38"/>
        <v>2.8166886430809028</v>
      </c>
      <c r="G74" s="11">
        <f t="shared" si="38"/>
        <v>2.5229806502258798</v>
      </c>
      <c r="H74" s="11">
        <f t="shared" si="38"/>
        <v>6.374564853744749</v>
      </c>
      <c r="I74" s="11">
        <f t="shared" si="38"/>
        <v>8.3779962879458854</v>
      </c>
      <c r="J74" s="11">
        <f t="shared" si="38"/>
        <v>6.9093008201963668</v>
      </c>
      <c r="K74" s="11">
        <f t="shared" si="38"/>
        <v>8.9267667447319461</v>
      </c>
      <c r="L74" s="11">
        <f t="shared" si="38"/>
        <v>6.9623022013857003</v>
      </c>
      <c r="M74" s="11">
        <f t="shared" si="38"/>
        <v>9.0193497293745715</v>
      </c>
      <c r="N74" s="11">
        <f t="shared" si="38"/>
        <v>6.4908822603684166</v>
      </c>
      <c r="O74" s="11">
        <f t="shared" si="38"/>
        <v>5.7219840923590084</v>
      </c>
      <c r="Q74" s="11">
        <f t="shared" ref="Q74:T74" si="39">LN(Q24/Q23)*100</f>
        <v>9.2550300395709684</v>
      </c>
      <c r="R74" s="11">
        <f t="shared" si="39"/>
        <v>3.9479494877100367</v>
      </c>
      <c r="S74" s="11">
        <f t="shared" si="39"/>
        <v>-0.83711518371289007</v>
      </c>
      <c r="T74" s="11">
        <f t="shared" si="39"/>
        <v>2.5111315859611234</v>
      </c>
      <c r="V74" s="11" t="e">
        <f t="shared" ref="V74:AA74" si="40">LN(V24/V23)*100</f>
        <v>#N/A</v>
      </c>
      <c r="W74" s="11" t="e">
        <f t="shared" si="40"/>
        <v>#N/A</v>
      </c>
      <c r="X74" s="11" t="e">
        <f t="shared" si="40"/>
        <v>#N/A</v>
      </c>
      <c r="Y74" s="11" t="e">
        <f t="shared" si="40"/>
        <v>#N/A</v>
      </c>
      <c r="Z74" s="11" t="e">
        <f t="shared" si="40"/>
        <v>#N/A</v>
      </c>
      <c r="AA74" s="11">
        <f t="shared" si="40"/>
        <v>1.9802372704558553</v>
      </c>
    </row>
    <row r="75" spans="1:27" x14ac:dyDescent="0.25">
      <c r="A75" s="13">
        <v>1989</v>
      </c>
      <c r="B75" s="11">
        <f t="shared" si="37"/>
        <v>0.1590128250228531</v>
      </c>
      <c r="C75" s="11">
        <f t="shared" ref="C75:O75" si="41">LN(C25/C24)*100</f>
        <v>1.2892634818191708</v>
      </c>
      <c r="D75" s="11">
        <f t="shared" si="41"/>
        <v>-1.5258902346584782</v>
      </c>
      <c r="E75" s="11">
        <f t="shared" si="41"/>
        <v>4.9451220827058631</v>
      </c>
      <c r="F75" s="11">
        <f t="shared" si="41"/>
        <v>2.4487279415788961</v>
      </c>
      <c r="G75" s="11">
        <f t="shared" si="41"/>
        <v>2.4114880150079108</v>
      </c>
      <c r="H75" s="11">
        <f t="shared" si="41"/>
        <v>-2.3836632240155047</v>
      </c>
      <c r="I75" s="11">
        <f t="shared" si="41"/>
        <v>0.9060513288308194</v>
      </c>
      <c r="J75" s="11">
        <f t="shared" si="41"/>
        <v>3.2266980309265496</v>
      </c>
      <c r="K75" s="11">
        <f t="shared" si="41"/>
        <v>4.7293357764108732</v>
      </c>
      <c r="L75" s="11">
        <f t="shared" si="41"/>
        <v>2.0656434195273219</v>
      </c>
      <c r="M75" s="11">
        <f t="shared" si="41"/>
        <v>11.422498941370426</v>
      </c>
      <c r="N75" s="11">
        <f t="shared" si="41"/>
        <v>0.34913867734456461</v>
      </c>
      <c r="O75" s="11">
        <f t="shared" si="41"/>
        <v>2.499541232884869</v>
      </c>
      <c r="Q75" s="11">
        <f t="shared" ref="Q75:T75" si="42">LN(Q25/Q24)*100</f>
        <v>1.2225005586006616</v>
      </c>
      <c r="R75" s="11">
        <f t="shared" si="42"/>
        <v>-2.8011102708345894</v>
      </c>
      <c r="S75" s="11">
        <f t="shared" si="42"/>
        <v>-0.43740413678205281</v>
      </c>
      <c r="T75" s="11">
        <f t="shared" si="42"/>
        <v>-1.0746421629724181</v>
      </c>
      <c r="V75" s="11" t="e">
        <f t="shared" ref="V75:AA75" si="43">LN(V25/V24)*100</f>
        <v>#N/A</v>
      </c>
      <c r="W75" s="11" t="e">
        <f t="shared" si="43"/>
        <v>#N/A</v>
      </c>
      <c r="X75" s="11" t="e">
        <f t="shared" si="43"/>
        <v>#N/A</v>
      </c>
      <c r="Y75" s="11" t="e">
        <f t="shared" si="43"/>
        <v>#N/A</v>
      </c>
      <c r="Z75" s="11" t="e">
        <f t="shared" si="43"/>
        <v>#N/A</v>
      </c>
      <c r="AA75" s="11">
        <f t="shared" si="43"/>
        <v>-7.3884864030778559</v>
      </c>
    </row>
    <row r="76" spans="1:27" x14ac:dyDescent="0.25">
      <c r="A76" s="13">
        <v>1990</v>
      </c>
      <c r="B76" s="11">
        <f t="shared" si="37"/>
        <v>1.4613510355436277</v>
      </c>
      <c r="C76" s="11">
        <f t="shared" ref="C76:O76" si="44">LN(C26/C25)*100</f>
        <v>4.8457739369457737</v>
      </c>
      <c r="D76" s="11">
        <f t="shared" si="44"/>
        <v>0.41127659981880071</v>
      </c>
      <c r="E76" s="11">
        <f t="shared" si="44"/>
        <v>-3.6398454663404181</v>
      </c>
      <c r="F76" s="11">
        <f t="shared" si="44"/>
        <v>2.7494808149409531</v>
      </c>
      <c r="G76" s="11">
        <f t="shared" si="44"/>
        <v>-0.38864841121823257</v>
      </c>
      <c r="H76" s="11">
        <f t="shared" si="44"/>
        <v>-0.10229335431725747</v>
      </c>
      <c r="I76" s="11">
        <f t="shared" si="44"/>
        <v>0.66417407640949389</v>
      </c>
      <c r="J76" s="11">
        <f t="shared" si="44"/>
        <v>3.2106692631597209</v>
      </c>
      <c r="K76" s="11">
        <f t="shared" si="44"/>
        <v>6.3718950278455768</v>
      </c>
      <c r="L76" s="11">
        <f t="shared" si="44"/>
        <v>0.85366419816393624</v>
      </c>
      <c r="M76" s="11">
        <f t="shared" si="44"/>
        <v>-0.9600718356194089</v>
      </c>
      <c r="N76" s="11">
        <f t="shared" si="44"/>
        <v>-0.31252879905268982</v>
      </c>
      <c r="O76" s="11">
        <f t="shared" si="44"/>
        <v>1.351584479394915</v>
      </c>
      <c r="Q76" s="11">
        <f t="shared" ref="Q76:T76" si="45">LN(Q26/Q25)*100</f>
        <v>-12.272668696096941</v>
      </c>
      <c r="R76" s="11">
        <f t="shared" si="45"/>
        <v>-2.2422747978838875</v>
      </c>
      <c r="S76" s="11">
        <f t="shared" si="45"/>
        <v>-1.1994943423990945</v>
      </c>
      <c r="T76" s="11">
        <f t="shared" si="45"/>
        <v>-3.3047602704707151</v>
      </c>
      <c r="V76" s="11" t="e">
        <f t="shared" ref="V76:AA76" si="46">LN(V26/V25)*100</f>
        <v>#N/A</v>
      </c>
      <c r="W76" s="11" t="e">
        <f t="shared" si="46"/>
        <v>#N/A</v>
      </c>
      <c r="X76" s="11" t="e">
        <f t="shared" si="46"/>
        <v>#N/A</v>
      </c>
      <c r="Y76" s="11" t="e">
        <f t="shared" si="46"/>
        <v>#N/A</v>
      </c>
      <c r="Z76" s="11" t="e">
        <f t="shared" si="46"/>
        <v>#N/A</v>
      </c>
      <c r="AA76" s="11">
        <f t="shared" si="46"/>
        <v>-3.7088617248216265</v>
      </c>
    </row>
    <row r="77" spans="1:27" x14ac:dyDescent="0.25">
      <c r="A77" s="13">
        <v>1991</v>
      </c>
      <c r="B77" s="11">
        <f t="shared" si="37"/>
        <v>-0.47624615750863086</v>
      </c>
      <c r="C77" s="11">
        <f t="shared" ref="C77:O77" si="47">LN(C27/C26)*100</f>
        <v>1.9288411320534098</v>
      </c>
      <c r="D77" s="11">
        <f t="shared" si="47"/>
        <v>-5.5678415793774807</v>
      </c>
      <c r="E77" s="11">
        <f t="shared" si="47"/>
        <v>10.69540358500805</v>
      </c>
      <c r="F77" s="11">
        <f t="shared" si="47"/>
        <v>8.7969435175711013</v>
      </c>
      <c r="G77" s="11">
        <f t="shared" si="47"/>
        <v>3.3352914582971875</v>
      </c>
      <c r="H77" s="11">
        <f t="shared" si="47"/>
        <v>0.95903492657959821</v>
      </c>
      <c r="I77" s="11">
        <f t="shared" si="47"/>
        <v>0.62279461186488627</v>
      </c>
      <c r="J77" s="11">
        <f t="shared" si="47"/>
        <v>1.1608701962521588</v>
      </c>
      <c r="K77" s="11">
        <f t="shared" si="47"/>
        <v>3.2977491213574628</v>
      </c>
      <c r="L77" s="11">
        <f t="shared" si="47"/>
        <v>-4.6963215954183868</v>
      </c>
      <c r="M77" s="11">
        <f t="shared" si="47"/>
        <v>3.3941199855637296</v>
      </c>
      <c r="N77" s="11">
        <f t="shared" si="47"/>
        <v>-2.1538655787975771</v>
      </c>
      <c r="O77" s="11">
        <f t="shared" si="47"/>
        <v>1.0101957395893286</v>
      </c>
      <c r="Q77" s="11">
        <f t="shared" ref="Q77:T77" si="48">LN(Q27/Q26)*100</f>
        <v>0.98318630655584971</v>
      </c>
      <c r="R77" s="11">
        <f t="shared" si="48"/>
        <v>-3.464008988910841</v>
      </c>
      <c r="S77" s="11">
        <f t="shared" si="48"/>
        <v>-1.2283183555997028</v>
      </c>
      <c r="T77" s="11">
        <f t="shared" si="48"/>
        <v>-1.8017674368733263</v>
      </c>
      <c r="V77" s="11">
        <f t="shared" ref="V77:AA77" si="49">LN(V27/V26)*100</f>
        <v>-1.1688440264611055</v>
      </c>
      <c r="W77" s="11">
        <f t="shared" si="49"/>
        <v>-0.8611968702189523</v>
      </c>
      <c r="X77" s="11">
        <f t="shared" si="49"/>
        <v>-6.4748466358842434</v>
      </c>
      <c r="Y77" s="11">
        <f t="shared" si="49"/>
        <v>-5.7703724579122948</v>
      </c>
      <c r="Z77" s="11">
        <f t="shared" si="49"/>
        <v>0.34952602534359611</v>
      </c>
      <c r="AA77" s="11">
        <f t="shared" si="49"/>
        <v>-1.9359928184555411</v>
      </c>
    </row>
    <row r="78" spans="1:27" x14ac:dyDescent="0.25">
      <c r="A78" s="13">
        <v>1992</v>
      </c>
      <c r="B78" s="11">
        <f t="shared" si="37"/>
        <v>2.1238525826449917</v>
      </c>
      <c r="C78" s="11">
        <f t="shared" ref="C78:O78" si="50">LN(C28/C27)*100</f>
        <v>1.5574365173092282</v>
      </c>
      <c r="D78" s="11">
        <f t="shared" si="50"/>
        <v>-0.81288700187241925</v>
      </c>
      <c r="E78" s="11">
        <f t="shared" si="50"/>
        <v>0.19363977394304221</v>
      </c>
      <c r="F78" s="11">
        <f t="shared" si="50"/>
        <v>4.6985733503364404</v>
      </c>
      <c r="G78" s="11">
        <f t="shared" si="50"/>
        <v>1.3353665844782026</v>
      </c>
      <c r="H78" s="11">
        <f t="shared" si="50"/>
        <v>3.0322243907068227</v>
      </c>
      <c r="I78" s="11">
        <f t="shared" si="50"/>
        <v>-1.1471769222640769</v>
      </c>
      <c r="J78" s="11">
        <f t="shared" si="50"/>
        <v>5.36086482703098</v>
      </c>
      <c r="K78" s="11">
        <f t="shared" si="50"/>
        <v>7.1619113488798778</v>
      </c>
      <c r="L78" s="11">
        <f t="shared" si="50"/>
        <v>-0.51411869445269986</v>
      </c>
      <c r="M78" s="11">
        <f t="shared" si="50"/>
        <v>2.9106473925834213</v>
      </c>
      <c r="N78" s="11">
        <f t="shared" si="50"/>
        <v>4.3765870425018072</v>
      </c>
      <c r="O78" s="11">
        <f t="shared" si="50"/>
        <v>2.5635988021511915</v>
      </c>
      <c r="Q78" s="11">
        <f t="shared" ref="Q78:T78" si="51">LN(Q28/Q27)*100</f>
        <v>-3.8011200408882013</v>
      </c>
      <c r="R78" s="11">
        <f t="shared" si="51"/>
        <v>10.525986347412077</v>
      </c>
      <c r="S78" s="11">
        <f t="shared" si="51"/>
        <v>-0.14993776149544072</v>
      </c>
      <c r="T78" s="11">
        <f t="shared" si="51"/>
        <v>3.374326657281375</v>
      </c>
      <c r="V78" s="11">
        <f t="shared" ref="V78:AA78" si="52">LN(V28/V27)*100</f>
        <v>-7.740189145092419</v>
      </c>
      <c r="W78" s="11">
        <f t="shared" si="52"/>
        <v>-8.6474418691089756</v>
      </c>
      <c r="X78" s="11">
        <f t="shared" si="52"/>
        <v>-11.094967640601054</v>
      </c>
      <c r="Y78" s="11">
        <f t="shared" si="52"/>
        <v>-6.8762594190627162</v>
      </c>
      <c r="Z78" s="11">
        <f t="shared" si="52"/>
        <v>-8.7101863996946438</v>
      </c>
      <c r="AA78" s="11">
        <f t="shared" si="52"/>
        <v>-8.7000857658559365</v>
      </c>
    </row>
    <row r="79" spans="1:27" x14ac:dyDescent="0.25">
      <c r="A79" s="13">
        <v>1993</v>
      </c>
      <c r="B79" s="11">
        <f t="shared" si="37"/>
        <v>1.0127775076877696</v>
      </c>
      <c r="C79" s="11">
        <f t="shared" ref="C79:O79" si="53">LN(C29/C28)*100</f>
        <v>0.34661398896610768</v>
      </c>
      <c r="D79" s="11">
        <f t="shared" si="53"/>
        <v>5.269570079925499</v>
      </c>
      <c r="E79" s="11">
        <f t="shared" si="53"/>
        <v>-2.132317156425112</v>
      </c>
      <c r="F79" s="11">
        <f t="shared" si="53"/>
        <v>4.442981777872351</v>
      </c>
      <c r="G79" s="11">
        <f t="shared" si="53"/>
        <v>2.86272502916052</v>
      </c>
      <c r="H79" s="11">
        <f t="shared" si="53"/>
        <v>5.6339841980684655</v>
      </c>
      <c r="I79" s="11">
        <f t="shared" si="53"/>
        <v>0.9172831208785297</v>
      </c>
      <c r="J79" s="11">
        <f t="shared" si="53"/>
        <v>5.3170624299492735</v>
      </c>
      <c r="K79" s="11">
        <f t="shared" si="53"/>
        <v>6.2428980142524457</v>
      </c>
      <c r="L79" s="11">
        <f t="shared" si="53"/>
        <v>5.3100821824143152</v>
      </c>
      <c r="M79" s="11">
        <f t="shared" si="53"/>
        <v>5.1096494425756473</v>
      </c>
      <c r="N79" s="11">
        <f t="shared" si="53"/>
        <v>-0.97704820648115609</v>
      </c>
      <c r="O79" s="11">
        <f t="shared" si="53"/>
        <v>3.5796939859979324</v>
      </c>
      <c r="Q79" s="11">
        <f t="shared" ref="Q79:T79" si="54">LN(Q29/Q28)*100</f>
        <v>5.7394058808109492</v>
      </c>
      <c r="R79" s="11">
        <f t="shared" si="54"/>
        <v>6.9902564294519145</v>
      </c>
      <c r="S79" s="11">
        <f t="shared" si="54"/>
        <v>7.4600418604721508</v>
      </c>
      <c r="T79" s="11">
        <f t="shared" si="54"/>
        <v>6.942725985785021</v>
      </c>
      <c r="V79" s="11">
        <f t="shared" ref="V79:AA79" si="55">LN(V29/V28)*100</f>
        <v>0.95796962519412743</v>
      </c>
      <c r="W79" s="11">
        <f t="shared" si="55"/>
        <v>3.2226229120934939</v>
      </c>
      <c r="X79" s="11">
        <f t="shared" si="55"/>
        <v>-0.44549794852078561</v>
      </c>
      <c r="Y79" s="11">
        <f t="shared" si="55"/>
        <v>-2.1951968287004662</v>
      </c>
      <c r="Z79" s="11">
        <f t="shared" si="55"/>
        <v>-5.3488881322095461</v>
      </c>
      <c r="AA79" s="11">
        <f t="shared" si="55"/>
        <v>-9.6773986839555318E-4</v>
      </c>
    </row>
    <row r="80" spans="1:27" x14ac:dyDescent="0.25">
      <c r="A80" s="13">
        <v>1994</v>
      </c>
      <c r="B80" s="11">
        <f t="shared" si="37"/>
        <v>0.53469583056598391</v>
      </c>
      <c r="C80" s="11">
        <f t="shared" ref="C80:O80" si="56">LN(C30/C29)*100</f>
        <v>-0.57344868829653162</v>
      </c>
      <c r="D80" s="11">
        <f t="shared" si="56"/>
        <v>-0.8152740308901556</v>
      </c>
      <c r="E80" s="11">
        <f t="shared" si="56"/>
        <v>2.81494072444419</v>
      </c>
      <c r="F80" s="11">
        <f t="shared" si="56"/>
        <v>7.8574555217194684</v>
      </c>
      <c r="G80" s="11">
        <f t="shared" si="56"/>
        <v>5.068407736115236</v>
      </c>
      <c r="H80" s="11">
        <f t="shared" si="56"/>
        <v>4.8223865781614856</v>
      </c>
      <c r="I80" s="11">
        <f t="shared" si="56"/>
        <v>-0.19894804129766261</v>
      </c>
      <c r="J80" s="11">
        <f t="shared" si="56"/>
        <v>8.2653188949160246</v>
      </c>
      <c r="K80" s="11">
        <f t="shared" si="56"/>
        <v>8.8221584393774677</v>
      </c>
      <c r="L80" s="11">
        <f t="shared" si="56"/>
        <v>6.2381386760468294</v>
      </c>
      <c r="M80" s="11">
        <f t="shared" si="56"/>
        <v>3.9184847938125746</v>
      </c>
      <c r="N80" s="11">
        <f t="shared" si="56"/>
        <v>-0.70305546346137693</v>
      </c>
      <c r="O80" s="11">
        <f t="shared" si="56"/>
        <v>3.2206431168345429</v>
      </c>
      <c r="Q80" s="11">
        <f t="shared" ref="Q80:T80" si="57">LN(Q30/Q29)*100</f>
        <v>3.9898942935658237</v>
      </c>
      <c r="R80" s="11">
        <f t="shared" si="57"/>
        <v>1.2012738193682195</v>
      </c>
      <c r="S80" s="11">
        <f t="shared" si="57"/>
        <v>1.9383111784026297</v>
      </c>
      <c r="T80" s="11">
        <f t="shared" si="57"/>
        <v>1.8032215307245438</v>
      </c>
      <c r="V80" s="11">
        <f t="shared" ref="V80:AA80" si="58">LN(V30/V29)*100</f>
        <v>2.5473619815187849</v>
      </c>
      <c r="W80" s="11">
        <f t="shared" si="58"/>
        <v>-0.26714420822536211</v>
      </c>
      <c r="X80" s="11">
        <f t="shared" si="58"/>
        <v>7.6110510751353377</v>
      </c>
      <c r="Y80" s="11">
        <f t="shared" si="58"/>
        <v>2.1731415430286556</v>
      </c>
      <c r="Z80" s="11">
        <f t="shared" si="58"/>
        <v>0.81589753728888159</v>
      </c>
      <c r="AA80" s="11">
        <f t="shared" si="58"/>
        <v>2.2683563888413851</v>
      </c>
    </row>
    <row r="81" spans="1:27" x14ac:dyDescent="0.25">
      <c r="A81" s="13">
        <v>1995</v>
      </c>
      <c r="B81" s="11">
        <f t="shared" si="37"/>
        <v>-2.4255054604804891</v>
      </c>
      <c r="C81" s="11">
        <f t="shared" ref="C81:O81" si="59">LN(C31/C30)*100</f>
        <v>-0.76121340109919333</v>
      </c>
      <c r="D81" s="11">
        <f t="shared" si="59"/>
        <v>-2.8181795906077105</v>
      </c>
      <c r="E81" s="11">
        <f t="shared" si="59"/>
        <v>15.099508416029476</v>
      </c>
      <c r="F81" s="11">
        <f t="shared" si="59"/>
        <v>6.101604291019639E-2</v>
      </c>
      <c r="G81" s="11">
        <f t="shared" si="59"/>
        <v>7.2128839012684356</v>
      </c>
      <c r="H81" s="11">
        <f t="shared" si="59"/>
        <v>-3.5724048615193986</v>
      </c>
      <c r="I81" s="11">
        <f t="shared" si="59"/>
        <v>0.19556207123024744</v>
      </c>
      <c r="J81" s="11">
        <f t="shared" si="59"/>
        <v>-4.2364531357159629</v>
      </c>
      <c r="K81" s="11">
        <f t="shared" si="59"/>
        <v>11.275555575725555</v>
      </c>
      <c r="L81" s="11">
        <f t="shared" si="59"/>
        <v>-3.3511360173255511</v>
      </c>
      <c r="M81" s="11">
        <f t="shared" si="59"/>
        <v>-5.9257641048718019</v>
      </c>
      <c r="N81" s="11">
        <f t="shared" si="59"/>
        <v>-2.1877836186791022</v>
      </c>
      <c r="O81" s="11">
        <f t="shared" si="59"/>
        <v>-1.0814002942870771</v>
      </c>
      <c r="Q81" s="11">
        <f t="shared" ref="Q81:T81" si="60">LN(Q31/Q30)*100</f>
        <v>0.29138413186685203</v>
      </c>
      <c r="R81" s="11">
        <f t="shared" si="60"/>
        <v>-1.4876700216218972</v>
      </c>
      <c r="S81" s="11">
        <f t="shared" si="60"/>
        <v>3.6850430607350694E-2</v>
      </c>
      <c r="T81" s="11">
        <f t="shared" si="60"/>
        <v>-0.61955250861893463</v>
      </c>
      <c r="V81" s="11">
        <f t="shared" ref="V81:AA81" si="61">LN(V31/V30)*100</f>
        <v>-0.79375025836884938</v>
      </c>
      <c r="W81" s="11">
        <f t="shared" si="61"/>
        <v>-2.403167739136908</v>
      </c>
      <c r="X81" s="11">
        <f t="shared" si="61"/>
        <v>2.4402341777381271</v>
      </c>
      <c r="Y81" s="11">
        <f t="shared" si="61"/>
        <v>5.5539649026036271</v>
      </c>
      <c r="Z81" s="11">
        <f t="shared" si="61"/>
        <v>4.2742512184257366</v>
      </c>
      <c r="AA81" s="11">
        <f t="shared" si="61"/>
        <v>0.26728560894215453</v>
      </c>
    </row>
    <row r="82" spans="1:27" x14ac:dyDescent="0.25">
      <c r="A82" s="13">
        <v>1996</v>
      </c>
      <c r="B82" s="11">
        <f t="shared" si="37"/>
        <v>0.50359350088677379</v>
      </c>
      <c r="C82" s="11">
        <f t="shared" ref="C82:O82" si="62">LN(C32/C31)*100</f>
        <v>-1.665363779008908</v>
      </c>
      <c r="D82" s="11">
        <f t="shared" si="62"/>
        <v>-3.8092580162876555</v>
      </c>
      <c r="E82" s="11">
        <f t="shared" si="62"/>
        <v>-7.9636677749768969</v>
      </c>
      <c r="F82" s="11">
        <f t="shared" si="62"/>
        <v>-0.26161584264834048</v>
      </c>
      <c r="G82" s="11">
        <f t="shared" si="62"/>
        <v>1.8662741219850774</v>
      </c>
      <c r="H82" s="11">
        <f t="shared" si="62"/>
        <v>-4.9145596437839973</v>
      </c>
      <c r="I82" s="11">
        <f t="shared" si="62"/>
        <v>-1.6671429726043752</v>
      </c>
      <c r="J82" s="11">
        <f t="shared" si="62"/>
        <v>0.26183000386540173</v>
      </c>
      <c r="K82" s="11">
        <f t="shared" si="62"/>
        <v>-1.8064015388867447</v>
      </c>
      <c r="L82" s="11">
        <f t="shared" si="62"/>
        <v>-2.5770328525367545</v>
      </c>
      <c r="M82" s="11">
        <f t="shared" si="62"/>
        <v>3.365265742826685</v>
      </c>
      <c r="N82" s="11">
        <f t="shared" si="62"/>
        <v>-0.21567447754167701</v>
      </c>
      <c r="O82" s="11">
        <f t="shared" si="62"/>
        <v>-0.900994129865334</v>
      </c>
      <c r="Q82" s="11">
        <f t="shared" ref="Q82:T82" si="63">LN(Q32/Q31)*100</f>
        <v>1.9100574502415792</v>
      </c>
      <c r="R82" s="11">
        <f t="shared" si="63"/>
        <v>0.33021660519285295</v>
      </c>
      <c r="S82" s="11">
        <f t="shared" si="63"/>
        <v>2.628418786023492</v>
      </c>
      <c r="T82" s="11">
        <f t="shared" si="63"/>
        <v>1.6777634416726208</v>
      </c>
      <c r="V82" s="11">
        <f t="shared" ref="V82:AA82" si="64">LN(V32/V31)*100</f>
        <v>2.3619171510764247</v>
      </c>
      <c r="W82" s="11">
        <f t="shared" si="64"/>
        <v>5.7182901070411534</v>
      </c>
      <c r="X82" s="11">
        <f t="shared" si="64"/>
        <v>-7.2979000592303667</v>
      </c>
      <c r="Y82" s="11">
        <f t="shared" si="64"/>
        <v>2.5049883331216907</v>
      </c>
      <c r="Z82" s="11">
        <f t="shared" si="64"/>
        <v>1.166177568105025</v>
      </c>
      <c r="AA82" s="11">
        <f t="shared" si="64"/>
        <v>1.9274374595058901</v>
      </c>
    </row>
    <row r="83" spans="1:27" x14ac:dyDescent="0.25">
      <c r="A83" s="13">
        <v>1997</v>
      </c>
      <c r="B83" s="11">
        <f t="shared" si="37"/>
        <v>-0.60507257253812918</v>
      </c>
      <c r="C83" s="11">
        <f t="shared" ref="C83:O83" si="65">LN(C33/C32)*100</f>
        <v>-2.2324480908020932</v>
      </c>
      <c r="D83" s="11">
        <f t="shared" si="65"/>
        <v>-0.10068437445842282</v>
      </c>
      <c r="E83" s="11">
        <f t="shared" si="65"/>
        <v>10.465716090925488</v>
      </c>
      <c r="F83" s="11">
        <f t="shared" si="65"/>
        <v>4.8572556909156432</v>
      </c>
      <c r="G83" s="11">
        <f t="shared" si="65"/>
        <v>-7.0186430096606633E-2</v>
      </c>
      <c r="H83" s="11">
        <f t="shared" si="65"/>
        <v>-0.67445945044228228</v>
      </c>
      <c r="I83" s="11">
        <f t="shared" si="65"/>
        <v>3.079456504967411</v>
      </c>
      <c r="J83" s="11">
        <f t="shared" si="65"/>
        <v>3.0571569269599688</v>
      </c>
      <c r="K83" s="11">
        <f t="shared" si="65"/>
        <v>4.4749444662074795</v>
      </c>
      <c r="L83" s="11">
        <f t="shared" si="65"/>
        <v>-0.42476310728367628</v>
      </c>
      <c r="M83" s="11">
        <f t="shared" si="65"/>
        <v>2.8661191961868537</v>
      </c>
      <c r="N83" s="11">
        <f t="shared" si="65"/>
        <v>0.35319628821754295</v>
      </c>
      <c r="O83" s="11">
        <f t="shared" si="65"/>
        <v>1.1119993431746835</v>
      </c>
      <c r="Q83" s="11">
        <f t="shared" ref="Q83:T83" si="66">LN(Q33/Q32)*100</f>
        <v>-1.0303861672890002</v>
      </c>
      <c r="R83" s="11">
        <f t="shared" si="66"/>
        <v>-2.3466614425137569</v>
      </c>
      <c r="S83" s="11">
        <f t="shared" si="66"/>
        <v>-0.50597256037678229</v>
      </c>
      <c r="T83" s="11">
        <f t="shared" si="66"/>
        <v>-1.2119388649423599</v>
      </c>
      <c r="V83" s="11">
        <f t="shared" ref="V83:AA83" si="67">LN(V33/V32)*100</f>
        <v>1.6649579895336453</v>
      </c>
      <c r="W83" s="11">
        <f t="shared" si="67"/>
        <v>7.2707605826693413</v>
      </c>
      <c r="X83" s="11">
        <f t="shared" si="67"/>
        <v>-6.3205698156935357</v>
      </c>
      <c r="Y83" s="11">
        <f t="shared" si="67"/>
        <v>-0.43306592001885658</v>
      </c>
      <c r="Z83" s="11">
        <f t="shared" si="67"/>
        <v>6.1862712275874321</v>
      </c>
      <c r="AA83" s="11">
        <f t="shared" si="67"/>
        <v>2.8569288801182298</v>
      </c>
    </row>
    <row r="84" spans="1:27" x14ac:dyDescent="0.25">
      <c r="A84" s="13">
        <v>1998</v>
      </c>
      <c r="B84" s="11">
        <f t="shared" si="37"/>
        <v>-2.4113239396187667</v>
      </c>
      <c r="C84" s="11">
        <f t="shared" ref="C84:O84" si="68">LN(C34/C33)*100</f>
        <v>-7.0770860381235341</v>
      </c>
      <c r="D84" s="11">
        <f t="shared" si="68"/>
        <v>-2.4275290043665927</v>
      </c>
      <c r="E84" s="11">
        <f t="shared" si="68"/>
        <v>3.5438333640226971</v>
      </c>
      <c r="F84" s="11">
        <f t="shared" si="68"/>
        <v>-0.99289537024288343</v>
      </c>
      <c r="G84" s="11">
        <f t="shared" si="68"/>
        <v>1.9052465701034587</v>
      </c>
      <c r="H84" s="11">
        <f t="shared" si="68"/>
        <v>1.1716222852938885</v>
      </c>
      <c r="I84" s="11">
        <f t="shared" si="68"/>
        <v>4.3846136206872632</v>
      </c>
      <c r="J84" s="11">
        <f t="shared" si="68"/>
        <v>-3.1545655540867199</v>
      </c>
      <c r="K84" s="11">
        <f t="shared" si="68"/>
        <v>1.1343771778126521</v>
      </c>
      <c r="L84" s="11">
        <f t="shared" si="68"/>
        <v>1.0324679672136914</v>
      </c>
      <c r="M84" s="11">
        <f t="shared" si="68"/>
        <v>2.4923728439973174</v>
      </c>
      <c r="N84" s="11">
        <f t="shared" si="68"/>
        <v>-5.9058178847966722</v>
      </c>
      <c r="O84" s="11">
        <f t="shared" si="68"/>
        <v>-0.83971382750472034</v>
      </c>
      <c r="Q84" s="11">
        <f t="shared" ref="Q84:T84" si="69">LN(Q34/Q33)*100</f>
        <v>-9.3798997150778618</v>
      </c>
      <c r="R84" s="11">
        <f t="shared" si="69"/>
        <v>-4.3119837391691306E-2</v>
      </c>
      <c r="S84" s="11">
        <f t="shared" si="69"/>
        <v>-2.5088248522283898</v>
      </c>
      <c r="T84" s="11">
        <f t="shared" si="69"/>
        <v>-2.3011194101821983</v>
      </c>
      <c r="V84" s="11">
        <f t="shared" ref="V84:AA84" si="70">LN(V34/V33)*100</f>
        <v>6.59547531518988</v>
      </c>
      <c r="W84" s="11">
        <f t="shared" si="70"/>
        <v>10.697921883108243</v>
      </c>
      <c r="X84" s="11">
        <f t="shared" si="70"/>
        <v>14.155406258745614</v>
      </c>
      <c r="Y84" s="11">
        <f t="shared" si="70"/>
        <v>-6.6484288568865528</v>
      </c>
      <c r="Z84" s="11">
        <f t="shared" si="70"/>
        <v>3.2084654819357841</v>
      </c>
      <c r="AA84" s="11">
        <f t="shared" si="70"/>
        <v>6.9066939540957009</v>
      </c>
    </row>
    <row r="85" spans="1:27" x14ac:dyDescent="0.25">
      <c r="A85" s="13">
        <v>1999</v>
      </c>
      <c r="B85" s="11">
        <f t="shared" si="37"/>
        <v>-0.35142769220568848</v>
      </c>
      <c r="C85" s="11">
        <f t="shared" ref="C85:O85" si="71">LN(C35/C34)*100</f>
        <v>2.5525884541330908</v>
      </c>
      <c r="D85" s="11">
        <f t="shared" si="71"/>
        <v>1.1284609013695373</v>
      </c>
      <c r="E85" s="11">
        <f t="shared" si="71"/>
        <v>-10.51118926396677</v>
      </c>
      <c r="F85" s="11">
        <f t="shared" si="71"/>
        <v>7.3875296626682418</v>
      </c>
      <c r="G85" s="11">
        <f t="shared" si="71"/>
        <v>2.0131349439466706</v>
      </c>
      <c r="H85" s="11">
        <f t="shared" si="71"/>
        <v>1.2454668089665746</v>
      </c>
      <c r="I85" s="11">
        <f t="shared" si="71"/>
        <v>0.15461486786704193</v>
      </c>
      <c r="J85" s="11">
        <f t="shared" si="71"/>
        <v>7.2350696707377153</v>
      </c>
      <c r="K85" s="11">
        <f t="shared" si="71"/>
        <v>4.5779992531930391</v>
      </c>
      <c r="L85" s="11">
        <f t="shared" si="71"/>
        <v>0.18581765528410432</v>
      </c>
      <c r="M85" s="11">
        <f t="shared" si="71"/>
        <v>2.8029661956575294</v>
      </c>
      <c r="N85" s="11">
        <f t="shared" si="71"/>
        <v>9.0359788320248455</v>
      </c>
      <c r="O85" s="11">
        <f t="shared" si="71"/>
        <v>2.5707856742655673</v>
      </c>
      <c r="Q85" s="11">
        <f t="shared" ref="Q85:T85" si="72">LN(Q35/Q34)*100</f>
        <v>-2.4262442359895915</v>
      </c>
      <c r="R85" s="11">
        <f t="shared" si="72"/>
        <v>-7.4865749565503066</v>
      </c>
      <c r="S85" s="11">
        <f t="shared" si="72"/>
        <v>-1.5253471851314311</v>
      </c>
      <c r="T85" s="11">
        <f t="shared" si="72"/>
        <v>-3.7840925602979323</v>
      </c>
      <c r="V85" s="11">
        <f t="shared" ref="V85:AA85" si="73">LN(V35/V34)*100</f>
        <v>-0.82775465019472405</v>
      </c>
      <c r="W85" s="11">
        <f t="shared" si="73"/>
        <v>-1.909656680513826</v>
      </c>
      <c r="X85" s="11">
        <f t="shared" si="73"/>
        <v>-26.099186653442981</v>
      </c>
      <c r="Y85" s="11">
        <f t="shared" si="73"/>
        <v>4.0771548757240694</v>
      </c>
      <c r="Z85" s="11">
        <f t="shared" si="73"/>
        <v>9.8983307323506917</v>
      </c>
      <c r="AA85" s="11">
        <f t="shared" si="73"/>
        <v>-1.3167525216653013</v>
      </c>
    </row>
    <row r="86" spans="1:27" x14ac:dyDescent="0.25">
      <c r="A86" s="13">
        <v>2000</v>
      </c>
      <c r="B86" s="11">
        <f t="shared" si="37"/>
        <v>0.87126237304125598</v>
      </c>
      <c r="C86" s="11">
        <f t="shared" ref="C86:O86" si="74">LN(C36/C35)*100</f>
        <v>5.3046561097987661</v>
      </c>
      <c r="D86" s="11">
        <f t="shared" si="74"/>
        <v>3.9979423738340589</v>
      </c>
      <c r="E86" s="11">
        <f t="shared" si="74"/>
        <v>5.4044800015130487</v>
      </c>
      <c r="F86" s="11">
        <f t="shared" si="74"/>
        <v>7.3891588737643925</v>
      </c>
      <c r="G86" s="11">
        <f t="shared" si="74"/>
        <v>3.7491558619917904</v>
      </c>
      <c r="H86" s="11">
        <f t="shared" si="74"/>
        <v>2.3586092049952927</v>
      </c>
      <c r="I86" s="11">
        <f t="shared" si="74"/>
        <v>4.6037370668523367</v>
      </c>
      <c r="J86" s="11">
        <f t="shared" si="74"/>
        <v>16.715516315143265</v>
      </c>
      <c r="K86" s="11">
        <f t="shared" si="74"/>
        <v>1.6823833873557126</v>
      </c>
      <c r="L86" s="11">
        <f t="shared" si="74"/>
        <v>2.2355656003001259</v>
      </c>
      <c r="M86" s="11">
        <f t="shared" si="74"/>
        <v>0.57866480898750372</v>
      </c>
      <c r="N86" s="11">
        <f t="shared" si="74"/>
        <v>5.3170030814220048</v>
      </c>
      <c r="O86" s="11">
        <f t="shared" si="74"/>
        <v>3.9931915990705296</v>
      </c>
      <c r="Q86" s="11">
        <f t="shared" ref="Q86:T86" si="75">LN(Q36/Q35)*100</f>
        <v>-5.1907588522958781</v>
      </c>
      <c r="R86" s="11">
        <f t="shared" si="75"/>
        <v>-11.075603962921331</v>
      </c>
      <c r="S86" s="11">
        <f t="shared" si="75"/>
        <v>2.024461966920609</v>
      </c>
      <c r="T86" s="11">
        <f t="shared" si="75"/>
        <v>-3.3104418647281038</v>
      </c>
      <c r="V86" s="11">
        <f t="shared" ref="V86:AA86" si="76">LN(V36/V35)*100</f>
        <v>6.3386041448301764</v>
      </c>
      <c r="W86" s="11">
        <f t="shared" si="76"/>
        <v>-9.1487155338155741</v>
      </c>
      <c r="X86" s="11">
        <f t="shared" si="76"/>
        <v>1.2220111334775177</v>
      </c>
      <c r="Y86" s="11">
        <f t="shared" si="76"/>
        <v>-0.43640912299105983</v>
      </c>
      <c r="Z86" s="11">
        <f t="shared" si="76"/>
        <v>-7.1449315761239527</v>
      </c>
      <c r="AA86" s="11">
        <f t="shared" si="76"/>
        <v>-0.1058945835794434</v>
      </c>
    </row>
    <row r="87" spans="1:27" x14ac:dyDescent="0.25">
      <c r="A87" s="13">
        <v>2001</v>
      </c>
      <c r="B87" s="11">
        <f t="shared" si="37"/>
        <v>3.3547628996009702</v>
      </c>
      <c r="C87" s="11">
        <f t="shared" ref="C87:O87" si="77">LN(C37/C36)*100</f>
        <v>-0.63721026102299705</v>
      </c>
      <c r="D87" s="11">
        <f t="shared" si="77"/>
        <v>1.7605265266163863</v>
      </c>
      <c r="E87" s="11">
        <f t="shared" si="77"/>
        <v>-21.422832958579768</v>
      </c>
      <c r="F87" s="11">
        <f t="shared" si="77"/>
        <v>1.6553314190370212</v>
      </c>
      <c r="G87" s="11">
        <f t="shared" si="77"/>
        <v>17.309211980351279</v>
      </c>
      <c r="H87" s="11">
        <f t="shared" si="77"/>
        <v>1.0388383951389708</v>
      </c>
      <c r="I87" s="11">
        <f t="shared" si="77"/>
        <v>1.4655689332233144</v>
      </c>
      <c r="J87" s="11">
        <f t="shared" si="77"/>
        <v>-7.5805661944893359</v>
      </c>
      <c r="K87" s="11">
        <f t="shared" si="77"/>
        <v>2.1239925141837923</v>
      </c>
      <c r="L87" s="11">
        <f t="shared" si="77"/>
        <v>4.4892633408386278</v>
      </c>
      <c r="M87" s="11">
        <f t="shared" si="77"/>
        <v>1.2761179280620971</v>
      </c>
      <c r="N87" s="11">
        <f t="shared" si="77"/>
        <v>-2.7022824557135894</v>
      </c>
      <c r="O87" s="11">
        <f t="shared" si="77"/>
        <v>1.662863200279006</v>
      </c>
      <c r="Q87" s="11">
        <f t="shared" ref="Q87:T87" si="78">LN(Q37/Q36)*100</f>
        <v>2.2711948370773372</v>
      </c>
      <c r="R87" s="11">
        <f t="shared" si="78"/>
        <v>2.0205069970461977</v>
      </c>
      <c r="S87" s="11">
        <f t="shared" si="78"/>
        <v>2.0132396274932565</v>
      </c>
      <c r="T87" s="11">
        <f t="shared" si="78"/>
        <v>1.877201098574224</v>
      </c>
      <c r="V87" s="11">
        <f t="shared" ref="V87:AA87" si="79">LN(V37/V36)*100</f>
        <v>4.6672076527937909</v>
      </c>
      <c r="W87" s="11">
        <f t="shared" si="79"/>
        <v>4.1405604918164984</v>
      </c>
      <c r="X87" s="11">
        <f t="shared" si="79"/>
        <v>4.3424267297821082</v>
      </c>
      <c r="Y87" s="11">
        <f t="shared" si="79"/>
        <v>-11.800095872626482</v>
      </c>
      <c r="Z87" s="11">
        <f t="shared" si="79"/>
        <v>4.3700854735138863</v>
      </c>
      <c r="AA87" s="11">
        <f t="shared" si="79"/>
        <v>2.9751182993131056</v>
      </c>
    </row>
    <row r="88" spans="1:27" x14ac:dyDescent="0.25">
      <c r="A88" s="13">
        <v>2002</v>
      </c>
      <c r="B88" s="11">
        <f t="shared" si="37"/>
        <v>3.8259545114161559</v>
      </c>
      <c r="C88" s="11">
        <f t="shared" ref="C88:O88" si="80">LN(C38/C37)*100</f>
        <v>4.048643549106214</v>
      </c>
      <c r="D88" s="11">
        <f t="shared" si="80"/>
        <v>6.6254377004169456</v>
      </c>
      <c r="E88" s="11">
        <f t="shared" si="80"/>
        <v>9.7668328959334421</v>
      </c>
      <c r="F88" s="11">
        <f t="shared" si="80"/>
        <v>-2.2848175410567522</v>
      </c>
      <c r="G88" s="11">
        <f t="shared" si="80"/>
        <v>4.7878459765051069</v>
      </c>
      <c r="H88" s="11">
        <f t="shared" si="80"/>
        <v>0.41330405479734272</v>
      </c>
      <c r="I88" s="11">
        <f t="shared" si="80"/>
        <v>-7.8797485030731043E-2</v>
      </c>
      <c r="J88" s="11">
        <f t="shared" si="80"/>
        <v>-4.4720667174597759</v>
      </c>
      <c r="K88" s="11">
        <f t="shared" si="80"/>
        <v>-3.3222965099981563</v>
      </c>
      <c r="L88" s="11">
        <f t="shared" si="80"/>
        <v>4.2090730701664629E-2</v>
      </c>
      <c r="M88" s="11">
        <f t="shared" si="80"/>
        <v>1.6573085877070075</v>
      </c>
      <c r="N88" s="11">
        <f t="shared" si="80"/>
        <v>0.59649125738284769</v>
      </c>
      <c r="O88" s="11">
        <f t="shared" si="80"/>
        <v>1.8473500634711524</v>
      </c>
      <c r="Q88" s="11">
        <f t="shared" ref="Q88:T88" si="81">LN(Q38/Q37)*100</f>
        <v>6.0891586195301137</v>
      </c>
      <c r="R88" s="11">
        <f t="shared" si="81"/>
        <v>3.2945898005988461</v>
      </c>
      <c r="S88" s="11">
        <f t="shared" si="81"/>
        <v>4.8779548424779255</v>
      </c>
      <c r="T88" s="11">
        <f t="shared" si="81"/>
        <v>4.2331496946299687</v>
      </c>
      <c r="V88" s="11">
        <f t="shared" ref="V88:AA88" si="82">LN(V38/V37)*100</f>
        <v>-1.1081516181121365</v>
      </c>
      <c r="W88" s="11">
        <f t="shared" si="82"/>
        <v>-4.3498194145092874</v>
      </c>
      <c r="X88" s="11">
        <f t="shared" si="82"/>
        <v>10.629734582186682</v>
      </c>
      <c r="Y88" s="11">
        <f t="shared" si="82"/>
        <v>-3.2660546639042796</v>
      </c>
      <c r="Z88" s="11">
        <f t="shared" si="82"/>
        <v>-1.3596916691486949</v>
      </c>
      <c r="AA88" s="11">
        <f t="shared" si="82"/>
        <v>-0.62474854235181876</v>
      </c>
    </row>
    <row r="89" spans="1:27" x14ac:dyDescent="0.25">
      <c r="A89" s="13">
        <v>2003</v>
      </c>
      <c r="B89" s="11">
        <f t="shared" si="37"/>
        <v>-2.6714487465204018</v>
      </c>
      <c r="C89" s="11">
        <f t="shared" ref="C89:O89" si="83">LN(C39/C38)*100</f>
        <v>10.885111203801236</v>
      </c>
      <c r="D89" s="11">
        <f t="shared" si="83"/>
        <v>1.3653509398001404</v>
      </c>
      <c r="E89" s="11">
        <f t="shared" si="83"/>
        <v>-2.1404846426416371</v>
      </c>
      <c r="F89" s="11">
        <f t="shared" si="83"/>
        <v>0.88323506628847392</v>
      </c>
      <c r="G89" s="11">
        <f t="shared" si="83"/>
        <v>5.0803091191874881</v>
      </c>
      <c r="H89" s="11">
        <f t="shared" si="83"/>
        <v>6.017748248265347</v>
      </c>
      <c r="I89" s="11">
        <f t="shared" si="83"/>
        <v>5.7363789796206559</v>
      </c>
      <c r="J89" s="11">
        <f t="shared" si="83"/>
        <v>3.7961220660868022</v>
      </c>
      <c r="K89" s="11">
        <f t="shared" si="83"/>
        <v>5.7544771121239364</v>
      </c>
      <c r="L89" s="11">
        <f t="shared" si="83"/>
        <v>10.129600064930447</v>
      </c>
      <c r="M89" s="11">
        <f t="shared" si="83"/>
        <v>5.7842929936206655</v>
      </c>
      <c r="N89" s="11">
        <f t="shared" si="83"/>
        <v>0.45598361611241384</v>
      </c>
      <c r="O89" s="11">
        <f t="shared" si="83"/>
        <v>3.5131344684343557</v>
      </c>
      <c r="Q89" s="11">
        <f t="shared" ref="Q89:T89" si="84">LN(Q39/Q38)*100</f>
        <v>4.3104127246586774</v>
      </c>
      <c r="R89" s="11">
        <f t="shared" si="84"/>
        <v>-0.73274161315997111</v>
      </c>
      <c r="S89" s="11">
        <f t="shared" si="84"/>
        <v>9.1819133651567242E-2</v>
      </c>
      <c r="T89" s="11">
        <f t="shared" si="84"/>
        <v>0.37317968638271709</v>
      </c>
      <c r="V89" s="11">
        <f t="shared" ref="V89:AA89" si="85">LN(V39/V38)*100</f>
        <v>3.4335976437838109</v>
      </c>
      <c r="W89" s="11">
        <f t="shared" si="85"/>
        <v>4.0588469870755368</v>
      </c>
      <c r="X89" s="11">
        <f t="shared" si="85"/>
        <v>18.619286934009914</v>
      </c>
      <c r="Y89" s="11">
        <f t="shared" si="85"/>
        <v>-5.7888931192668274</v>
      </c>
      <c r="Z89" s="11">
        <f t="shared" si="85"/>
        <v>2.3904663723375608</v>
      </c>
      <c r="AA89" s="11">
        <f t="shared" si="85"/>
        <v>3.9433129584187752</v>
      </c>
    </row>
    <row r="90" spans="1:27" x14ac:dyDescent="0.25">
      <c r="A90" s="13">
        <v>2004</v>
      </c>
      <c r="B90" s="11">
        <f t="shared" ref="B90:B104" si="86">LN(B40/B39)*100</f>
        <v>1.5090640170700875</v>
      </c>
      <c r="C90" s="11">
        <f t="shared" ref="C90:O90" si="87">LN(C40/C39)*100</f>
        <v>-1.1919291545725372</v>
      </c>
      <c r="D90" s="11">
        <f t="shared" si="87"/>
        <v>2.4034005227903852</v>
      </c>
      <c r="E90" s="11">
        <f t="shared" si="87"/>
        <v>3.8352886173341489</v>
      </c>
      <c r="F90" s="11">
        <f t="shared" si="87"/>
        <v>7.944697293165726</v>
      </c>
      <c r="G90" s="11">
        <f t="shared" si="87"/>
        <v>1.5915234676974483</v>
      </c>
      <c r="H90" s="11">
        <f t="shared" si="87"/>
        <v>3.8607983457300947</v>
      </c>
      <c r="I90" s="11">
        <f t="shared" si="87"/>
        <v>7.4977007862159457</v>
      </c>
      <c r="J90" s="11">
        <f t="shared" si="87"/>
        <v>11.626025681970575</v>
      </c>
      <c r="K90" s="11">
        <f t="shared" si="87"/>
        <v>5.1288044862706261</v>
      </c>
      <c r="L90" s="11">
        <f t="shared" si="87"/>
        <v>4.5514139533819646</v>
      </c>
      <c r="M90" s="11">
        <f t="shared" si="87"/>
        <v>5.267850515909652</v>
      </c>
      <c r="N90" s="11">
        <f t="shared" si="87"/>
        <v>3.948399079308905</v>
      </c>
      <c r="O90" s="11">
        <f t="shared" si="87"/>
        <v>4.4009427759932818</v>
      </c>
      <c r="Q90" s="11">
        <f t="shared" ref="Q90:T90" si="88">LN(Q40/Q39)*100</f>
        <v>0.4534915337605574</v>
      </c>
      <c r="R90" s="11">
        <f t="shared" si="88"/>
        <v>0.88185344239927321</v>
      </c>
      <c r="S90" s="11">
        <f t="shared" si="88"/>
        <v>2.81127474807005</v>
      </c>
      <c r="T90" s="11">
        <f t="shared" si="88"/>
        <v>1.8743797358552201</v>
      </c>
      <c r="V90" s="11">
        <f t="shared" ref="V90:AA90" si="89">LN(V40/V39)*100</f>
        <v>1.3007368914619988</v>
      </c>
      <c r="W90" s="11">
        <f t="shared" si="89"/>
        <v>1.7439820601492337</v>
      </c>
      <c r="X90" s="11">
        <f t="shared" si="89"/>
        <v>32.230656716330756</v>
      </c>
      <c r="Y90" s="11">
        <f t="shared" si="89"/>
        <v>0.34580410674953022</v>
      </c>
      <c r="Z90" s="11">
        <f t="shared" si="89"/>
        <v>-4.855172347822589</v>
      </c>
      <c r="AA90" s="11">
        <f t="shared" si="89"/>
        <v>2.7727140038788129</v>
      </c>
    </row>
    <row r="91" spans="1:27" x14ac:dyDescent="0.25">
      <c r="A91" s="13">
        <v>2005</v>
      </c>
      <c r="B91" s="11">
        <f t="shared" si="86"/>
        <v>0.87963697680426023</v>
      </c>
      <c r="C91" s="11">
        <f t="shared" ref="C91:O91" si="90">LN(C41/C40)*100</f>
        <v>10.685984268994959</v>
      </c>
      <c r="D91" s="11">
        <f t="shared" si="90"/>
        <v>0.96463710382825496</v>
      </c>
      <c r="E91" s="11">
        <f t="shared" si="90"/>
        <v>5.2627401832962963</v>
      </c>
      <c r="F91" s="11">
        <f t="shared" si="90"/>
        <v>2.356554809390103</v>
      </c>
      <c r="G91" s="11">
        <f t="shared" si="90"/>
        <v>6.9601604693570769</v>
      </c>
      <c r="H91" s="11">
        <f t="shared" si="90"/>
        <v>4.3615486910879921</v>
      </c>
      <c r="I91" s="11">
        <f t="shared" si="90"/>
        <v>3.196317560622032</v>
      </c>
      <c r="J91" s="11">
        <f t="shared" si="90"/>
        <v>-3.7531594646594071</v>
      </c>
      <c r="K91" s="11">
        <f t="shared" si="90"/>
        <v>-9.5306953988464393E-2</v>
      </c>
      <c r="L91" s="11">
        <f t="shared" si="90"/>
        <v>3.8477701640431796</v>
      </c>
      <c r="M91" s="11">
        <f t="shared" si="90"/>
        <v>0.9165776332669977</v>
      </c>
      <c r="N91" s="11">
        <f t="shared" si="90"/>
        <v>4.5060869437799651</v>
      </c>
      <c r="O91" s="11">
        <f t="shared" si="90"/>
        <v>2.9199154692262566</v>
      </c>
      <c r="Q91" s="11">
        <f t="shared" ref="Q91:T91" si="91">LN(Q41/Q40)*100</f>
        <v>0.40148937014193153</v>
      </c>
      <c r="R91" s="11">
        <f t="shared" si="91"/>
        <v>-3.8425850431971784</v>
      </c>
      <c r="S91" s="11">
        <f t="shared" si="91"/>
        <v>-0.6177437127886386</v>
      </c>
      <c r="T91" s="11">
        <f t="shared" si="91"/>
        <v>-1.6370115071148328</v>
      </c>
      <c r="V91" s="11">
        <f t="shared" ref="V91:AA91" si="92">LN(V41/V40)*100</f>
        <v>4.2579186196523304</v>
      </c>
      <c r="W91" s="11">
        <f t="shared" si="92"/>
        <v>9.2091527664924033</v>
      </c>
      <c r="X91" s="11">
        <f t="shared" si="92"/>
        <v>10.217436469792657</v>
      </c>
      <c r="Y91" s="11">
        <f t="shared" si="92"/>
        <v>-5.6669962407086585</v>
      </c>
      <c r="Z91" s="11">
        <f t="shared" si="92"/>
        <v>3.9146702690967072</v>
      </c>
      <c r="AA91" s="11">
        <f t="shared" si="92"/>
        <v>4.9200781061918413</v>
      </c>
    </row>
    <row r="92" spans="1:27" x14ac:dyDescent="0.25">
      <c r="A92" s="13">
        <v>2006</v>
      </c>
      <c r="B92" s="11">
        <f t="shared" si="86"/>
        <v>4.3621821825814466</v>
      </c>
      <c r="C92" s="11">
        <f t="shared" ref="C92:O92" si="93">LN(C42/C41)*100</f>
        <v>10.180695227945618</v>
      </c>
      <c r="D92" s="11">
        <f t="shared" si="93"/>
        <v>2.2325857607580715</v>
      </c>
      <c r="E92" s="11">
        <f t="shared" si="93"/>
        <v>-0.94765577222889441</v>
      </c>
      <c r="F92" s="11">
        <f t="shared" si="93"/>
        <v>9.3640524394638494</v>
      </c>
      <c r="G92" s="11">
        <f t="shared" si="93"/>
        <v>-1.4973248747981178</v>
      </c>
      <c r="H92" s="11">
        <f t="shared" si="93"/>
        <v>3.3175619257838274</v>
      </c>
      <c r="I92" s="11">
        <f t="shared" si="93"/>
        <v>1.7775981538733461</v>
      </c>
      <c r="J92" s="11">
        <f t="shared" si="93"/>
        <v>5.2586320915434355</v>
      </c>
      <c r="K92" s="11">
        <f t="shared" si="93"/>
        <v>1.350854263786839</v>
      </c>
      <c r="L92" s="11">
        <f t="shared" si="93"/>
        <v>9.5588239387029077</v>
      </c>
      <c r="M92" s="11">
        <f t="shared" si="93"/>
        <v>8.1397367581308018</v>
      </c>
      <c r="N92" s="11">
        <f t="shared" si="93"/>
        <v>1.7731740963260554</v>
      </c>
      <c r="O92" s="11">
        <f t="shared" si="93"/>
        <v>4.1670591374907442</v>
      </c>
      <c r="Q92" s="11">
        <f t="shared" ref="Q92:T92" si="94">LN(Q42/Q41)*100</f>
        <v>0.98386354623878292</v>
      </c>
      <c r="R92" s="11">
        <f t="shared" si="94"/>
        <v>3.0450567170640048</v>
      </c>
      <c r="S92" s="11">
        <f t="shared" si="94"/>
        <v>3.7017877798245538</v>
      </c>
      <c r="T92" s="11">
        <f t="shared" si="94"/>
        <v>2.8015458860173963</v>
      </c>
      <c r="V92" s="11">
        <f t="shared" ref="V92:AA92" si="95">LN(V42/V41)*100</f>
        <v>3.0661987147772654</v>
      </c>
      <c r="W92" s="11">
        <f t="shared" si="95"/>
        <v>7.4563163891803885</v>
      </c>
      <c r="X92" s="11">
        <f t="shared" si="95"/>
        <v>11.929763457690454</v>
      </c>
      <c r="Y92" s="11">
        <f t="shared" si="95"/>
        <v>-0.22826861661346545</v>
      </c>
      <c r="Z92" s="11">
        <f t="shared" si="95"/>
        <v>-5.8325803527966169</v>
      </c>
      <c r="AA92" s="11">
        <f t="shared" si="95"/>
        <v>4.1295778168700714</v>
      </c>
    </row>
    <row r="93" spans="1:27" x14ac:dyDescent="0.25">
      <c r="A93" s="13">
        <v>2007</v>
      </c>
      <c r="B93" s="11">
        <f t="shared" si="86"/>
        <v>-1.2024267106290478</v>
      </c>
      <c r="C93" s="11">
        <f t="shared" ref="C93:O93" si="96">LN(C43/C42)*100</f>
        <v>4.8753437894901195</v>
      </c>
      <c r="D93" s="11">
        <f t="shared" si="96"/>
        <v>0.13519859889771046</v>
      </c>
      <c r="E93" s="11">
        <f t="shared" si="96"/>
        <v>-7.9130000151346067</v>
      </c>
      <c r="F93" s="11">
        <f t="shared" si="96"/>
        <v>2.023823531459664</v>
      </c>
      <c r="G93" s="11">
        <f t="shared" si="96"/>
        <v>-2.7928611220767694</v>
      </c>
      <c r="H93" s="11">
        <f t="shared" si="96"/>
        <v>1.4948888518579939</v>
      </c>
      <c r="I93" s="11">
        <f t="shared" si="96"/>
        <v>4.5835708082838815</v>
      </c>
      <c r="J93" s="11">
        <f t="shared" si="96"/>
        <v>1.7157770323132446</v>
      </c>
      <c r="K93" s="11">
        <f t="shared" si="96"/>
        <v>8.6425419692728571</v>
      </c>
      <c r="L93" s="11">
        <f t="shared" si="96"/>
        <v>3.4316221945519017</v>
      </c>
      <c r="M93" s="11">
        <f t="shared" si="96"/>
        <v>3.5408443802263974</v>
      </c>
      <c r="N93" s="11">
        <f t="shared" si="96"/>
        <v>4.0402726908535032</v>
      </c>
      <c r="O93" s="11">
        <f t="shared" si="96"/>
        <v>1.8205740469048124</v>
      </c>
      <c r="Q93" s="11">
        <f t="shared" ref="Q93:T93" si="97">LN(Q43/Q42)*100</f>
        <v>2.5200797406504374</v>
      </c>
      <c r="R93" s="11">
        <f t="shared" si="97"/>
        <v>5.7747772530352242</v>
      </c>
      <c r="S93" s="11">
        <f t="shared" si="97"/>
        <v>0.76938664626480568</v>
      </c>
      <c r="T93" s="11">
        <f t="shared" si="97"/>
        <v>2.5561006839992064</v>
      </c>
      <c r="V93" s="11">
        <f t="shared" ref="V93:AA93" si="98">LN(V43/V42)*100</f>
        <v>5.4805598648496749</v>
      </c>
      <c r="W93" s="11">
        <f t="shared" si="98"/>
        <v>6.9514236806293077</v>
      </c>
      <c r="X93" s="11">
        <f t="shared" si="98"/>
        <v>-8.375070818537047</v>
      </c>
      <c r="Y93" s="11">
        <f t="shared" si="98"/>
        <v>-1.055770803669642</v>
      </c>
      <c r="Z93" s="11">
        <f t="shared" si="98"/>
        <v>-3.9945650713474659</v>
      </c>
      <c r="AA93" s="11">
        <f t="shared" si="98"/>
        <v>3.4992404907029098</v>
      </c>
    </row>
    <row r="94" spans="1:27" x14ac:dyDescent="0.25">
      <c r="A94" s="13">
        <v>2008</v>
      </c>
      <c r="B94" s="11">
        <f t="shared" si="86"/>
        <v>-1.9126626051169902</v>
      </c>
      <c r="C94" s="11">
        <f t="shared" ref="C94:O94" si="99">LN(C44/C43)*100</f>
        <v>9.7421829187962459</v>
      </c>
      <c r="D94" s="11">
        <f t="shared" si="99"/>
        <v>1.6178175670797827</v>
      </c>
      <c r="E94" s="11">
        <f t="shared" si="99"/>
        <v>6.7032222327342392</v>
      </c>
      <c r="F94" s="11">
        <f t="shared" si="99"/>
        <v>9.553662045930281</v>
      </c>
      <c r="G94" s="11">
        <f t="shared" si="99"/>
        <v>1.3095112019632817</v>
      </c>
      <c r="H94" s="11">
        <f t="shared" si="99"/>
        <v>-0.8790883246274509</v>
      </c>
      <c r="I94" s="11">
        <f t="shared" si="99"/>
        <v>-4.7454889084431437</v>
      </c>
      <c r="J94" s="11">
        <f t="shared" si="99"/>
        <v>1.6701870573356075</v>
      </c>
      <c r="K94" s="11">
        <f t="shared" si="99"/>
        <v>1.2920659087856954</v>
      </c>
      <c r="L94" s="11">
        <f t="shared" si="99"/>
        <v>-2.8368666723813907</v>
      </c>
      <c r="M94" s="11">
        <f t="shared" si="99"/>
        <v>-2.851730381004733</v>
      </c>
      <c r="N94" s="11">
        <f t="shared" si="99"/>
        <v>-2.8648799892458614</v>
      </c>
      <c r="O94" s="11">
        <f t="shared" si="99"/>
        <v>-0.80827222959390965</v>
      </c>
      <c r="Q94" s="11">
        <f t="shared" ref="Q94:T94" si="100">LN(Q44/Q43)*100</f>
        <v>-8.8649090788799434</v>
      </c>
      <c r="R94" s="11">
        <f t="shared" si="100"/>
        <v>-6.0170645785354315</v>
      </c>
      <c r="S94" s="11">
        <f t="shared" si="100"/>
        <v>-3.2100340454438943</v>
      </c>
      <c r="T94" s="11">
        <f t="shared" si="100"/>
        <v>-5.4016677898196246</v>
      </c>
      <c r="V94" s="11">
        <f t="shared" ref="V94:AA94" si="101">LN(V44/V43)*100</f>
        <v>2.7300448323858757</v>
      </c>
      <c r="W94" s="11">
        <f t="shared" si="101"/>
        <v>-5.2289916464433963</v>
      </c>
      <c r="X94" s="11">
        <f t="shared" si="101"/>
        <v>-6.0821050449180092</v>
      </c>
      <c r="Y94" s="11">
        <f t="shared" si="101"/>
        <v>-4.2173166278278167</v>
      </c>
      <c r="Z94" s="11">
        <f t="shared" si="101"/>
        <v>-1.080340365412471</v>
      </c>
      <c r="AA94" s="11">
        <f t="shared" si="101"/>
        <v>-0.3047445678931765</v>
      </c>
    </row>
    <row r="95" spans="1:27" x14ac:dyDescent="0.25">
      <c r="A95" s="13">
        <v>2009</v>
      </c>
      <c r="B95" s="11">
        <f t="shared" si="86"/>
        <v>-0.37324962773129328</v>
      </c>
      <c r="C95" s="11">
        <f t="shared" ref="C95:O95" si="102">LN(C45/C44)*100</f>
        <v>2.8481801535182529</v>
      </c>
      <c r="D95" s="11">
        <f t="shared" si="102"/>
        <v>0.55541121543342997</v>
      </c>
      <c r="E95" s="11">
        <f t="shared" si="102"/>
        <v>6.993171526514204</v>
      </c>
      <c r="F95" s="11">
        <f t="shared" si="102"/>
        <v>-5.5362158666809727</v>
      </c>
      <c r="G95" s="11">
        <f t="shared" si="102"/>
        <v>8.5160964670503461</v>
      </c>
      <c r="H95" s="11">
        <f t="shared" si="102"/>
        <v>-1.1927029276706449</v>
      </c>
      <c r="I95" s="11">
        <f t="shared" si="102"/>
        <v>-14.801818135168384</v>
      </c>
      <c r="J95" s="11">
        <f t="shared" si="102"/>
        <v>8.0255746762934752</v>
      </c>
      <c r="K95" s="11">
        <f t="shared" si="102"/>
        <v>-23.981093790674016</v>
      </c>
      <c r="L95" s="11">
        <f t="shared" si="102"/>
        <v>-15.569190941329399</v>
      </c>
      <c r="M95" s="11">
        <f t="shared" si="102"/>
        <v>-9.1488882939530161</v>
      </c>
      <c r="N95" s="11">
        <f t="shared" si="102"/>
        <v>1.1561330026464438</v>
      </c>
      <c r="O95" s="11">
        <f t="shared" si="102"/>
        <v>-3.4177620578958097</v>
      </c>
      <c r="Q95" s="11">
        <f t="shared" ref="Q95:T95" si="103">LN(Q45/Q44)*100</f>
        <v>-4.8828991468456397</v>
      </c>
      <c r="R95" s="11">
        <f t="shared" si="103"/>
        <v>-11.3811089926708</v>
      </c>
      <c r="S95" s="11">
        <f t="shared" si="103"/>
        <v>3.0575454401636066</v>
      </c>
      <c r="T95" s="11">
        <f t="shared" si="103"/>
        <v>-4.0409877471873141</v>
      </c>
      <c r="V95" s="11">
        <f t="shared" ref="V95:AA95" si="104">LN(V45/V44)*100</f>
        <v>-6.839082818173102</v>
      </c>
      <c r="W95" s="11">
        <f t="shared" si="104"/>
        <v>-9.8191861617204292</v>
      </c>
      <c r="X95" s="11">
        <f t="shared" si="104"/>
        <v>-15.320586145182732</v>
      </c>
      <c r="Y95" s="11">
        <f t="shared" si="104"/>
        <v>-10.423606319890837</v>
      </c>
      <c r="Z95" s="11">
        <f t="shared" si="104"/>
        <v>2.3060295590188815</v>
      </c>
      <c r="AA95" s="11">
        <f t="shared" si="104"/>
        <v>-6.2845361906389021</v>
      </c>
    </row>
    <row r="96" spans="1:27" x14ac:dyDescent="0.25">
      <c r="A96" s="13">
        <v>2010</v>
      </c>
      <c r="B96" s="11">
        <f t="shared" si="86"/>
        <v>4.3646884620777948</v>
      </c>
      <c r="C96" s="11">
        <f t="shared" ref="C96:O96" si="105">LN(C46/C45)*100</f>
        <v>-0.34941430808264812</v>
      </c>
      <c r="D96" s="11">
        <f t="shared" si="105"/>
        <v>-3.5637083288527229</v>
      </c>
      <c r="E96" s="11">
        <f t="shared" si="105"/>
        <v>-4.6859996732220477</v>
      </c>
      <c r="F96" s="11">
        <f t="shared" si="105"/>
        <v>3.3859449419158318</v>
      </c>
      <c r="G96" s="11">
        <f t="shared" si="105"/>
        <v>-2.6573210442457431</v>
      </c>
      <c r="H96" s="11">
        <f t="shared" si="105"/>
        <v>-1.7811066759998946</v>
      </c>
      <c r="I96" s="11">
        <f t="shared" si="105"/>
        <v>8.2760345347933484</v>
      </c>
      <c r="J96" s="11">
        <f t="shared" si="105"/>
        <v>-10.204827664805171</v>
      </c>
      <c r="K96" s="11">
        <f t="shared" si="105"/>
        <v>6.6042884194174114</v>
      </c>
      <c r="L96" s="11">
        <f t="shared" si="105"/>
        <v>13.774532213191387</v>
      </c>
      <c r="M96" s="11">
        <f t="shared" si="105"/>
        <v>20.895113828248537</v>
      </c>
      <c r="N96" s="11">
        <f t="shared" si="105"/>
        <v>8.0748821978294085</v>
      </c>
      <c r="O96" s="11">
        <f t="shared" si="105"/>
        <v>4.1707404208299703</v>
      </c>
      <c r="Q96" s="11">
        <f t="shared" ref="Q96:T96" si="106">LN(Q46/Q45)*100</f>
        <v>2.5225827207239337</v>
      </c>
      <c r="R96" s="11">
        <f t="shared" si="106"/>
        <v>-2.2289809878362713E-4</v>
      </c>
      <c r="S96" s="11">
        <f t="shared" si="106"/>
        <v>-0.55216178378224812</v>
      </c>
      <c r="T96" s="11">
        <f t="shared" si="106"/>
        <v>0.33416475069048396</v>
      </c>
      <c r="V96" s="11">
        <f t="shared" ref="V96:AA96" si="107">LN(V46/V45)*100</f>
        <v>8.7582443011867017E-2</v>
      </c>
      <c r="W96" s="11">
        <f t="shared" si="107"/>
        <v>-4.3417947317891548</v>
      </c>
      <c r="X96" s="11">
        <f t="shared" si="107"/>
        <v>11.15302614787427</v>
      </c>
      <c r="Y96" s="11">
        <f t="shared" si="107"/>
        <v>-2.7061048109935992</v>
      </c>
      <c r="Z96" s="11">
        <f t="shared" si="107"/>
        <v>9.9992186355028387</v>
      </c>
      <c r="AA96" s="11">
        <f t="shared" si="107"/>
        <v>0.51417383174500941</v>
      </c>
    </row>
    <row r="97" spans="1:27" x14ac:dyDescent="0.25">
      <c r="A97" s="13">
        <v>2011</v>
      </c>
      <c r="B97" s="11">
        <f t="shared" si="86"/>
        <v>5.8787369855049665</v>
      </c>
      <c r="C97" s="11">
        <f t="shared" ref="C97:O97" si="108">LN(C47/C46)*100</f>
        <v>8.4807894873824559</v>
      </c>
      <c r="D97" s="11">
        <f t="shared" si="108"/>
        <v>0.39093873517115896</v>
      </c>
      <c r="E97" s="11">
        <f t="shared" si="108"/>
        <v>5.1650885633266128</v>
      </c>
      <c r="F97" s="11">
        <f t="shared" si="108"/>
        <v>0.71006926276038751</v>
      </c>
      <c r="G97" s="11">
        <f t="shared" si="108"/>
        <v>-10.028098839806816</v>
      </c>
      <c r="H97" s="11">
        <f t="shared" si="108"/>
        <v>0.65663578577416604</v>
      </c>
      <c r="I97" s="11">
        <f t="shared" si="108"/>
        <v>5.4046748191546312</v>
      </c>
      <c r="J97" s="11">
        <f t="shared" si="108"/>
        <v>-10.416334129311155</v>
      </c>
      <c r="K97" s="11">
        <f t="shared" si="108"/>
        <v>-4.9680052968721027</v>
      </c>
      <c r="L97" s="11">
        <f t="shared" si="108"/>
        <v>4.2898559274188326</v>
      </c>
      <c r="M97" s="11">
        <f t="shared" si="108"/>
        <v>12.699120852439021</v>
      </c>
      <c r="N97" s="11">
        <f t="shared" si="108"/>
        <v>5.1404876519946496</v>
      </c>
      <c r="O97" s="11">
        <f t="shared" si="108"/>
        <v>2.7876962485351515</v>
      </c>
      <c r="Q97" s="11">
        <f t="shared" ref="Q97:T97" si="109">LN(Q47/Q46)*100</f>
        <v>-3.1871142278255133</v>
      </c>
      <c r="R97" s="11">
        <f t="shared" si="109"/>
        <v>5.3090919044596081</v>
      </c>
      <c r="S97" s="11">
        <f t="shared" si="109"/>
        <v>-1.3681716333670326</v>
      </c>
      <c r="T97" s="11">
        <f t="shared" si="109"/>
        <v>0.53183635948016938</v>
      </c>
      <c r="V97" s="11">
        <f t="shared" ref="V97:AA97" si="110">LN(V47/V46)*100</f>
        <v>-0.11922220966091872</v>
      </c>
      <c r="W97" s="11">
        <f t="shared" si="110"/>
        <v>0.65047149057687237</v>
      </c>
      <c r="X97" s="11">
        <f t="shared" si="110"/>
        <v>-11.378140646791691</v>
      </c>
      <c r="Y97" s="11">
        <f t="shared" si="110"/>
        <v>14.932290610578677</v>
      </c>
      <c r="Z97" s="11">
        <f t="shared" si="110"/>
        <v>10.719266447479024</v>
      </c>
      <c r="AA97" s="11">
        <f t="shared" si="110"/>
        <v>2.2893905654632096</v>
      </c>
    </row>
    <row r="98" spans="1:27" x14ac:dyDescent="0.25">
      <c r="A98" s="13">
        <v>2012</v>
      </c>
      <c r="B98" s="11">
        <f t="shared" si="86"/>
        <v>-5.631280119512116</v>
      </c>
      <c r="C98" s="11">
        <f t="shared" ref="C98:O98" si="111">LN(C48/C47)*100</f>
        <v>-10.020722825262226</v>
      </c>
      <c r="D98" s="11">
        <f t="shared" si="111"/>
        <v>3.5669437980892588E-2</v>
      </c>
      <c r="E98" s="11">
        <f t="shared" si="111"/>
        <v>-8.5359854166294493</v>
      </c>
      <c r="F98" s="11">
        <f t="shared" si="111"/>
        <v>-7.0524103751311724</v>
      </c>
      <c r="G98" s="11">
        <f t="shared" si="111"/>
        <v>-7.0043029358554527</v>
      </c>
      <c r="H98" s="11">
        <f t="shared" si="111"/>
        <v>0.86346189337306434</v>
      </c>
      <c r="I98" s="11">
        <f t="shared" si="111"/>
        <v>4.4817224691698661</v>
      </c>
      <c r="J98" s="11">
        <f t="shared" si="111"/>
        <v>4.7889563989200008</v>
      </c>
      <c r="K98" s="11">
        <f t="shared" si="111"/>
        <v>18.963711841954616</v>
      </c>
      <c r="L98" s="11">
        <f t="shared" si="111"/>
        <v>9.6204124596390772E-2</v>
      </c>
      <c r="M98" s="11">
        <f t="shared" si="111"/>
        <v>1.8011997301154756</v>
      </c>
      <c r="N98" s="11">
        <f t="shared" si="111"/>
        <v>-13.447633905629882</v>
      </c>
      <c r="O98" s="11">
        <f t="shared" si="111"/>
        <v>-2.5797575888499962</v>
      </c>
      <c r="Q98" s="11">
        <f t="shared" ref="Q98:T98" si="112">LN(Q48/Q47)*100</f>
        <v>5.455497616197297</v>
      </c>
      <c r="R98" s="11">
        <f t="shared" si="112"/>
        <v>-0.97517009888362927</v>
      </c>
      <c r="S98" s="11">
        <f t="shared" si="112"/>
        <v>-2.8191286649377405</v>
      </c>
      <c r="T98" s="11">
        <f t="shared" si="112"/>
        <v>-0.99919505515587526</v>
      </c>
      <c r="V98" s="11">
        <f t="shared" ref="V98:AA98" si="113">LN(V48/V47)*100</f>
        <v>-6.5002966235206188</v>
      </c>
      <c r="W98" s="11">
        <f t="shared" si="113"/>
        <v>7.1718557495477553</v>
      </c>
      <c r="X98" s="11">
        <f t="shared" si="113"/>
        <v>10.788086536099813</v>
      </c>
      <c r="Y98" s="11">
        <f t="shared" si="113"/>
        <v>1.9852246218663292</v>
      </c>
      <c r="Z98" s="11">
        <f t="shared" si="113"/>
        <v>3.9030015980310702</v>
      </c>
      <c r="AA98" s="11">
        <f t="shared" si="113"/>
        <v>-0.59050647460896333</v>
      </c>
    </row>
    <row r="99" spans="1:27" x14ac:dyDescent="0.25">
      <c r="A99" s="13">
        <v>2013</v>
      </c>
      <c r="B99" s="11">
        <f t="shared" si="86"/>
        <v>-0.69346914971918328</v>
      </c>
      <c r="C99" s="11">
        <f t="shared" ref="C99:O99" si="114">LN(C49/C48)*100</f>
        <v>-5.2750548597924602</v>
      </c>
      <c r="D99" s="11">
        <f t="shared" si="114"/>
        <v>2.1220338902607794</v>
      </c>
      <c r="E99" s="11">
        <f t="shared" si="114"/>
        <v>5.441291161085914</v>
      </c>
      <c r="F99" s="11">
        <f t="shared" si="114"/>
        <v>8.3426798900637582</v>
      </c>
      <c r="G99" s="11">
        <f t="shared" si="114"/>
        <v>-2.1527608117909738</v>
      </c>
      <c r="H99" s="11">
        <f t="shared" si="114"/>
        <v>-5.5441163414373102</v>
      </c>
      <c r="I99" s="11">
        <f t="shared" si="114"/>
        <v>-9.4607752500664244</v>
      </c>
      <c r="J99" s="11">
        <f t="shared" si="114"/>
        <v>-3.5139809146506678</v>
      </c>
      <c r="K99" s="11">
        <f t="shared" si="114"/>
        <v>-0.65353286695135038</v>
      </c>
      <c r="L99" s="11">
        <f t="shared" si="114"/>
        <v>-9.4180965330414548</v>
      </c>
      <c r="M99" s="11">
        <f t="shared" si="114"/>
        <v>5.4719430251901935</v>
      </c>
      <c r="N99" s="11">
        <f t="shared" si="114"/>
        <v>6.1686640920916691</v>
      </c>
      <c r="O99" s="11">
        <f t="shared" si="114"/>
        <v>-0.92517368736252759</v>
      </c>
      <c r="Q99" s="11">
        <f t="shared" ref="Q99:T99" si="115">LN(Q49/Q48)*100</f>
        <v>8.2300664297620028</v>
      </c>
      <c r="R99" s="11">
        <f t="shared" si="115"/>
        <v>4.532315216162444</v>
      </c>
      <c r="S99" s="11">
        <f t="shared" si="115"/>
        <v>-1.4554547861794283</v>
      </c>
      <c r="T99" s="11">
        <f t="shared" si="115"/>
        <v>1.9824652617441731</v>
      </c>
      <c r="V99" s="11">
        <f t="shared" ref="V99:AA99" si="116">LN(V49/V48)*100</f>
        <v>-0.60495573904407685</v>
      </c>
      <c r="W99" s="11">
        <f t="shared" si="116"/>
        <v>3.9889520914432111</v>
      </c>
      <c r="X99" s="11">
        <f t="shared" si="116"/>
        <v>11.033255134478319</v>
      </c>
      <c r="Y99" s="11">
        <f t="shared" si="116"/>
        <v>7.2938919871502614</v>
      </c>
      <c r="Z99" s="11">
        <f t="shared" si="116"/>
        <v>-7.5944210902684519</v>
      </c>
      <c r="AA99" s="11">
        <f t="shared" si="116"/>
        <v>1.393105423272933</v>
      </c>
    </row>
    <row r="100" spans="1:27" x14ac:dyDescent="0.25">
      <c r="A100" s="13">
        <v>2014</v>
      </c>
      <c r="B100" s="11">
        <f t="shared" si="86"/>
        <v>4.2258060177346106</v>
      </c>
      <c r="C100" s="11">
        <f t="shared" ref="C100:O100" si="117">LN(C50/C49)*100</f>
        <v>-1.1056761220416544</v>
      </c>
      <c r="D100" s="11">
        <f t="shared" si="117"/>
        <v>-3.6874298073935079</v>
      </c>
      <c r="E100" s="11">
        <f t="shared" si="117"/>
        <v>-10.428930871218698</v>
      </c>
      <c r="F100" s="11">
        <f t="shared" si="117"/>
        <v>8.1274655107498521</v>
      </c>
      <c r="G100" s="11">
        <f t="shared" si="117"/>
        <v>-2.6049843902252898</v>
      </c>
      <c r="H100" s="11">
        <f t="shared" si="117"/>
        <v>7.9501547110610975</v>
      </c>
      <c r="I100" s="11">
        <f t="shared" si="117"/>
        <v>2.8284361977191619</v>
      </c>
      <c r="J100" s="11">
        <f t="shared" si="117"/>
        <v>5.512030269197246</v>
      </c>
      <c r="K100" s="11">
        <f t="shared" si="117"/>
        <v>-0.3007656068862341</v>
      </c>
      <c r="L100" s="11">
        <f t="shared" si="117"/>
        <v>8.6817125447147543</v>
      </c>
      <c r="M100" s="11">
        <f t="shared" si="117"/>
        <v>4.4987881862565388E-2</v>
      </c>
      <c r="N100" s="11">
        <f t="shared" si="117"/>
        <v>5.9130464804267948</v>
      </c>
      <c r="O100" s="11">
        <f t="shared" si="117"/>
        <v>2.5753988564069679</v>
      </c>
      <c r="Q100" s="11">
        <f t="shared" ref="Q100:T100" si="118">LN(Q50/Q49)*100</f>
        <v>9.2829939972154456</v>
      </c>
      <c r="R100" s="11">
        <f t="shared" si="118"/>
        <v>3.8023925716491664</v>
      </c>
      <c r="S100" s="11">
        <f t="shared" si="118"/>
        <v>0.42083769971878104</v>
      </c>
      <c r="T100" s="11">
        <f t="shared" si="118"/>
        <v>2.4378741209841346</v>
      </c>
      <c r="V100" s="11">
        <f t="shared" ref="V100:AA100" si="119">LN(V50/V49)*100</f>
        <v>0.89746203937614566</v>
      </c>
      <c r="W100" s="11">
        <f t="shared" si="119"/>
        <v>1.2712100694473802</v>
      </c>
      <c r="X100" s="11">
        <f t="shared" si="119"/>
        <v>-2.5054701300190181</v>
      </c>
      <c r="Y100" s="11">
        <f t="shared" si="119"/>
        <v>-2.6094938389635085</v>
      </c>
      <c r="Z100" s="11">
        <f t="shared" si="119"/>
        <v>3.4978943793435935</v>
      </c>
      <c r="AA100" s="11">
        <f t="shared" si="119"/>
        <v>0.48588357833948331</v>
      </c>
    </row>
    <row r="101" spans="1:27" x14ac:dyDescent="0.25">
      <c r="A101" s="13">
        <v>2015</v>
      </c>
      <c r="B101" s="11">
        <f t="shared" si="86"/>
        <v>-4.9338323581512782</v>
      </c>
      <c r="C101" s="11">
        <f t="shared" ref="C101:O101" si="120">LN(C51/C50)*100</f>
        <v>-2.2095738703811398</v>
      </c>
      <c r="D101" s="11">
        <f t="shared" si="120"/>
        <v>2.3183167554438109</v>
      </c>
      <c r="E101" s="11">
        <f t="shared" si="120"/>
        <v>35.746639186071739</v>
      </c>
      <c r="F101" s="11">
        <f t="shared" si="120"/>
        <v>9.2308466087836383</v>
      </c>
      <c r="G101" s="11">
        <f t="shared" si="120"/>
        <v>1.5559156530301816</v>
      </c>
      <c r="H101" s="11">
        <f t="shared" si="120"/>
        <v>-5.7758778158435424</v>
      </c>
      <c r="I101" s="11">
        <f t="shared" si="120"/>
        <v>-1.6939075316329724</v>
      </c>
      <c r="J101" s="11">
        <f t="shared" si="120"/>
        <v>5.4396902636330413</v>
      </c>
      <c r="K101" s="11">
        <f t="shared" si="120"/>
        <v>-5.6777573310566298</v>
      </c>
      <c r="L101" s="11">
        <f t="shared" si="120"/>
        <v>-11.901720509406518</v>
      </c>
      <c r="M101" s="11">
        <f t="shared" si="120"/>
        <v>-0.11897668865570005</v>
      </c>
      <c r="N101" s="11">
        <f t="shared" si="120"/>
        <v>-1.9733724872165637</v>
      </c>
      <c r="O101" s="11">
        <f t="shared" si="120"/>
        <v>-1.5633283524219592</v>
      </c>
      <c r="Q101" s="11">
        <f t="shared" ref="Q101:T101" si="121">LN(Q51/Q50)*100</f>
        <v>6.0013607849783126</v>
      </c>
      <c r="R101" s="11">
        <f t="shared" si="121"/>
        <v>0.41377366660362241</v>
      </c>
      <c r="S101" s="11">
        <f t="shared" si="121"/>
        <v>4.4310960812778797</v>
      </c>
      <c r="T101" s="11">
        <f t="shared" si="121"/>
        <v>3.3911686718425336</v>
      </c>
      <c r="V101" s="11">
        <f t="shared" ref="V101:AA101" si="122">LN(V51/V50)*100</f>
        <v>2.5945412634489422</v>
      </c>
      <c r="W101" s="11">
        <f t="shared" si="122"/>
        <v>-6.209856875754971</v>
      </c>
      <c r="X101" s="11">
        <f t="shared" si="122"/>
        <v>7.3128393971271271</v>
      </c>
      <c r="Y101" s="11">
        <f t="shared" si="122"/>
        <v>3.2842740172337597</v>
      </c>
      <c r="Z101" s="11">
        <f t="shared" si="122"/>
        <v>-1.0511315937192183</v>
      </c>
      <c r="AA101" s="11">
        <f t="shared" si="122"/>
        <v>1.2319619714676873</v>
      </c>
    </row>
    <row r="102" spans="1:27" x14ac:dyDescent="0.25">
      <c r="A102" s="13">
        <v>2016</v>
      </c>
      <c r="B102" s="11">
        <f t="shared" si="86"/>
        <v>-3.3894607930433369</v>
      </c>
      <c r="C102" s="11">
        <f t="shared" ref="C102:O102" si="123">LN(C52/C51)*100</f>
        <v>-0.33161056429244007</v>
      </c>
      <c r="D102" s="11">
        <f t="shared" si="123"/>
        <v>-3.0737875453629102</v>
      </c>
      <c r="E102" s="11">
        <f t="shared" si="123"/>
        <v>-2.1080625522604279</v>
      </c>
      <c r="F102" s="11">
        <f t="shared" si="123"/>
        <v>-1.4750231741961903</v>
      </c>
      <c r="G102" s="11">
        <f t="shared" si="123"/>
        <v>4.3419844178726237</v>
      </c>
      <c r="H102" s="11">
        <f t="shared" si="123"/>
        <v>7.7358645015378524</v>
      </c>
      <c r="I102" s="11">
        <f t="shared" si="123"/>
        <v>2.8051383834693295</v>
      </c>
      <c r="J102" s="11">
        <f t="shared" si="123"/>
        <v>-2.0671267928294284</v>
      </c>
      <c r="K102" s="11">
        <f t="shared" si="123"/>
        <v>6.7207790828286287</v>
      </c>
      <c r="L102" s="11">
        <f t="shared" si="123"/>
        <v>0.35678927839017904</v>
      </c>
      <c r="M102" s="11">
        <f t="shared" si="123"/>
        <v>0.77853717573779735</v>
      </c>
      <c r="N102" s="11">
        <f t="shared" si="123"/>
        <v>-0.68779700802274335</v>
      </c>
      <c r="O102" s="11">
        <f t="shared" si="123"/>
        <v>0.29071244974336558</v>
      </c>
      <c r="Q102" s="11">
        <f t="shared" ref="Q102:T102" si="124">LN(Q52/Q51)*100</f>
        <v>5.983965706737</v>
      </c>
      <c r="R102" s="11">
        <f t="shared" si="124"/>
        <v>2.2117489022037038</v>
      </c>
      <c r="S102" s="11">
        <f t="shared" si="124"/>
        <v>3.1428066995314627</v>
      </c>
      <c r="T102" s="11">
        <f t="shared" si="124"/>
        <v>3.3173773681998182</v>
      </c>
      <c r="V102" s="11">
        <f t="shared" ref="V102:AA102" si="125">LN(V52/V51)*100</f>
        <v>-2.9992180747010164</v>
      </c>
      <c r="W102" s="11">
        <f t="shared" si="125"/>
        <v>3.2458235844689107</v>
      </c>
      <c r="X102" s="11">
        <f t="shared" si="125"/>
        <v>16.085334621575122</v>
      </c>
      <c r="Y102" s="11">
        <f t="shared" si="125"/>
        <v>0.50176747536004263</v>
      </c>
      <c r="Z102" s="11">
        <f t="shared" si="125"/>
        <v>-12.535662268760747</v>
      </c>
      <c r="AA102" s="11">
        <f t="shared" si="125"/>
        <v>-0.75761869310917873</v>
      </c>
    </row>
    <row r="103" spans="1:27" x14ac:dyDescent="0.25">
      <c r="A103" s="13">
        <v>2017</v>
      </c>
      <c r="B103" s="11">
        <f t="shared" si="86"/>
        <v>2.0419085968868838</v>
      </c>
      <c r="C103" s="11">
        <f t="shared" ref="C103:O104" si="126">LN(C53/C52)*100</f>
        <v>5.6952398182030066</v>
      </c>
      <c r="D103" s="11">
        <f t="shared" si="126"/>
        <v>1.7433088090495348</v>
      </c>
      <c r="E103" s="11">
        <f t="shared" si="126"/>
        <v>6.6745845736170182</v>
      </c>
      <c r="F103" s="11">
        <f t="shared" si="126"/>
        <v>1.2349465975074143</v>
      </c>
      <c r="G103" s="11">
        <f t="shared" si="126"/>
        <v>-9.7931060979305951</v>
      </c>
      <c r="H103" s="11">
        <f t="shared" si="126"/>
        <v>-7.8889810315095605</v>
      </c>
      <c r="I103" s="11">
        <f t="shared" si="126"/>
        <v>1.735379957482946</v>
      </c>
      <c r="J103" s="11">
        <f t="shared" si="126"/>
        <v>9.1592117131360435</v>
      </c>
      <c r="K103" s="11">
        <f t="shared" si="126"/>
        <v>0.27736615744723087</v>
      </c>
      <c r="L103" s="11">
        <f t="shared" si="126"/>
        <v>6.9292598477004264</v>
      </c>
      <c r="M103" s="11">
        <f t="shared" si="126"/>
        <v>5.4447334398659644</v>
      </c>
      <c r="N103" s="11">
        <f t="shared" si="126"/>
        <v>6.0081595746598779</v>
      </c>
      <c r="O103" s="11">
        <f t="shared" si="126"/>
        <v>1.5234458479640631</v>
      </c>
      <c r="Q103" s="11">
        <f t="shared" ref="Q103:T103" si="127">LN(Q53/Q52)*100</f>
        <v>-0.35985644591155214</v>
      </c>
      <c r="R103" s="11">
        <f t="shared" si="127"/>
        <v>0.51428962028089498</v>
      </c>
      <c r="S103" s="11">
        <f t="shared" si="127"/>
        <v>0.25510217916052047</v>
      </c>
      <c r="T103" s="11">
        <f t="shared" si="127"/>
        <v>0.2354096231832894</v>
      </c>
      <c r="V103" s="11">
        <f t="shared" ref="V103:AA103" si="128">LN(V53/V52)*100</f>
        <v>9.257445808490127</v>
      </c>
      <c r="W103" s="11">
        <f t="shared" si="128"/>
        <v>6.7995685143175262</v>
      </c>
      <c r="X103" s="11">
        <f t="shared" si="128"/>
        <v>9.2440169422219451</v>
      </c>
      <c r="Y103" s="11">
        <f t="shared" si="128"/>
        <v>1.6704119557259014</v>
      </c>
      <c r="Z103" s="11">
        <f t="shared" si="128"/>
        <v>5.0162940224161883</v>
      </c>
      <c r="AA103" s="11">
        <f t="shared" si="128"/>
        <v>6.8372301975186929</v>
      </c>
    </row>
    <row r="104" spans="1:27" x14ac:dyDescent="0.25">
      <c r="A104" s="13">
        <v>2018</v>
      </c>
      <c r="B104" s="11">
        <f t="shared" si="86"/>
        <v>-2.1294955812220575</v>
      </c>
      <c r="C104" s="11">
        <f t="shared" si="126"/>
        <v>0.42389046355942084</v>
      </c>
      <c r="D104" s="11">
        <f t="shared" si="126"/>
        <v>-0.18585988094846473</v>
      </c>
      <c r="E104" s="11">
        <f t="shared" si="126"/>
        <v>-26.067821752089237</v>
      </c>
      <c r="F104" s="11">
        <f t="shared" si="126"/>
        <v>-2.4984055612344109</v>
      </c>
      <c r="G104" s="11">
        <f t="shared" si="126"/>
        <v>6.4431766682781344</v>
      </c>
      <c r="H104" s="11">
        <f t="shared" si="126"/>
        <v>-1.4798929696574703</v>
      </c>
      <c r="I104" s="11">
        <f t="shared" si="126"/>
        <v>-4.485093327222498</v>
      </c>
      <c r="J104" s="11">
        <f t="shared" si="126"/>
        <v>9.4900075054212323</v>
      </c>
      <c r="K104" s="11">
        <f t="shared" si="126"/>
        <v>-15.71459382293709</v>
      </c>
      <c r="L104" s="11">
        <f t="shared" si="126"/>
        <v>-5.1306664672780098</v>
      </c>
      <c r="M104" s="11">
        <f t="shared" si="126"/>
        <v>-1.449293563322956</v>
      </c>
      <c r="N104" s="11">
        <f t="shared" si="126"/>
        <v>5.1791756184556936</v>
      </c>
      <c r="O104" s="11">
        <f t="shared" si="126"/>
        <v>-0.66898876083178938</v>
      </c>
      <c r="Q104" s="11">
        <f t="shared" ref="Q104:T104" si="129">LN(Q54/Q53)*100</f>
        <v>-4.8287399924035368</v>
      </c>
      <c r="R104" s="11">
        <f t="shared" si="129"/>
        <v>3.2352687137925966</v>
      </c>
      <c r="S104" s="11">
        <f t="shared" si="129"/>
        <v>4.1392779451514343</v>
      </c>
      <c r="T104" s="11">
        <f t="shared" si="129"/>
        <v>2.605635646916562</v>
      </c>
      <c r="V104" s="11">
        <f t="shared" ref="V104:AA104" si="130">LN(V54/V53)*100</f>
        <v>3.2126204343604186</v>
      </c>
      <c r="W104" s="11">
        <f t="shared" si="130"/>
        <v>5.2005261042572704</v>
      </c>
      <c r="X104" s="11">
        <f t="shared" si="130"/>
        <v>-3.6489504908951607</v>
      </c>
      <c r="Y104" s="11">
        <f t="shared" si="130"/>
        <v>15.107584267186949</v>
      </c>
      <c r="Z104" s="11">
        <f t="shared" si="130"/>
        <v>2.2636987269544626</v>
      </c>
      <c r="AA104" s="11">
        <f t="shared" si="130"/>
        <v>4.4542450491954746</v>
      </c>
    </row>
  </sheetData>
  <hyperlinks>
    <hyperlink ref="A1" location="Contents!A1" display="Back to Contents" xr:uid="{00000000-0004-0000-08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C154"/>
  <sheetViews>
    <sheetView workbookViewId="0">
      <pane xSplit="1" ySplit="4" topLeftCell="BC57" activePane="bottomRight" state="frozen"/>
      <selection pane="topRight" activeCell="B1" sqref="B1"/>
      <selection pane="bottomLeft" activeCell="A5" sqref="A5"/>
      <selection pane="bottomRight" activeCell="CC57" sqref="CC57"/>
    </sheetView>
  </sheetViews>
  <sheetFormatPr defaultColWidth="8.88671875" defaultRowHeight="12" x14ac:dyDescent="0.25"/>
  <cols>
    <col min="1" max="1" width="20.6640625" style="13" customWidth="1"/>
    <col min="2" max="2" width="8.88671875" style="13" customWidth="1"/>
    <col min="3" max="15" width="8.88671875" style="13"/>
    <col min="16" max="16" width="3.6640625" style="13" customWidth="1"/>
    <col min="17" max="20" width="8.6640625" style="13" customWidth="1"/>
    <col min="21" max="21" width="3.6640625" style="13" customWidth="1"/>
    <col min="22" max="27" width="8.6640625" style="13" customWidth="1"/>
    <col min="28" max="28" width="3.6640625" style="13" customWidth="1"/>
    <col min="29" max="42" width="8.88671875" style="13"/>
    <col min="43" max="43" width="3.6640625" style="13" customWidth="1"/>
    <col min="44" max="47" width="8.6640625" style="13" customWidth="1"/>
    <col min="48" max="48" width="3.6640625" style="13" customWidth="1"/>
    <col min="49" max="54" width="8.6640625" style="13" customWidth="1"/>
    <col min="55" max="55" width="3.6640625" style="13" customWidth="1"/>
    <col min="56" max="69" width="8.88671875" style="13"/>
    <col min="70" max="70" width="3.6640625" style="13" customWidth="1"/>
    <col min="71" max="74" width="8.88671875" style="13"/>
    <col min="75" max="75" width="3.6640625" style="13" customWidth="1"/>
    <col min="76" max="16384" width="8.88671875" style="13"/>
  </cols>
  <sheetData>
    <row r="1" spans="1:81" ht="13.2" x14ac:dyDescent="0.25">
      <c r="A1" s="25" t="s">
        <v>12</v>
      </c>
      <c r="B1" s="9" t="s">
        <v>30</v>
      </c>
      <c r="AC1" s="9" t="s">
        <v>31</v>
      </c>
      <c r="BD1" s="9" t="s">
        <v>35</v>
      </c>
    </row>
    <row r="2" spans="1:81" x14ac:dyDescent="0.25">
      <c r="B2" s="9" t="s">
        <v>108</v>
      </c>
      <c r="AC2" s="9" t="s">
        <v>40</v>
      </c>
      <c r="BD2" s="9" t="s">
        <v>8</v>
      </c>
    </row>
    <row r="3" spans="1:81" ht="13.2" x14ac:dyDescent="0.25">
      <c r="A3" s="16"/>
      <c r="BD3" s="36" t="s">
        <v>32</v>
      </c>
    </row>
    <row r="4" spans="1:81" x14ac:dyDescent="0.25">
      <c r="B4" s="47" t="s">
        <v>46</v>
      </c>
      <c r="C4" s="47" t="s">
        <v>47</v>
      </c>
      <c r="D4" s="47" t="s">
        <v>48</v>
      </c>
      <c r="E4" s="47" t="s">
        <v>49</v>
      </c>
      <c r="F4" s="47" t="s">
        <v>50</v>
      </c>
      <c r="G4" s="47" t="s">
        <v>51</v>
      </c>
      <c r="H4" s="47" t="s">
        <v>52</v>
      </c>
      <c r="I4" s="47" t="s">
        <v>53</v>
      </c>
      <c r="J4" s="47" t="s">
        <v>54</v>
      </c>
      <c r="K4" s="47" t="s">
        <v>55</v>
      </c>
      <c r="L4" s="47" t="s">
        <v>56</v>
      </c>
      <c r="M4" s="47" t="s">
        <v>57</v>
      </c>
      <c r="N4" s="47" t="s">
        <v>58</v>
      </c>
      <c r="O4" s="47" t="s">
        <v>65</v>
      </c>
      <c r="Q4" s="50">
        <v>45</v>
      </c>
      <c r="R4" s="50">
        <v>46</v>
      </c>
      <c r="S4" s="50">
        <v>47</v>
      </c>
      <c r="T4" s="50" t="s">
        <v>84</v>
      </c>
      <c r="U4" s="50"/>
      <c r="V4" s="50" t="s">
        <v>85</v>
      </c>
      <c r="W4" s="50" t="s">
        <v>86</v>
      </c>
      <c r="X4" s="50" t="s">
        <v>87</v>
      </c>
      <c r="Y4" s="50" t="s">
        <v>88</v>
      </c>
      <c r="Z4" s="50" t="s">
        <v>89</v>
      </c>
      <c r="AA4" s="50" t="s">
        <v>90</v>
      </c>
      <c r="AC4" s="47" t="s">
        <v>46</v>
      </c>
      <c r="AD4" s="47" t="s">
        <v>47</v>
      </c>
      <c r="AE4" s="47" t="s">
        <v>48</v>
      </c>
      <c r="AF4" s="47" t="s">
        <v>49</v>
      </c>
      <c r="AG4" s="47" t="s">
        <v>50</v>
      </c>
      <c r="AH4" s="47" t="s">
        <v>51</v>
      </c>
      <c r="AI4" s="47" t="s">
        <v>52</v>
      </c>
      <c r="AJ4" s="47" t="s">
        <v>53</v>
      </c>
      <c r="AK4" s="47" t="s">
        <v>54</v>
      </c>
      <c r="AL4" s="47" t="s">
        <v>55</v>
      </c>
      <c r="AM4" s="47" t="s">
        <v>56</v>
      </c>
      <c r="AN4" s="47" t="s">
        <v>57</v>
      </c>
      <c r="AO4" s="47" t="s">
        <v>58</v>
      </c>
      <c r="AP4" s="47" t="s">
        <v>65</v>
      </c>
      <c r="AR4" s="50">
        <v>45</v>
      </c>
      <c r="AS4" s="50">
        <v>46</v>
      </c>
      <c r="AT4" s="50">
        <v>47</v>
      </c>
      <c r="AU4" s="50" t="s">
        <v>84</v>
      </c>
      <c r="AV4" s="50"/>
      <c r="AW4" s="50" t="s">
        <v>85</v>
      </c>
      <c r="AX4" s="50" t="s">
        <v>86</v>
      </c>
      <c r="AY4" s="50" t="s">
        <v>87</v>
      </c>
      <c r="AZ4" s="50" t="s">
        <v>88</v>
      </c>
      <c r="BA4" s="50" t="s">
        <v>89</v>
      </c>
      <c r="BB4" s="50" t="s">
        <v>90</v>
      </c>
      <c r="BD4" s="47" t="s">
        <v>46</v>
      </c>
      <c r="BE4" s="47" t="s">
        <v>47</v>
      </c>
      <c r="BF4" s="47" t="s">
        <v>48</v>
      </c>
      <c r="BG4" s="47" t="s">
        <v>49</v>
      </c>
      <c r="BH4" s="47" t="s">
        <v>50</v>
      </c>
      <c r="BI4" s="47" t="s">
        <v>51</v>
      </c>
      <c r="BJ4" s="47" t="s">
        <v>52</v>
      </c>
      <c r="BK4" s="47" t="s">
        <v>53</v>
      </c>
      <c r="BL4" s="47" t="s">
        <v>54</v>
      </c>
      <c r="BM4" s="47" t="s">
        <v>55</v>
      </c>
      <c r="BN4" s="47" t="s">
        <v>56</v>
      </c>
      <c r="BO4" s="47" t="s">
        <v>57</v>
      </c>
      <c r="BP4" s="47" t="s">
        <v>58</v>
      </c>
      <c r="BQ4" s="47" t="s">
        <v>65</v>
      </c>
      <c r="BS4" s="50">
        <v>45</v>
      </c>
      <c r="BT4" s="50">
        <v>46</v>
      </c>
      <c r="BU4" s="50">
        <v>47</v>
      </c>
      <c r="BV4" s="50" t="s">
        <v>84</v>
      </c>
      <c r="BW4" s="50"/>
      <c r="BX4" s="50" t="s">
        <v>85</v>
      </c>
      <c r="BY4" s="50" t="s">
        <v>86</v>
      </c>
      <c r="BZ4" s="50" t="s">
        <v>87</v>
      </c>
      <c r="CA4" s="50" t="s">
        <v>88</v>
      </c>
      <c r="CB4" s="50" t="s">
        <v>89</v>
      </c>
      <c r="CC4" s="50" t="s">
        <v>90</v>
      </c>
    </row>
    <row r="5" spans="1:81" x14ac:dyDescent="0.25">
      <c r="A5" s="17" t="str">
        <f>Base_year</f>
        <v>2016=100</v>
      </c>
      <c r="B5" s="13" t="s">
        <v>38</v>
      </c>
      <c r="AC5" s="13" t="s">
        <v>39</v>
      </c>
    </row>
    <row r="6" spans="1:81" x14ac:dyDescent="0.25">
      <c r="A6" s="13">
        <v>1970</v>
      </c>
      <c r="B6" s="15">
        <f>'Table A1'!B6/'Table A2'!B6*100</f>
        <v>40.729731305006702</v>
      </c>
      <c r="C6" s="15">
        <f>'Table A1'!C6/'Table A2'!C6*100</f>
        <v>30.291763752406037</v>
      </c>
      <c r="D6" s="15">
        <f>'Table A1'!D6/'Table A2'!D6*100</f>
        <v>55.102603706972644</v>
      </c>
      <c r="E6" s="15">
        <f>'Table A1'!E6/'Table A2'!E6*100</f>
        <v>93.36612435363854</v>
      </c>
      <c r="F6" s="15">
        <f>'Table A1'!F6/'Table A2'!F6*100</f>
        <v>10.57765448118484</v>
      </c>
      <c r="G6" s="15">
        <f>'Table A1'!G6/'Table A2'!G6*100</f>
        <v>17.28831367305029</v>
      </c>
      <c r="H6" s="15">
        <f>'Table A1'!H6/'Table A2'!H6*100</f>
        <v>32.40534971109944</v>
      </c>
      <c r="I6" s="15">
        <f>'Table A1'!I6/'Table A2'!I6*100</f>
        <v>41.833038741270897</v>
      </c>
      <c r="J6" s="15">
        <f>'Table A1'!J6/'Table A2'!J6*100</f>
        <v>15.753361149745015</v>
      </c>
      <c r="K6" s="15">
        <f>'Table A1'!K6/'Table A2'!K6*100</f>
        <v>18.084434450872894</v>
      </c>
      <c r="L6" s="15">
        <f>'Table A1'!L6/'Table A2'!L6*100</f>
        <v>45.877710766072113</v>
      </c>
      <c r="M6" s="15">
        <f>'Table A1'!M6/'Table A2'!M6*100</f>
        <v>19.458248757611816</v>
      </c>
      <c r="N6" s="15">
        <f>'Table A1'!N6/'Table A2'!N6*100</f>
        <v>56.734152007965477</v>
      </c>
      <c r="O6" s="15">
        <f>'Table A1'!O6/'Table A2'!O6*100</f>
        <v>29.669583854259692</v>
      </c>
      <c r="Q6" s="15">
        <f>'Table A1'!Q6/'Table A2'!Q6*100</f>
        <v>29.924196847551439</v>
      </c>
      <c r="R6" s="15">
        <f>'Table A1'!R6/'Table A2'!R6*100</f>
        <v>66.018408551068887</v>
      </c>
      <c r="S6" s="15">
        <f>'Table A1'!S6/'Table A2'!S6*100</f>
        <v>38.653302492932411</v>
      </c>
      <c r="T6" s="15">
        <f>'Table A1'!T6/'Table A2'!T6*100</f>
        <v>44.137475214805022</v>
      </c>
      <c r="V6" s="15" t="e">
        <f>'Table A1'!V6/'Table A2'!V6*100</f>
        <v>#N/A</v>
      </c>
      <c r="W6" s="15" t="e">
        <f>'Table A1'!W6/'Table A2'!W6*100</f>
        <v>#N/A</v>
      </c>
      <c r="X6" s="15" t="e">
        <f>'Table A1'!X6/'Table A2'!X6*100</f>
        <v>#N/A</v>
      </c>
      <c r="Y6" s="15" t="e">
        <f>'Table A1'!Y6/'Table A2'!Y6*100</f>
        <v>#N/A</v>
      </c>
      <c r="Z6" s="15" t="e">
        <f>'Table A1'!Z6/'Table A2'!Z6*100</f>
        <v>#N/A</v>
      </c>
      <c r="AA6" s="15">
        <f>'Table A1'!AA6/'Table A2'!AA6*100</f>
        <v>31.52416356877324</v>
      </c>
      <c r="AC6" s="15">
        <f>'Table A4'!B6/'Table A2'!B6*100</f>
        <v>37.285073147986246</v>
      </c>
      <c r="AD6" s="15">
        <f>'Table A4'!C6/'Table A2'!C6*100</f>
        <v>38.755951777935365</v>
      </c>
      <c r="AE6" s="15">
        <f>'Table A4'!D6/'Table A2'!D6*100</f>
        <v>29.843336275375108</v>
      </c>
      <c r="AF6" s="15">
        <f>'Table A4'!E6/'Table A2'!E6*100</f>
        <v>148.58115777525538</v>
      </c>
      <c r="AG6" s="15">
        <f>'Table A4'!F6/'Table A2'!F6*100</f>
        <v>23.925007830327978</v>
      </c>
      <c r="AH6" s="15">
        <f>'Table A4'!G6/'Table A2'!G6*100</f>
        <v>26.01365872295716</v>
      </c>
      <c r="AI6" s="15">
        <f>'Table A4'!H6/'Table A2'!H6*100</f>
        <v>22.239282395248292</v>
      </c>
      <c r="AJ6" s="15">
        <f>'Table A4'!I6/'Table A2'!I6*100</f>
        <v>35.672684071745238</v>
      </c>
      <c r="AK6" s="15">
        <f>'Table A4'!J6/'Table A2'!J6*100</f>
        <v>8.0173079894915773</v>
      </c>
      <c r="AL6" s="15">
        <f>'Table A4'!K6/'Table A2'!K6*100</f>
        <v>41.123266213587328</v>
      </c>
      <c r="AM6" s="15">
        <f>'Table A4'!L6/'Table A2'!L6*100</f>
        <v>33.363274733735402</v>
      </c>
      <c r="AN6" s="15">
        <f>'Table A4'!M6/'Table A2'!M6*100</f>
        <v>16.200041996220342</v>
      </c>
      <c r="AO6" s="15">
        <f>'Table A4'!N6/'Table A2'!N6*100</f>
        <v>38.957849319615001</v>
      </c>
      <c r="AP6" s="15">
        <f>'Table A4'!O6/'Table A2'!O6*100</f>
        <v>28.655116985175926</v>
      </c>
      <c r="AR6" s="15">
        <f>'Table A4'!Q6/'Table A2'!Q6*100</f>
        <v>0.27674166766935387</v>
      </c>
      <c r="AS6" s="15">
        <f>'Table A4'!R6/'Table A2'!R6*100</f>
        <v>39.667458432304038</v>
      </c>
      <c r="AT6" s="15">
        <f>'Table A4'!S6/'Table A2'!S6*100</f>
        <v>21.241326137239788</v>
      </c>
      <c r="AU6" s="15">
        <f>'Table A4'!T6/'Table A2'!T6*100</f>
        <v>23.436880370125575</v>
      </c>
      <c r="AW6" s="15">
        <f>'Table A4'!V6/'Table A2'!V6*100</f>
        <v>10.3328173374613</v>
      </c>
      <c r="AX6" s="15">
        <f>'Table A4'!W6/'Table A2'!W6*100</f>
        <v>20.290381125226858</v>
      </c>
      <c r="AY6" s="15">
        <f>'Table A4'!X6/'Table A2'!X6*100</f>
        <v>18.327526132404181</v>
      </c>
      <c r="AZ6" s="15">
        <f>'Table A4'!Y6/'Table A2'!Y6*100</f>
        <v>22.919280635717275</v>
      </c>
      <c r="BA6" s="15">
        <f>'Table A4'!Z6/'Table A2'!Z6*100</f>
        <v>28.294573643410853</v>
      </c>
      <c r="BB6" s="15">
        <f>'Table A4'!AA6/'Table A2'!AA6*100</f>
        <v>16.691449814126397</v>
      </c>
    </row>
    <row r="7" spans="1:81" x14ac:dyDescent="0.25">
      <c r="A7" s="13">
        <v>1971</v>
      </c>
      <c r="B7" s="15">
        <f>'Table A1'!B7/'Table A2'!B7*100</f>
        <v>41.637579127965445</v>
      </c>
      <c r="C7" s="15">
        <f>'Table A1'!C7/'Table A2'!C7*100</f>
        <v>32.610101909882395</v>
      </c>
      <c r="D7" s="15">
        <f>'Table A1'!D7/'Table A2'!D7*100</f>
        <v>56.238823190077881</v>
      </c>
      <c r="E7" s="15">
        <f>'Table A1'!E7/'Table A2'!E7*100</f>
        <v>100.6883116883117</v>
      </c>
      <c r="F7" s="15">
        <f>'Table A1'!F7/'Table A2'!F7*100</f>
        <v>11.169734810957769</v>
      </c>
      <c r="G7" s="15">
        <f>'Table A1'!G7/'Table A2'!G7*100</f>
        <v>18.247098170371828</v>
      </c>
      <c r="H7" s="15">
        <f>'Table A1'!H7/'Table A2'!H7*100</f>
        <v>35.286200950498383</v>
      </c>
      <c r="I7" s="15">
        <f>'Table A1'!I7/'Table A2'!I7*100</f>
        <v>40.649687357023026</v>
      </c>
      <c r="J7" s="15">
        <f>'Table A1'!J7/'Table A2'!J7*100</f>
        <v>16.531253034668048</v>
      </c>
      <c r="K7" s="15">
        <f>'Table A1'!K7/'Table A2'!K7*100</f>
        <v>18.543607112616424</v>
      </c>
      <c r="L7" s="15">
        <f>'Table A1'!L7/'Table A2'!L7*100</f>
        <v>45.886086633579801</v>
      </c>
      <c r="M7" s="15">
        <f>'Table A1'!M7/'Table A2'!M7*100</f>
        <v>20.399242313856917</v>
      </c>
      <c r="N7" s="15">
        <f>'Table A1'!N7/'Table A2'!N7*100</f>
        <v>59.277024678484537</v>
      </c>
      <c r="O7" s="15">
        <f>'Table A1'!O7/'Table A2'!O7*100</f>
        <v>30.635730512830069</v>
      </c>
      <c r="Q7" s="15">
        <f>'Table A1'!Q7/'Table A2'!Q7*100</f>
        <v>31.183317167798251</v>
      </c>
      <c r="R7" s="15">
        <f>'Table A1'!R7/'Table A2'!R7*100</f>
        <v>67.310789049919478</v>
      </c>
      <c r="S7" s="15">
        <f>'Table A1'!S7/'Table A2'!S7*100</f>
        <v>40.897132333596424</v>
      </c>
      <c r="T7" s="15">
        <f>'Table A1'!T7/'Table A2'!T7*100</f>
        <v>46.149732620320862</v>
      </c>
      <c r="V7" s="15" t="e">
        <f>'Table A1'!V7/'Table A2'!V7*100</f>
        <v>#N/A</v>
      </c>
      <c r="W7" s="15" t="e">
        <f>'Table A1'!W7/'Table A2'!W7*100</f>
        <v>#N/A</v>
      </c>
      <c r="X7" s="15" t="e">
        <f>'Table A1'!X7/'Table A2'!X7*100</f>
        <v>#N/A</v>
      </c>
      <c r="Y7" s="15" t="e">
        <f>'Table A1'!Y7/'Table A2'!Y7*100</f>
        <v>#N/A</v>
      </c>
      <c r="Z7" s="15" t="e">
        <f>'Table A1'!Z7/'Table A2'!Z7*100</f>
        <v>#N/A</v>
      </c>
      <c r="AA7" s="15">
        <f>'Table A1'!AA7/'Table A2'!AA7*100</f>
        <v>34.194474345174022</v>
      </c>
      <c r="AC7" s="15">
        <f>'Table A4'!B7/'Table A2'!B7*100</f>
        <v>39.129148671833406</v>
      </c>
      <c r="AD7" s="15">
        <f>'Table A4'!C7/'Table A2'!C7*100</f>
        <v>40.800008483653059</v>
      </c>
      <c r="AE7" s="15">
        <f>'Table A4'!D7/'Table A2'!D7*100</f>
        <v>32.431496971445057</v>
      </c>
      <c r="AF7" s="15">
        <f>'Table A4'!E7/'Table A2'!E7*100</f>
        <v>159.12987012987011</v>
      </c>
      <c r="AG7" s="15">
        <f>'Table A4'!F7/'Table A2'!F7*100</f>
        <v>25.938299195908115</v>
      </c>
      <c r="AH7" s="15">
        <f>'Table A4'!G7/'Table A2'!G7*100</f>
        <v>28.290379697029316</v>
      </c>
      <c r="AI7" s="15">
        <f>'Table A4'!H7/'Table A2'!H7*100</f>
        <v>24.229297220002522</v>
      </c>
      <c r="AJ7" s="15">
        <f>'Table A4'!I7/'Table A2'!I7*100</f>
        <v>39.084947384474603</v>
      </c>
      <c r="AK7" s="15">
        <f>'Table A4'!J7/'Table A2'!J7*100</f>
        <v>8.8434273136309187</v>
      </c>
      <c r="AL7" s="15">
        <f>'Table A4'!K7/'Table A2'!K7*100</f>
        <v>44.260690093141406</v>
      </c>
      <c r="AM7" s="15">
        <f>'Table A4'!L7/'Table A2'!L7*100</f>
        <v>35.983659137715655</v>
      </c>
      <c r="AN7" s="15">
        <f>'Table A4'!M7/'Table A2'!M7*100</f>
        <v>17.084365437855169</v>
      </c>
      <c r="AO7" s="15">
        <f>'Table A4'!N7/'Table A2'!N7*100</f>
        <v>41.619742787626002</v>
      </c>
      <c r="AP7" s="15">
        <f>'Table A4'!O7/'Table A2'!O7*100</f>
        <v>30.888979926259729</v>
      </c>
      <c r="AR7" s="15">
        <f>'Table A4'!Q7/'Table A2'!Q7*100</f>
        <v>0.33947623666343357</v>
      </c>
      <c r="AS7" s="15">
        <f>'Table A4'!R7/'Table A2'!R7*100</f>
        <v>40.960327916849657</v>
      </c>
      <c r="AT7" s="15">
        <f>'Table A4'!S7/'Table A2'!S7*100</f>
        <v>23.020257826887665</v>
      </c>
      <c r="AU7" s="15">
        <f>'Table A4'!T7/'Table A2'!T7*100</f>
        <v>25</v>
      </c>
      <c r="AW7" s="15">
        <f>'Table A4'!V7/'Table A2'!V7*100</f>
        <v>11.098654708520179</v>
      </c>
      <c r="AX7" s="15">
        <f>'Table A4'!W7/'Table A2'!W7*100</f>
        <v>21.381002453557656</v>
      </c>
      <c r="AY7" s="15">
        <f>'Table A4'!X7/'Table A2'!X7*100</f>
        <v>18.514784946236556</v>
      </c>
      <c r="AZ7" s="15">
        <f>'Table A4'!Y7/'Table A2'!Y7*100</f>
        <v>23.586429725363487</v>
      </c>
      <c r="BA7" s="15">
        <f>'Table A4'!Z7/'Table A2'!Z7*100</f>
        <v>28.749610227627066</v>
      </c>
      <c r="BB7" s="15">
        <f>'Table A4'!AA7/'Table A2'!AA7*100</f>
        <v>17.330462863293864</v>
      </c>
    </row>
    <row r="8" spans="1:81" x14ac:dyDescent="0.25">
      <c r="A8" s="13">
        <v>1972</v>
      </c>
      <c r="B8" s="15">
        <f>'Table A1'!B8/'Table A2'!B8*100</f>
        <v>43.021751910640802</v>
      </c>
      <c r="C8" s="15">
        <f>'Table A1'!C8/'Table A2'!C8*100</f>
        <v>33.606927710843379</v>
      </c>
      <c r="D8" s="15">
        <f>'Table A1'!D8/'Table A2'!D8*100</f>
        <v>58.210394916023603</v>
      </c>
      <c r="E8" s="15">
        <f>'Table A1'!E8/'Table A2'!E8*100</f>
        <v>102.94560450350198</v>
      </c>
      <c r="F8" s="15">
        <f>'Table A1'!F8/'Table A2'!F8*100</f>
        <v>11.818540800445984</v>
      </c>
      <c r="G8" s="15">
        <f>'Table A1'!G8/'Table A2'!G8*100</f>
        <v>19.388109287449794</v>
      </c>
      <c r="H8" s="15">
        <f>'Table A1'!H8/'Table A2'!H8*100</f>
        <v>36.966273467353382</v>
      </c>
      <c r="I8" s="15">
        <f>'Table A1'!I8/'Table A2'!I8*100</f>
        <v>42.551098133807287</v>
      </c>
      <c r="J8" s="15">
        <f>'Table A1'!J8/'Table A2'!J8*100</f>
        <v>18.121905412327127</v>
      </c>
      <c r="K8" s="15">
        <f>'Table A1'!K8/'Table A2'!K8*100</f>
        <v>19.589672016748082</v>
      </c>
      <c r="L8" s="15">
        <f>'Table A1'!L8/'Table A2'!L8*100</f>
        <v>46.276348280428017</v>
      </c>
      <c r="M8" s="15">
        <f>'Table A1'!M8/'Table A2'!M8*100</f>
        <v>20.4592447491566</v>
      </c>
      <c r="N8" s="15">
        <f>'Table A1'!N8/'Table A2'!N8*100</f>
        <v>59.911353562904864</v>
      </c>
      <c r="O8" s="15">
        <f>'Table A1'!O8/'Table A2'!O8*100</f>
        <v>31.722522386367924</v>
      </c>
      <c r="Q8" s="15">
        <f>'Table A1'!Q8/'Table A2'!Q8*100</f>
        <v>33.64247623463946</v>
      </c>
      <c r="R8" s="15">
        <f>'Table A1'!R8/'Table A2'!R8*100</f>
        <v>70.339350180505406</v>
      </c>
      <c r="S8" s="15">
        <f>'Table A1'!S8/'Table A2'!S8*100</f>
        <v>41.371710099831454</v>
      </c>
      <c r="T8" s="15">
        <f>'Table A1'!T8/'Table A2'!T8*100</f>
        <v>47.619672131147546</v>
      </c>
      <c r="V8" s="15" t="e">
        <f>'Table A1'!V8/'Table A2'!V8*100</f>
        <v>#N/A</v>
      </c>
      <c r="W8" s="15" t="e">
        <f>'Table A1'!W8/'Table A2'!W8*100</f>
        <v>#N/A</v>
      </c>
      <c r="X8" s="15" t="e">
        <f>'Table A1'!X8/'Table A2'!X8*100</f>
        <v>#N/A</v>
      </c>
      <c r="Y8" s="15" t="e">
        <f>'Table A1'!Y8/'Table A2'!Y8*100</f>
        <v>#N/A</v>
      </c>
      <c r="Z8" s="15" t="e">
        <f>'Table A1'!Z8/'Table A2'!Z8*100</f>
        <v>#N/A</v>
      </c>
      <c r="AA8" s="15">
        <f>'Table A1'!AA8/'Table A2'!AA8*100</f>
        <v>36.891844592229603</v>
      </c>
      <c r="AC8" s="15">
        <f>'Table A4'!B8/'Table A2'!B8*100</f>
        <v>40.105820105820108</v>
      </c>
      <c r="AD8" s="15">
        <f>'Table A4'!C8/'Table A2'!C8*100</f>
        <v>41.206970740103273</v>
      </c>
      <c r="AE8" s="15">
        <f>'Table A4'!D8/'Table A2'!D8*100</f>
        <v>32.938039037675892</v>
      </c>
      <c r="AF8" s="15">
        <f>'Table A4'!E8/'Table A2'!E8*100</f>
        <v>168.43621129802969</v>
      </c>
      <c r="AG8" s="15">
        <f>'Table A4'!F8/'Table A2'!F8*100</f>
        <v>26.649787461383013</v>
      </c>
      <c r="AH8" s="15">
        <f>'Table A4'!G8/'Table A2'!G8*100</f>
        <v>29.131749888431596</v>
      </c>
      <c r="AI8" s="15">
        <f>'Table A4'!H8/'Table A2'!H8*100</f>
        <v>24.817245389599602</v>
      </c>
      <c r="AJ8" s="15">
        <f>'Table A4'!I8/'Table A2'!I8*100</f>
        <v>41.878253142059158</v>
      </c>
      <c r="AK8" s="15">
        <f>'Table A4'!J8/'Table A2'!J8*100</f>
        <v>9.6329178760457577</v>
      </c>
      <c r="AL8" s="15">
        <f>'Table A4'!K8/'Table A2'!K8*100</f>
        <v>47.078855547801815</v>
      </c>
      <c r="AM8" s="15">
        <f>'Table A4'!L8/'Table A2'!L8*100</f>
        <v>38.184876355437858</v>
      </c>
      <c r="AN8" s="15">
        <f>'Table A4'!M8/'Table A2'!M8*100</f>
        <v>16.657597852504807</v>
      </c>
      <c r="AO8" s="15">
        <f>'Table A4'!N8/'Table A2'!N8*100</f>
        <v>41.016024548244118</v>
      </c>
      <c r="AP8" s="15">
        <f>'Table A4'!O8/'Table A2'!O8*100</f>
        <v>31.862319114368837</v>
      </c>
      <c r="AR8" s="15">
        <f>'Table A4'!Q8/'Table A2'!Q8*100</f>
        <v>0.62601437514491076</v>
      </c>
      <c r="AS8" s="15">
        <f>'Table A4'!R8/'Table A2'!R8*100</f>
        <v>42.440433212996389</v>
      </c>
      <c r="AT8" s="15">
        <f>'Table A4'!S8/'Table A2'!S8*100</f>
        <v>24.050304680409702</v>
      </c>
      <c r="AU8" s="15">
        <f>'Table A4'!T8/'Table A2'!T8*100</f>
        <v>25.91475409836066</v>
      </c>
      <c r="AW8" s="15">
        <f>'Table A4'!V8/'Table A2'!V8*100</f>
        <v>11.588921282798834</v>
      </c>
      <c r="AX8" s="15">
        <f>'Table A4'!W8/'Table A2'!W8*100</f>
        <v>21.777777777777779</v>
      </c>
      <c r="AY8" s="15">
        <f>'Table A4'!X8/'Table A2'!X8*100</f>
        <v>19.044481054365733</v>
      </c>
      <c r="AZ8" s="15">
        <f>'Table A4'!Y8/'Table A2'!Y8*100</f>
        <v>24.025206774320594</v>
      </c>
      <c r="BA8" s="15">
        <f>'Table A4'!Z8/'Table A2'!Z8*100</f>
        <v>28.801703163017034</v>
      </c>
      <c r="BB8" s="15">
        <f>'Table A4'!AA8/'Table A2'!AA8*100</f>
        <v>17.745887294364717</v>
      </c>
    </row>
    <row r="9" spans="1:81" x14ac:dyDescent="0.25">
      <c r="A9" s="13">
        <v>1973</v>
      </c>
      <c r="B9" s="15">
        <f>'Table A1'!B9/'Table A2'!B9*100</f>
        <v>43.981693363844386</v>
      </c>
      <c r="C9" s="15">
        <f>'Table A1'!C9/'Table A2'!C9*100</f>
        <v>35.158556939273339</v>
      </c>
      <c r="D9" s="15">
        <f>'Table A1'!D9/'Table A2'!D9*100</f>
        <v>62.969538922487935</v>
      </c>
      <c r="E9" s="15">
        <f>'Table A1'!E9/'Table A2'!E9*100</f>
        <v>111.65425917385863</v>
      </c>
      <c r="F9" s="15">
        <f>'Table A1'!F9/'Table A2'!F9*100</f>
        <v>13.412353298732874</v>
      </c>
      <c r="G9" s="15">
        <f>'Table A1'!G9/'Table A2'!G9*100</f>
        <v>21.95438438888057</v>
      </c>
      <c r="H9" s="15">
        <f>'Table A1'!H9/'Table A2'!H9*100</f>
        <v>42.48476641841571</v>
      </c>
      <c r="I9" s="15">
        <f>'Table A1'!I9/'Table A2'!I9*100</f>
        <v>45.867885858426618</v>
      </c>
      <c r="J9" s="15">
        <f>'Table A1'!J9/'Table A2'!J9*100</f>
        <v>19.98281332628239</v>
      </c>
      <c r="K9" s="15">
        <f>'Table A1'!K9/'Table A2'!K9*100</f>
        <v>21.337872156481332</v>
      </c>
      <c r="L9" s="15">
        <f>'Table A1'!L9/'Table A2'!L9*100</f>
        <v>48.71567456933311</v>
      </c>
      <c r="M9" s="15">
        <f>'Table A1'!M9/'Table A2'!M9*100</f>
        <v>20.83406037340778</v>
      </c>
      <c r="N9" s="15">
        <f>'Table A1'!N9/'Table A2'!N9*100</f>
        <v>63.331197950032035</v>
      </c>
      <c r="O9" s="15">
        <f>'Table A1'!O9/'Table A2'!O9*100</f>
        <v>33.968900407256569</v>
      </c>
      <c r="Q9" s="15">
        <f>'Table A1'!Q9/'Table A2'!Q9*100</f>
        <v>32.228340262950894</v>
      </c>
      <c r="R9" s="15">
        <f>'Table A1'!R9/'Table A2'!R9*100</f>
        <v>69.505724657916772</v>
      </c>
      <c r="S9" s="15">
        <f>'Table A1'!S9/'Table A2'!S9*100</f>
        <v>41.736729828083824</v>
      </c>
      <c r="T9" s="15">
        <f>'Table A1'!T9/'Table A2'!T9*100</f>
        <v>47.347042396547344</v>
      </c>
      <c r="V9" s="15" t="e">
        <f>'Table A1'!V9/'Table A2'!V9*100</f>
        <v>#N/A</v>
      </c>
      <c r="W9" s="15" t="e">
        <f>'Table A1'!W9/'Table A2'!W9*100</f>
        <v>#N/A</v>
      </c>
      <c r="X9" s="15" t="e">
        <f>'Table A1'!X9/'Table A2'!X9*100</f>
        <v>#N/A</v>
      </c>
      <c r="Y9" s="15" t="e">
        <f>'Table A1'!Y9/'Table A2'!Y9*100</f>
        <v>#N/A</v>
      </c>
      <c r="Z9" s="15" t="e">
        <f>'Table A1'!Z9/'Table A2'!Z9*100</f>
        <v>#N/A</v>
      </c>
      <c r="AA9" s="15">
        <f>'Table A1'!AA9/'Table A2'!AA9*100</f>
        <v>40.372881355932208</v>
      </c>
      <c r="AC9" s="15">
        <f>'Table A4'!B9/'Table A2'!B9*100</f>
        <v>40.337528604118994</v>
      </c>
      <c r="AD9" s="15">
        <f>'Table A4'!C9/'Table A2'!C9*100</f>
        <v>41.354260281593703</v>
      </c>
      <c r="AE9" s="15">
        <f>'Table A4'!D9/'Table A2'!D9*100</f>
        <v>33.601509182710984</v>
      </c>
      <c r="AF9" s="15">
        <f>'Table A4'!E9/'Table A2'!E9*100</f>
        <v>167.93596416101192</v>
      </c>
      <c r="AG9" s="15">
        <f>'Table A4'!F9/'Table A2'!F9*100</f>
        <v>26.859774629447799</v>
      </c>
      <c r="AH9" s="15">
        <f>'Table A4'!G9/'Table A2'!G9*100</f>
        <v>29.525378050606378</v>
      </c>
      <c r="AI9" s="15">
        <f>'Table A4'!H9/'Table A2'!H9*100</f>
        <v>25.952098849018277</v>
      </c>
      <c r="AJ9" s="15">
        <f>'Table A4'!I9/'Table A2'!I9*100</f>
        <v>42.09995270376794</v>
      </c>
      <c r="AK9" s="15">
        <f>'Table A4'!J9/'Table A2'!J9*100</f>
        <v>9.5881808566895828</v>
      </c>
      <c r="AL9" s="15">
        <f>'Table A4'!K9/'Table A2'!K9*100</f>
        <v>46.123088561084998</v>
      </c>
      <c r="AM9" s="15">
        <f>'Table A4'!L9/'Table A2'!L9*100</f>
        <v>36.605833191199046</v>
      </c>
      <c r="AN9" s="15">
        <f>'Table A4'!M9/'Table A2'!M9*100</f>
        <v>15.829698132961086</v>
      </c>
      <c r="AO9" s="15">
        <f>'Table A4'!N9/'Table A2'!N9*100</f>
        <v>38.795643818065344</v>
      </c>
      <c r="AP9" s="15">
        <f>'Table A4'!O9/'Table A2'!O9*100</f>
        <v>31.536467974824138</v>
      </c>
      <c r="AR9" s="15">
        <f>'Table A4'!Q9/'Table A2'!Q9*100</f>
        <v>0.77536801887852558</v>
      </c>
      <c r="AS9" s="15">
        <f>'Table A4'!R9/'Table A2'!R9*100</f>
        <v>42.585869868751743</v>
      </c>
      <c r="AT9" s="15">
        <f>'Table A4'!S9/'Table A2'!S9*100</f>
        <v>24.909022462040408</v>
      </c>
      <c r="AU9" s="15">
        <f>'Table A4'!T9/'Table A2'!T9*100</f>
        <v>26.54226961157654</v>
      </c>
      <c r="AW9" s="15">
        <f>'Table A4'!V9/'Table A2'!V9*100</f>
        <v>12.036710201200142</v>
      </c>
      <c r="AX9" s="15">
        <f>'Table A4'!W9/'Table A2'!W9*100</f>
        <v>22.509102946044354</v>
      </c>
      <c r="AY9" s="15">
        <f>'Table A4'!X9/'Table A2'!X9*100</f>
        <v>19.87220447284345</v>
      </c>
      <c r="AZ9" s="15">
        <f>'Table A4'!Y9/'Table A2'!Y9*100</f>
        <v>25.219381915299504</v>
      </c>
      <c r="BA9" s="15">
        <f>'Table A4'!Z9/'Table A2'!Z9*100</f>
        <v>29.867452135493373</v>
      </c>
      <c r="BB9" s="15">
        <f>'Table A4'!AA9/'Table A2'!AA9*100</f>
        <v>18.440677966101696</v>
      </c>
    </row>
    <row r="10" spans="1:81" x14ac:dyDescent="0.25">
      <c r="A10" s="13">
        <v>1974</v>
      </c>
      <c r="B10" s="15">
        <f>'Table A1'!B10/'Table A2'!B10*100</f>
        <v>44.216741924279255</v>
      </c>
      <c r="C10" s="15">
        <f>'Table A1'!C10/'Table A2'!C10*100</f>
        <v>34.072234318413081</v>
      </c>
      <c r="D10" s="15">
        <f>'Table A1'!D10/'Table A2'!D10*100</f>
        <v>61.675808798835774</v>
      </c>
      <c r="E10" s="15">
        <f>'Table A1'!E10/'Table A2'!E10*100</f>
        <v>109.48837821821293</v>
      </c>
      <c r="F10" s="15">
        <f>'Table A1'!F10/'Table A2'!F10*100</f>
        <v>13.874088614694335</v>
      </c>
      <c r="G10" s="15">
        <f>'Table A1'!G10/'Table A2'!G10*100</f>
        <v>22.692806544946624</v>
      </c>
      <c r="H10" s="15">
        <f>'Table A1'!H10/'Table A2'!H10*100</f>
        <v>40.469410648028301</v>
      </c>
      <c r="I10" s="15">
        <f>'Table A1'!I10/'Table A2'!I10*100</f>
        <v>44.934422494874212</v>
      </c>
      <c r="J10" s="15">
        <f>'Table A1'!J10/'Table A2'!J10*100</f>
        <v>20.825651830392413</v>
      </c>
      <c r="K10" s="15">
        <f>'Table A1'!K10/'Table A2'!K10*100</f>
        <v>22.38428417653391</v>
      </c>
      <c r="L10" s="15">
        <f>'Table A1'!L10/'Table A2'!L10*100</f>
        <v>52.715521734598148</v>
      </c>
      <c r="M10" s="15">
        <f>'Table A1'!M10/'Table A2'!M10*100</f>
        <v>20.93857529833809</v>
      </c>
      <c r="N10" s="15">
        <f>'Table A1'!N10/'Table A2'!N10*100</f>
        <v>58.226763752065104</v>
      </c>
      <c r="O10" s="15">
        <f>'Table A1'!O10/'Table A2'!O10*100</f>
        <v>34.094328268391763</v>
      </c>
      <c r="Q10" s="15">
        <f>'Table A1'!Q10/'Table A2'!Q10*100</f>
        <v>27.349923340016513</v>
      </c>
      <c r="R10" s="15">
        <f>'Table A1'!R10/'Table A2'!R10*100</f>
        <v>61.225589225589225</v>
      </c>
      <c r="S10" s="15">
        <f>'Table A1'!S10/'Table A2'!S10*100</f>
        <v>39.82683982683983</v>
      </c>
      <c r="T10" s="15">
        <f>'Table A1'!T10/'Table A2'!T10*100</f>
        <v>43.408319718486872</v>
      </c>
      <c r="V10" s="15" t="e">
        <f>'Table A1'!V10/'Table A2'!V10*100</f>
        <v>#N/A</v>
      </c>
      <c r="W10" s="15" t="e">
        <f>'Table A1'!W10/'Table A2'!W10*100</f>
        <v>#N/A</v>
      </c>
      <c r="X10" s="15" t="e">
        <f>'Table A1'!X10/'Table A2'!X10*100</f>
        <v>#N/A</v>
      </c>
      <c r="Y10" s="15" t="e">
        <f>'Table A1'!Y10/'Table A2'!Y10*100</f>
        <v>#N/A</v>
      </c>
      <c r="Z10" s="15" t="e">
        <f>'Table A1'!Z10/'Table A2'!Z10*100</f>
        <v>#N/A</v>
      </c>
      <c r="AA10" s="15">
        <f>'Table A1'!AA10/'Table A2'!AA10*100</f>
        <v>39.814221652786671</v>
      </c>
      <c r="AC10" s="15">
        <f>'Table A4'!B10/'Table A2'!B10*100</f>
        <v>42.242676855389597</v>
      </c>
      <c r="AD10" s="15">
        <f>'Table A4'!C10/'Table A2'!C10*100</f>
        <v>43.352626453822332</v>
      </c>
      <c r="AE10" s="15">
        <f>'Table A4'!D10/'Table A2'!D10*100</f>
        <v>35.458412627336841</v>
      </c>
      <c r="AF10" s="15">
        <f>'Table A4'!E10/'Table A2'!E10*100</f>
        <v>162.85639033383816</v>
      </c>
      <c r="AG10" s="15">
        <f>'Table A4'!F10/'Table A2'!F10*100</f>
        <v>26.848476350719757</v>
      </c>
      <c r="AH10" s="15">
        <f>'Table A4'!G10/'Table A2'!G10*100</f>
        <v>29.781502544148459</v>
      </c>
      <c r="AI10" s="15">
        <f>'Table A4'!H10/'Table A2'!H10*100</f>
        <v>27.457071360773149</v>
      </c>
      <c r="AJ10" s="15">
        <f>'Table A4'!I10/'Table A2'!I10*100</f>
        <v>44.267256809971691</v>
      </c>
      <c r="AK10" s="15">
        <f>'Table A4'!J10/'Table A2'!J10*100</f>
        <v>10.047405846721096</v>
      </c>
      <c r="AL10" s="15">
        <f>'Table A4'!K10/'Table A2'!K10*100</f>
        <v>47.026372443487617</v>
      </c>
      <c r="AM10" s="15">
        <f>'Table A4'!L10/'Table A2'!L10*100</f>
        <v>37.951283922304455</v>
      </c>
      <c r="AN10" s="15">
        <f>'Table A4'!M10/'Table A2'!M10*100</f>
        <v>16.798447909803059</v>
      </c>
      <c r="AO10" s="15">
        <f>'Table A4'!N10/'Table A2'!N10*100</f>
        <v>37.89389952885027</v>
      </c>
      <c r="AP10" s="15">
        <f>'Table A4'!O10/'Table A2'!O10*100</f>
        <v>32.638784414021366</v>
      </c>
      <c r="AR10" s="15">
        <f>'Table A4'!Q10/'Table A2'!Q10*100</f>
        <v>0.93171364547706104</v>
      </c>
      <c r="AS10" s="15">
        <f>'Table A4'!R10/'Table A2'!R10*100</f>
        <v>43.111111111111114</v>
      </c>
      <c r="AT10" s="15">
        <f>'Table A4'!S10/'Table A2'!S10*100</f>
        <v>26.184291898577616</v>
      </c>
      <c r="AU10" s="15">
        <f>'Table A4'!T10/'Table A2'!T10*100</f>
        <v>27.862259645595078</v>
      </c>
      <c r="AW10" s="15">
        <f>'Table A4'!V10/'Table A2'!V10*100</f>
        <v>12.037345781927309</v>
      </c>
      <c r="AX10" s="15">
        <f>'Table A4'!W10/'Table A2'!W10*100</f>
        <v>23.052862058179542</v>
      </c>
      <c r="AY10" s="15">
        <f>'Table A4'!X10/'Table A2'!X10*100</f>
        <v>20.874811463046758</v>
      </c>
      <c r="AZ10" s="15">
        <f>'Table A4'!Y10/'Table A2'!Y10*100</f>
        <v>26.712328767123289</v>
      </c>
      <c r="BA10" s="15">
        <f>'Table A4'!Z10/'Table A2'!Z10*100</f>
        <v>30.559421096576678</v>
      </c>
      <c r="BB10" s="15">
        <f>'Table A4'!AA10/'Table A2'!AA10*100</f>
        <v>19.058295964125563</v>
      </c>
    </row>
    <row r="11" spans="1:81" x14ac:dyDescent="0.25">
      <c r="A11" s="13">
        <v>1975</v>
      </c>
      <c r="B11" s="15">
        <f>'Table A1'!B11/'Table A2'!B11*100</f>
        <v>46.255534077445908</v>
      </c>
      <c r="C11" s="15">
        <f>'Table A1'!C11/'Table A2'!C11*100</f>
        <v>36.194574007785853</v>
      </c>
      <c r="D11" s="15">
        <f>'Table A1'!D11/'Table A2'!D11*100</f>
        <v>60.063878140163382</v>
      </c>
      <c r="E11" s="15">
        <f>'Table A1'!E11/'Table A2'!E11*100</f>
        <v>98.224391624221823</v>
      </c>
      <c r="F11" s="15">
        <f>'Table A1'!F11/'Table A2'!F11*100</f>
        <v>13.354091856464855</v>
      </c>
      <c r="G11" s="15">
        <f>'Table A1'!G11/'Table A2'!G11*100</f>
        <v>21.86545162154918</v>
      </c>
      <c r="H11" s="15">
        <f>'Table A1'!H11/'Table A2'!H11*100</f>
        <v>40.890099056382326</v>
      </c>
      <c r="I11" s="15">
        <f>'Table A1'!I11/'Table A2'!I11*100</f>
        <v>43.191564147627417</v>
      </c>
      <c r="J11" s="15">
        <f>'Table A1'!J11/'Table A2'!J11*100</f>
        <v>21.140512239988681</v>
      </c>
      <c r="K11" s="15">
        <f>'Table A1'!K11/'Table A2'!K11*100</f>
        <v>23.070472224632024</v>
      </c>
      <c r="L11" s="15">
        <f>'Table A1'!L11/'Table A2'!L11*100</f>
        <v>56.507200668769229</v>
      </c>
      <c r="M11" s="15">
        <f>'Table A1'!M11/'Table A2'!M11*100</f>
        <v>20.690734149489575</v>
      </c>
      <c r="N11" s="15">
        <f>'Table A1'!N11/'Table A2'!N11*100</f>
        <v>58.685691844482257</v>
      </c>
      <c r="O11" s="15">
        <f>'Table A1'!O11/'Table A2'!O11*100</f>
        <v>34.340144915737199</v>
      </c>
      <c r="Q11" s="15">
        <f>'Table A1'!Q11/'Table A2'!Q11*100</f>
        <v>28.184019370460049</v>
      </c>
      <c r="R11" s="15">
        <f>'Table A1'!R11/'Table A2'!R11*100</f>
        <v>60.401484944314589</v>
      </c>
      <c r="S11" s="15">
        <f>'Table A1'!S11/'Table A2'!S11*100</f>
        <v>38.538247917192628</v>
      </c>
      <c r="T11" s="15">
        <f>'Table A1'!T11/'Table A2'!T11*100</f>
        <v>42.642526964560865</v>
      </c>
      <c r="V11" s="15" t="e">
        <f>'Table A1'!V11/'Table A2'!V11*100</f>
        <v>#N/A</v>
      </c>
      <c r="W11" s="15" t="e">
        <f>'Table A1'!W11/'Table A2'!W11*100</f>
        <v>#N/A</v>
      </c>
      <c r="X11" s="15" t="e">
        <f>'Table A1'!X11/'Table A2'!X11*100</f>
        <v>#N/A</v>
      </c>
      <c r="Y11" s="15" t="e">
        <f>'Table A1'!Y11/'Table A2'!Y11*100</f>
        <v>#N/A</v>
      </c>
      <c r="Z11" s="15" t="e">
        <f>'Table A1'!Z11/'Table A2'!Z11*100</f>
        <v>#N/A</v>
      </c>
      <c r="AA11" s="15">
        <f>'Table A1'!AA11/'Table A2'!AA11*100</f>
        <v>39.902597402597401</v>
      </c>
      <c r="AC11" s="15">
        <f>'Table A4'!B11/'Table A2'!B11*100</f>
        <v>46.342832200536257</v>
      </c>
      <c r="AD11" s="15">
        <f>'Table A4'!C11/'Table A2'!C11*100</f>
        <v>47.861300936471778</v>
      </c>
      <c r="AE11" s="15">
        <f>'Table A4'!D11/'Table A2'!D11*100</f>
        <v>39.721147349671398</v>
      </c>
      <c r="AF11" s="15">
        <f>'Table A4'!E11/'Table A2'!E11*100</f>
        <v>170.41595925297113</v>
      </c>
      <c r="AG11" s="15">
        <f>'Table A4'!F11/'Table A2'!F11*100</f>
        <v>29.116339803631071</v>
      </c>
      <c r="AH11" s="15">
        <f>'Table A4'!G11/'Table A2'!G11*100</f>
        <v>32.774055213079599</v>
      </c>
      <c r="AI11" s="15">
        <f>'Table A4'!H11/'Table A2'!H11*100</f>
        <v>30.317825454204026</v>
      </c>
      <c r="AJ11" s="15">
        <f>'Table A4'!I11/'Table A2'!I11*100</f>
        <v>49.251318101933215</v>
      </c>
      <c r="AK11" s="15">
        <f>'Table A4'!J11/'Table A2'!J11*100</f>
        <v>11.412197537851988</v>
      </c>
      <c r="AL11" s="15">
        <f>'Table A4'!K11/'Table A2'!K11*100</f>
        <v>51.482027703073939</v>
      </c>
      <c r="AM11" s="15">
        <f>'Table A4'!L11/'Table A2'!L11*100</f>
        <v>42.257856138617619</v>
      </c>
      <c r="AN11" s="15">
        <f>'Table A4'!M11/'Table A2'!M11*100</f>
        <v>18.16012829037431</v>
      </c>
      <c r="AO11" s="15">
        <f>'Table A4'!N11/'Table A2'!N11*100</f>
        <v>41.314308155517736</v>
      </c>
      <c r="AP11" s="15">
        <f>'Table A4'!O11/'Table A2'!O11*100</f>
        <v>35.882927623544738</v>
      </c>
      <c r="AR11" s="15">
        <f>'Table A4'!Q11/'Table A2'!Q11*100</f>
        <v>0.99273607748184023</v>
      </c>
      <c r="AS11" s="15">
        <f>'Table A4'!R11/'Table A2'!R11*100</f>
        <v>45.428296438883535</v>
      </c>
      <c r="AT11" s="15">
        <f>'Table A4'!S11/'Table A2'!S11*100</f>
        <v>27.732895733400653</v>
      </c>
      <c r="AU11" s="15">
        <f>'Table A4'!T11/'Table A2'!T11*100</f>
        <v>29.481253210066772</v>
      </c>
      <c r="AW11" s="15">
        <f>'Table A4'!V11/'Table A2'!V11*100</f>
        <v>12.37322515212982</v>
      </c>
      <c r="AX11" s="15">
        <f>'Table A4'!W11/'Table A2'!W11*100</f>
        <v>24.952441344324669</v>
      </c>
      <c r="AY11" s="15">
        <f>'Table A4'!X11/'Table A2'!X11*100</f>
        <v>23.613650213284583</v>
      </c>
      <c r="AZ11" s="15">
        <f>'Table A4'!Y11/'Table A2'!Y11*100</f>
        <v>28.132992327365731</v>
      </c>
      <c r="BA11" s="15">
        <f>'Table A4'!Z11/'Table A2'!Z11*100</f>
        <v>33.596614950634695</v>
      </c>
      <c r="BB11" s="15">
        <f>'Table A4'!AA11/'Table A2'!AA11*100</f>
        <v>20.876623376623375</v>
      </c>
    </row>
    <row r="12" spans="1:81" x14ac:dyDescent="0.25">
      <c r="A12" s="13">
        <v>1976</v>
      </c>
      <c r="B12" s="15">
        <f>'Table A1'!B12/'Table A2'!B12*100</f>
        <v>48.479847667407164</v>
      </c>
      <c r="C12" s="15">
        <f>'Table A1'!C12/'Table A2'!C12*100</f>
        <v>37.695185017823974</v>
      </c>
      <c r="D12" s="15">
        <f>'Table A1'!D12/'Table A2'!D12*100</f>
        <v>64.361366788551251</v>
      </c>
      <c r="E12" s="15">
        <f>'Table A1'!E12/'Table A2'!E12*100</f>
        <v>103.59863042414923</v>
      </c>
      <c r="F12" s="15">
        <f>'Table A1'!F12/'Table A2'!F12*100</f>
        <v>14.878308978589327</v>
      </c>
      <c r="G12" s="15">
        <f>'Table A1'!G12/'Table A2'!G12*100</f>
        <v>24.356530028598666</v>
      </c>
      <c r="H12" s="15">
        <f>'Table A1'!H12/'Table A2'!H12*100</f>
        <v>42.534065102195306</v>
      </c>
      <c r="I12" s="15">
        <f>'Table A1'!I12/'Table A2'!I12*100</f>
        <v>45.009770829632266</v>
      </c>
      <c r="J12" s="15">
        <f>'Table A1'!J12/'Table A2'!J12*100</f>
        <v>21.561229349060405</v>
      </c>
      <c r="K12" s="15">
        <f>'Table A1'!K12/'Table A2'!K12*100</f>
        <v>23.320158102766801</v>
      </c>
      <c r="L12" s="15">
        <f>'Table A1'!L12/'Table A2'!L12*100</f>
        <v>55.613495738802186</v>
      </c>
      <c r="M12" s="15">
        <f>'Table A1'!M12/'Table A2'!M12*100</f>
        <v>20.796197266785505</v>
      </c>
      <c r="N12" s="15">
        <f>'Table A1'!N12/'Table A2'!N12*100</f>
        <v>59.88693222431607</v>
      </c>
      <c r="O12" s="15">
        <f>'Table A1'!O12/'Table A2'!O12*100</f>
        <v>35.581222056631894</v>
      </c>
      <c r="Q12" s="15">
        <f>'Table A1'!Q12/'Table A2'!Q12*100</f>
        <v>30.449029126213588</v>
      </c>
      <c r="R12" s="15">
        <f>'Table A1'!R12/'Table A2'!R12*100</f>
        <v>63.078415073427543</v>
      </c>
      <c r="S12" s="15">
        <f>'Table A1'!S12/'Table A2'!S12*100</f>
        <v>39.912842860804929</v>
      </c>
      <c r="T12" s="15">
        <f>'Table A1'!T12/'Table A2'!T12*100</f>
        <v>44.546870942612316</v>
      </c>
      <c r="V12" s="15" t="e">
        <f>'Table A1'!V12/'Table A2'!V12*100</f>
        <v>#N/A</v>
      </c>
      <c r="W12" s="15" t="e">
        <f>'Table A1'!W12/'Table A2'!W12*100</f>
        <v>#N/A</v>
      </c>
      <c r="X12" s="15" t="e">
        <f>'Table A1'!X12/'Table A2'!X12*100</f>
        <v>#N/A</v>
      </c>
      <c r="Y12" s="15" t="e">
        <f>'Table A1'!Y12/'Table A2'!Y12*100</f>
        <v>#N/A</v>
      </c>
      <c r="Z12" s="15" t="e">
        <f>'Table A1'!Z12/'Table A2'!Z12*100</f>
        <v>#N/A</v>
      </c>
      <c r="AA12" s="15">
        <f>'Table A1'!AA12/'Table A2'!AA12*100</f>
        <v>41.752910737386799</v>
      </c>
      <c r="AC12" s="15">
        <f>'Table A4'!B12/'Table A2'!B12*100</f>
        <v>47.280228498889237</v>
      </c>
      <c r="AD12" s="15">
        <f>'Table A4'!C12/'Table A2'!C12*100</f>
        <v>48.771150273635591</v>
      </c>
      <c r="AE12" s="15">
        <f>'Table A4'!D12/'Table A2'!D12*100</f>
        <v>40.871264657672427</v>
      </c>
      <c r="AF12" s="15">
        <f>'Table A4'!E12/'Table A2'!E12*100</f>
        <v>162.80483544126895</v>
      </c>
      <c r="AG12" s="15">
        <f>'Table A4'!F12/'Table A2'!F12*100</f>
        <v>29.255464311409931</v>
      </c>
      <c r="AH12" s="15">
        <f>'Table A4'!G12/'Table A2'!G12*100</f>
        <v>33.465734562016735</v>
      </c>
      <c r="AI12" s="15">
        <f>'Table A4'!H12/'Table A2'!H12*100</f>
        <v>30.554504163512487</v>
      </c>
      <c r="AJ12" s="15">
        <f>'Table A4'!I12/'Table A2'!I12*100</f>
        <v>51.295079054894302</v>
      </c>
      <c r="AK12" s="15">
        <f>'Table A4'!J12/'Table A2'!J12*100</f>
        <v>12.527931426059563</v>
      </c>
      <c r="AL12" s="15">
        <f>'Table A4'!K12/'Table A2'!K12*100</f>
        <v>53.572284105880939</v>
      </c>
      <c r="AM12" s="15">
        <f>'Table A4'!L12/'Table A2'!L12*100</f>
        <v>43.748297466630341</v>
      </c>
      <c r="AN12" s="15">
        <f>'Table A4'!M12/'Table A2'!M12*100</f>
        <v>18.546246781540901</v>
      </c>
      <c r="AO12" s="15">
        <f>'Table A4'!N12/'Table A2'!N12*100</f>
        <v>41.607641822080708</v>
      </c>
      <c r="AP12" s="15">
        <f>'Table A4'!O12/'Table A2'!O12*100</f>
        <v>36.876966385163108</v>
      </c>
      <c r="AR12" s="15">
        <f>'Table A4'!Q12/'Table A2'!Q12*100</f>
        <v>1.1043689320388348</v>
      </c>
      <c r="AS12" s="15">
        <f>'Table A4'!R12/'Table A2'!R12*100</f>
        <v>46.356331393737875</v>
      </c>
      <c r="AT12" s="15">
        <f>'Table A4'!S12/'Table A2'!S12*100</f>
        <v>28.749038708023583</v>
      </c>
      <c r="AU12" s="15">
        <f>'Table A4'!T12/'Table A2'!T12*100</f>
        <v>30.355751752791484</v>
      </c>
      <c r="AW12" s="15">
        <f>'Table A4'!V12/'Table A2'!V12*100</f>
        <v>13.0976430976431</v>
      </c>
      <c r="AX12" s="15">
        <f>'Table A4'!W12/'Table A2'!W12*100</f>
        <v>27.091885064730025</v>
      </c>
      <c r="AY12" s="15">
        <f>'Table A4'!X12/'Table A2'!X12*100</f>
        <v>26.583434835566383</v>
      </c>
      <c r="AZ12" s="15">
        <f>'Table A4'!Y12/'Table A2'!Y12*100</f>
        <v>30.786026200873369</v>
      </c>
      <c r="BA12" s="15">
        <f>'Table A4'!Z12/'Table A2'!Z12*100</f>
        <v>37.229558864849672</v>
      </c>
      <c r="BB12" s="15">
        <f>'Table A4'!AA12/'Table A2'!AA12*100</f>
        <v>22.930142302716686</v>
      </c>
    </row>
    <row r="13" spans="1:81" x14ac:dyDescent="0.25">
      <c r="A13" s="13">
        <v>1977</v>
      </c>
      <c r="B13" s="15">
        <f>'Table A1'!B13/'Table A2'!B13*100</f>
        <v>48.624255719210275</v>
      </c>
      <c r="C13" s="15">
        <f>'Table A1'!C13/'Table A2'!C13*100</f>
        <v>39.569620899025452</v>
      </c>
      <c r="D13" s="15">
        <f>'Table A1'!D13/'Table A2'!D13*100</f>
        <v>66.125493637560325</v>
      </c>
      <c r="E13" s="15">
        <f>'Table A1'!E13/'Table A2'!E13*100</f>
        <v>99.91750876469375</v>
      </c>
      <c r="F13" s="15">
        <f>'Table A1'!F13/'Table A2'!F13*100</f>
        <v>14.954845008542838</v>
      </c>
      <c r="G13" s="15">
        <f>'Table A1'!G13/'Table A2'!G13*100</f>
        <v>24.484160066694457</v>
      </c>
      <c r="H13" s="15">
        <f>'Table A1'!H13/'Table A2'!H13*100</f>
        <v>41.624365482233507</v>
      </c>
      <c r="I13" s="15">
        <f>'Table A1'!I13/'Table A2'!I13*100</f>
        <v>45.023078820337545</v>
      </c>
      <c r="J13" s="15">
        <f>'Table A1'!J13/'Table A2'!J13*100</f>
        <v>22.186924659759576</v>
      </c>
      <c r="K13" s="15">
        <f>'Table A1'!K13/'Table A2'!K13*100</f>
        <v>23.542256846081209</v>
      </c>
      <c r="L13" s="15">
        <f>'Table A1'!L13/'Table A2'!L13*100</f>
        <v>54.983761212496141</v>
      </c>
      <c r="M13" s="15">
        <f>'Table A1'!M13/'Table A2'!M13*100</f>
        <v>21.230757178111169</v>
      </c>
      <c r="N13" s="15">
        <f>'Table A1'!N13/'Table A2'!N13*100</f>
        <v>61.335952848722982</v>
      </c>
      <c r="O13" s="15">
        <f>'Table A1'!O13/'Table A2'!O13*100</f>
        <v>35.991778006166491</v>
      </c>
      <c r="Q13" s="15">
        <f>'Table A1'!Q13/'Table A2'!Q13*100</f>
        <v>29.649751473818053</v>
      </c>
      <c r="R13" s="15">
        <f>'Table A1'!R13/'Table A2'!R13*100</f>
        <v>63.257158590308372</v>
      </c>
      <c r="S13" s="15">
        <f>'Table A1'!S13/'Table A2'!S13*100</f>
        <v>39.601573404390308</v>
      </c>
      <c r="T13" s="15">
        <f>'Table A1'!T13/'Table A2'!T13*100</f>
        <v>44.194373401534527</v>
      </c>
      <c r="V13" s="15" t="e">
        <f>'Table A1'!V13/'Table A2'!V13*100</f>
        <v>#N/A</v>
      </c>
      <c r="W13" s="15" t="e">
        <f>'Table A1'!W13/'Table A2'!W13*100</f>
        <v>#N/A</v>
      </c>
      <c r="X13" s="15" t="e">
        <f>'Table A1'!X13/'Table A2'!X13*100</f>
        <v>#N/A</v>
      </c>
      <c r="Y13" s="15" t="e">
        <f>'Table A1'!Y13/'Table A2'!Y13*100</f>
        <v>#N/A</v>
      </c>
      <c r="Z13" s="15" t="e">
        <f>'Table A1'!Z13/'Table A2'!Z13*100</f>
        <v>#N/A</v>
      </c>
      <c r="AA13" s="15">
        <f>'Table A1'!AA13/'Table A2'!AA13*100</f>
        <v>42.565411614550101</v>
      </c>
      <c r="AC13" s="15">
        <f>'Table A4'!B13/'Table A2'!B13*100</f>
        <v>47.145095581322465</v>
      </c>
      <c r="AD13" s="15">
        <f>'Table A4'!C13/'Table A2'!C13*100</f>
        <v>48.524159395887544</v>
      </c>
      <c r="AE13" s="15">
        <f>'Table A4'!D13/'Table A2'!D13*100</f>
        <v>40.907666269667146</v>
      </c>
      <c r="AF13" s="15">
        <f>'Table A4'!E13/'Table A2'!E13*100</f>
        <v>153.52306317453773</v>
      </c>
      <c r="AG13" s="15">
        <f>'Table A4'!F13/'Table A2'!F13*100</f>
        <v>29.116426653649015</v>
      </c>
      <c r="AH13" s="15">
        <f>'Table A4'!G13/'Table A2'!G13*100</f>
        <v>33.837015423092957</v>
      </c>
      <c r="AI13" s="15">
        <f>'Table A4'!H13/'Table A2'!H13*100</f>
        <v>30.027688047992612</v>
      </c>
      <c r="AJ13" s="15">
        <f>'Table A4'!I13/'Table A2'!I13*100</f>
        <v>52.041858990169473</v>
      </c>
      <c r="AK13" s="15">
        <f>'Table A4'!J13/'Table A2'!J13*100</f>
        <v>13.006750658820982</v>
      </c>
      <c r="AL13" s="15">
        <f>'Table A4'!K13/'Table A2'!K13*100</f>
        <v>53.482058545797926</v>
      </c>
      <c r="AM13" s="15">
        <f>'Table A4'!L13/'Table A2'!L13*100</f>
        <v>44.10377358490566</v>
      </c>
      <c r="AN13" s="15">
        <f>'Table A4'!M13/'Table A2'!M13*100</f>
        <v>18.56320263230052</v>
      </c>
      <c r="AO13" s="15">
        <f>'Table A4'!N13/'Table A2'!N13*100</f>
        <v>42.442698100851345</v>
      </c>
      <c r="AP13" s="15">
        <f>'Table A4'!O13/'Table A2'!O13*100</f>
        <v>37.011305241521072</v>
      </c>
      <c r="AR13" s="15">
        <f>'Table A4'!Q13/'Table A2'!Q13*100</f>
        <v>1.0865795861750085</v>
      </c>
      <c r="AS13" s="15">
        <f>'Table A4'!R13/'Table A2'!R13*100</f>
        <v>47.384361233480178</v>
      </c>
      <c r="AT13" s="15">
        <f>'Table A4'!S13/'Table A2'!S13*100</f>
        <v>29.298312396903945</v>
      </c>
      <c r="AU13" s="15">
        <f>'Table A4'!T13/'Table A2'!T13*100</f>
        <v>30.780051150895137</v>
      </c>
      <c r="AW13" s="15">
        <f>'Table A4'!V13/'Table A2'!V13*100</f>
        <v>14.518272425249169</v>
      </c>
      <c r="AX13" s="15">
        <f>'Table A4'!W13/'Table A2'!W13*100</f>
        <v>29.72888750389529</v>
      </c>
      <c r="AY13" s="15">
        <f>'Table A4'!X13/'Table A2'!X13*100</f>
        <v>29.57198443579767</v>
      </c>
      <c r="AZ13" s="15">
        <f>'Table A4'!Y13/'Table A2'!Y13*100</f>
        <v>34.18312387791741</v>
      </c>
      <c r="BA13" s="15">
        <f>'Table A4'!Z13/'Table A2'!Z13*100</f>
        <v>41.375485302273987</v>
      </c>
      <c r="BB13" s="15">
        <f>'Table A4'!AA13/'Table A2'!AA13*100</f>
        <v>25.430759412890875</v>
      </c>
    </row>
    <row r="14" spans="1:81" x14ac:dyDescent="0.25">
      <c r="A14" s="13">
        <v>1978</v>
      </c>
      <c r="B14" s="15">
        <f>'Table A1'!B14/'Table A2'!B14*100</f>
        <v>50.352045670789721</v>
      </c>
      <c r="C14" s="15">
        <f>'Table A1'!C14/'Table A2'!C14*100</f>
        <v>40.452752035024716</v>
      </c>
      <c r="D14" s="15">
        <f>'Table A1'!D14/'Table A2'!D14*100</f>
        <v>69.516087844739545</v>
      </c>
      <c r="E14" s="15">
        <f>'Table A1'!E14/'Table A2'!E14*100</f>
        <v>100.5837912087912</v>
      </c>
      <c r="F14" s="15">
        <f>'Table A1'!F14/'Table A2'!F14*100</f>
        <v>15.1881753213493</v>
      </c>
      <c r="G14" s="15">
        <f>'Table A1'!G14/'Table A2'!G14*100</f>
        <v>24.830782047276891</v>
      </c>
      <c r="H14" s="15">
        <f>'Table A1'!H14/'Table A2'!H14*100</f>
        <v>42.276272672728112</v>
      </c>
      <c r="I14" s="15">
        <f>'Table A1'!I14/'Table A2'!I14*100</f>
        <v>45.457203420802571</v>
      </c>
      <c r="J14" s="15">
        <f>'Table A1'!J14/'Table A2'!J14*100</f>
        <v>23.455352594425442</v>
      </c>
      <c r="K14" s="15">
        <f>'Table A1'!K14/'Table A2'!K14*100</f>
        <v>24.176804783009608</v>
      </c>
      <c r="L14" s="15">
        <f>'Table A1'!L14/'Table A2'!L14*100</f>
        <v>54.450241242694077</v>
      </c>
      <c r="M14" s="15">
        <f>'Table A1'!M14/'Table A2'!M14*100</f>
        <v>20.699333411296926</v>
      </c>
      <c r="N14" s="15">
        <f>'Table A1'!N14/'Table A2'!N14*100</f>
        <v>61.446874595573966</v>
      </c>
      <c r="O14" s="15">
        <f>'Table A1'!O14/'Table A2'!O14*100</f>
        <v>36.644747794240054</v>
      </c>
      <c r="Q14" s="15">
        <f>'Table A1'!Q14/'Table A2'!Q14*100</f>
        <v>34.379888268156421</v>
      </c>
      <c r="R14" s="15">
        <f>'Table A1'!R14/'Table A2'!R14*100</f>
        <v>67.119818739170995</v>
      </c>
      <c r="S14" s="15">
        <f>'Table A1'!S14/'Table A2'!S14*100</f>
        <v>40.913081650570668</v>
      </c>
      <c r="T14" s="15">
        <f>'Table A1'!T14/'Table A2'!T14*100</f>
        <v>46.931362725450896</v>
      </c>
      <c r="V14" s="15" t="e">
        <f>'Table A1'!V14/'Table A2'!V14*100</f>
        <v>#N/A</v>
      </c>
      <c r="W14" s="15" t="e">
        <f>'Table A1'!W14/'Table A2'!W14*100</f>
        <v>#N/A</v>
      </c>
      <c r="X14" s="15" t="e">
        <f>'Table A1'!X14/'Table A2'!X14*100</f>
        <v>#N/A</v>
      </c>
      <c r="Y14" s="15" t="e">
        <f>'Table A1'!Y14/'Table A2'!Y14*100</f>
        <v>#N/A</v>
      </c>
      <c r="Z14" s="15" t="e">
        <f>'Table A1'!Z14/'Table A2'!Z14*100</f>
        <v>#N/A</v>
      </c>
      <c r="AA14" s="15">
        <f>'Table A1'!AA14/'Table A2'!AA14*100</f>
        <v>44.396418647730783</v>
      </c>
      <c r="AC14" s="15">
        <f>'Table A4'!B14/'Table A2'!B14*100</f>
        <v>48.480811925150654</v>
      </c>
      <c r="AD14" s="15">
        <f>'Table A4'!C14/'Table A2'!C14*100</f>
        <v>48.920552111051393</v>
      </c>
      <c r="AE14" s="15">
        <f>'Table A4'!D14/'Table A2'!D14*100</f>
        <v>41.924157303370791</v>
      </c>
      <c r="AF14" s="15">
        <f>'Table A4'!E14/'Table A2'!E14*100</f>
        <v>148.05631868131869</v>
      </c>
      <c r="AG14" s="15">
        <f>'Table A4'!F14/'Table A2'!F14*100</f>
        <v>29.666577233591063</v>
      </c>
      <c r="AH14" s="15">
        <f>'Table A4'!G14/'Table A2'!G14*100</f>
        <v>34.931792148286995</v>
      </c>
      <c r="AI14" s="15">
        <f>'Table A4'!H14/'Table A2'!H14*100</f>
        <v>31.282595652374578</v>
      </c>
      <c r="AJ14" s="15">
        <f>'Table A4'!I14/'Table A2'!I14*100</f>
        <v>53.7460711936262</v>
      </c>
      <c r="AK14" s="15">
        <f>'Table A4'!J14/'Table A2'!J14*100</f>
        <v>14.711447492904448</v>
      </c>
      <c r="AL14" s="15">
        <f>'Table A4'!K14/'Table A2'!K14*100</f>
        <v>53.538177816115898</v>
      </c>
      <c r="AM14" s="15">
        <f>'Table A4'!L14/'Table A2'!L14*100</f>
        <v>45.812576001255245</v>
      </c>
      <c r="AN14" s="15">
        <f>'Table A4'!M14/'Table A2'!M14*100</f>
        <v>18.976338050130593</v>
      </c>
      <c r="AO14" s="15">
        <f>'Table A4'!N14/'Table A2'!N14*100</f>
        <v>43.153876019153621</v>
      </c>
      <c r="AP14" s="15">
        <f>'Table A4'!O14/'Table A2'!O14*100</f>
        <v>37.976527384717826</v>
      </c>
      <c r="AR14" s="15">
        <f>'Table A4'!Q14/'Table A2'!Q14*100</f>
        <v>2</v>
      </c>
      <c r="AS14" s="15">
        <f>'Table A4'!R14/'Table A2'!R14*100</f>
        <v>47.487671598027461</v>
      </c>
      <c r="AT14" s="15">
        <f>'Table A4'!S14/'Table A2'!S14*100</f>
        <v>29.825661607926751</v>
      </c>
      <c r="AU14" s="15">
        <f>'Table A4'!T14/'Table A2'!T14*100</f>
        <v>31.199899799599194</v>
      </c>
      <c r="AW14" s="15">
        <f>'Table A4'!V14/'Table A2'!V14*100</f>
        <v>15.493410478945677</v>
      </c>
      <c r="AX14" s="15">
        <f>'Table A4'!W14/'Table A2'!W14*100</f>
        <v>31.62496231534519</v>
      </c>
      <c r="AY14" s="15">
        <f>'Table A4'!X14/'Table A2'!X14*100</f>
        <v>32.021984379519814</v>
      </c>
      <c r="AZ14" s="15">
        <f>'Table A4'!Y14/'Table A2'!Y14*100</f>
        <v>35.92772758860319</v>
      </c>
      <c r="BA14" s="15">
        <f>'Table A4'!Z14/'Table A2'!Z14*100</f>
        <v>44.420600858369092</v>
      </c>
      <c r="BB14" s="15">
        <f>'Table A4'!AA14/'Table A2'!AA14*100</f>
        <v>27.292374189564679</v>
      </c>
    </row>
    <row r="15" spans="1:81" x14ac:dyDescent="0.25">
      <c r="A15" s="13">
        <v>1979</v>
      </c>
      <c r="B15" s="15">
        <f>'Table A1'!B15/'Table A2'!B15*100</f>
        <v>49.993803445284428</v>
      </c>
      <c r="C15" s="15">
        <f>'Table A1'!C15/'Table A2'!C15*100</f>
        <v>44.626564032454596</v>
      </c>
      <c r="D15" s="15">
        <f>'Table A1'!D15/'Table A2'!D15*100</f>
        <v>69.364412019290214</v>
      </c>
      <c r="E15" s="15">
        <f>'Table A1'!E15/'Table A2'!E15*100</f>
        <v>102.16315182749034</v>
      </c>
      <c r="F15" s="15">
        <f>'Table A1'!F15/'Table A2'!F15*100</f>
        <v>15.386283153862831</v>
      </c>
      <c r="G15" s="15">
        <f>'Table A1'!G15/'Table A2'!G15*100</f>
        <v>25.192841715519904</v>
      </c>
      <c r="H15" s="15">
        <f>'Table A1'!H15/'Table A2'!H15*100</f>
        <v>41.981949129364573</v>
      </c>
      <c r="I15" s="15">
        <f>'Table A1'!I15/'Table A2'!I15*100</f>
        <v>45.369186365130979</v>
      </c>
      <c r="J15" s="15">
        <f>'Table A1'!J15/'Table A2'!J15*100</f>
        <v>22.830141755782144</v>
      </c>
      <c r="K15" s="15">
        <f>'Table A1'!K15/'Table A2'!K15*100</f>
        <v>23.285801411436708</v>
      </c>
      <c r="L15" s="15">
        <f>'Table A1'!L15/'Table A2'!L15*100</f>
        <v>51.406777062250853</v>
      </c>
      <c r="M15" s="15">
        <f>'Table A1'!M15/'Table A2'!M15*100</f>
        <v>19.92170846091237</v>
      </c>
      <c r="N15" s="15">
        <f>'Table A1'!N15/'Table A2'!N15*100</f>
        <v>57.730263157894733</v>
      </c>
      <c r="O15" s="15">
        <f>'Table A1'!O15/'Table A2'!O15*100</f>
        <v>36.620951269331776</v>
      </c>
      <c r="Q15" s="15">
        <f>'Table A1'!Q15/'Table A2'!Q15*100</f>
        <v>38.033817472360724</v>
      </c>
      <c r="R15" s="15">
        <f>'Table A1'!R15/'Table A2'!R15*100</f>
        <v>68.72240976369774</v>
      </c>
      <c r="S15" s="15">
        <f>'Table A1'!S15/'Table A2'!S15*100</f>
        <v>40.080872442102681</v>
      </c>
      <c r="T15" s="15">
        <f>'Table A1'!T15/'Table A2'!T15*100</f>
        <v>47.630679042501221</v>
      </c>
      <c r="V15" s="15" t="e">
        <f>'Table A1'!V15/'Table A2'!V15*100</f>
        <v>#N/A</v>
      </c>
      <c r="W15" s="15" t="e">
        <f>'Table A1'!W15/'Table A2'!W15*100</f>
        <v>#N/A</v>
      </c>
      <c r="X15" s="15" t="e">
        <f>'Table A1'!X15/'Table A2'!X15*100</f>
        <v>#N/A</v>
      </c>
      <c r="Y15" s="15" t="e">
        <f>'Table A1'!Y15/'Table A2'!Y15*100</f>
        <v>#N/A</v>
      </c>
      <c r="Z15" s="15" t="e">
        <f>'Table A1'!Z15/'Table A2'!Z15*100</f>
        <v>#N/A</v>
      </c>
      <c r="AA15" s="15">
        <f>'Table A1'!AA15/'Table A2'!AA15*100</f>
        <v>46.943691659138814</v>
      </c>
      <c r="AC15" s="15">
        <f>'Table A4'!B15/'Table A2'!B15*100</f>
        <v>47.979923162721533</v>
      </c>
      <c r="AD15" s="15">
        <f>'Table A4'!C15/'Table A2'!C15*100</f>
        <v>54.505602282521473</v>
      </c>
      <c r="AE15" s="15">
        <f>'Table A4'!D15/'Table A2'!D15*100</f>
        <v>41.548163719549898</v>
      </c>
      <c r="AF15" s="15">
        <f>'Table A4'!E15/'Table A2'!E15*100</f>
        <v>147.07398114870819</v>
      </c>
      <c r="AG15" s="15">
        <f>'Table A4'!F15/'Table A2'!F15*100</f>
        <v>30.037821300378209</v>
      </c>
      <c r="AH15" s="15">
        <f>'Table A4'!G15/'Table A2'!G15*100</f>
        <v>35.966265555898381</v>
      </c>
      <c r="AI15" s="15">
        <f>'Table A4'!H15/'Table A2'!H15*100</f>
        <v>32.646549366396208</v>
      </c>
      <c r="AJ15" s="15">
        <f>'Table A4'!I15/'Table A2'!I15*100</f>
        <v>52.723685652698116</v>
      </c>
      <c r="AK15" s="15">
        <f>'Table A4'!J15/'Table A2'!J15*100</f>
        <v>16.797527267559598</v>
      </c>
      <c r="AL15" s="15">
        <f>'Table A4'!K15/'Table A2'!K15*100</f>
        <v>51.383846891063811</v>
      </c>
      <c r="AM15" s="15">
        <f>'Table A4'!L15/'Table A2'!L15*100</f>
        <v>46.059490953695189</v>
      </c>
      <c r="AN15" s="15">
        <f>'Table A4'!M15/'Table A2'!M15*100</f>
        <v>20.189139955815669</v>
      </c>
      <c r="AO15" s="15">
        <f>'Table A4'!N15/'Table A2'!N15*100</f>
        <v>43.933451417004051</v>
      </c>
      <c r="AP15" s="15">
        <f>'Table A4'!O15/'Table A2'!O15*100</f>
        <v>38.909500187585984</v>
      </c>
      <c r="AR15" s="15">
        <f>'Table A4'!Q15/'Table A2'!Q15*100</f>
        <v>5.1484933882505963</v>
      </c>
      <c r="AS15" s="15">
        <f>'Table A4'!R15/'Table A2'!R15*100</f>
        <v>48.364061282783695</v>
      </c>
      <c r="AT15" s="15">
        <f>'Table A4'!S15/'Table A2'!S15*100</f>
        <v>30.216885185639015</v>
      </c>
      <c r="AU15" s="15">
        <f>'Table A4'!T15/'Table A2'!T15*100</f>
        <v>31.936980947728383</v>
      </c>
      <c r="AW15" s="15">
        <f>'Table A4'!V15/'Table A2'!V15*100</f>
        <v>16.682345562872374</v>
      </c>
      <c r="AX15" s="15">
        <f>'Table A4'!W15/'Table A2'!W15*100</f>
        <v>34.764705882352942</v>
      </c>
      <c r="AY15" s="15">
        <f>'Table A4'!X15/'Table A2'!X15*100</f>
        <v>36.014676827547277</v>
      </c>
      <c r="AZ15" s="15">
        <f>'Table A4'!Y15/'Table A2'!Y15*100</f>
        <v>38.258217553371729</v>
      </c>
      <c r="BA15" s="15">
        <f>'Table A4'!Z15/'Table A2'!Z15*100</f>
        <v>48.848770277341714</v>
      </c>
      <c r="BB15" s="15">
        <f>'Table A4'!AA15/'Table A2'!AA15*100</f>
        <v>30.111412225233362</v>
      </c>
    </row>
    <row r="16" spans="1:81" x14ac:dyDescent="0.25">
      <c r="A16" s="13">
        <v>1980</v>
      </c>
      <c r="B16" s="15">
        <f>'Table A1'!B16/'Table A2'!B16*100</f>
        <v>50.689088380326211</v>
      </c>
      <c r="C16" s="15">
        <f>'Table A1'!C16/'Table A2'!C16*100</f>
        <v>43.383404262477079</v>
      </c>
      <c r="D16" s="15">
        <f>'Table A1'!D16/'Table A2'!D16*100</f>
        <v>65.157759175788783</v>
      </c>
      <c r="E16" s="15">
        <f>'Table A1'!E16/'Table A2'!E16*100</f>
        <v>90.506849315068479</v>
      </c>
      <c r="F16" s="15">
        <f>'Table A1'!F16/'Table A2'!F16*100</f>
        <v>14.735949861296618</v>
      </c>
      <c r="G16" s="15">
        <f>'Table A1'!G16/'Table A2'!G16*100</f>
        <v>24.119969294878825</v>
      </c>
      <c r="H16" s="15">
        <f>'Table A1'!H16/'Table A2'!H16*100</f>
        <v>41.03628992386038</v>
      </c>
      <c r="I16" s="15">
        <f>'Table A1'!I16/'Table A2'!I16*100</f>
        <v>40.398463754200669</v>
      </c>
      <c r="J16" s="15">
        <f>'Table A1'!J16/'Table A2'!J16*100</f>
        <v>23.038801806101095</v>
      </c>
      <c r="K16" s="15">
        <f>'Table A1'!K16/'Table A2'!K16*100</f>
        <v>23.00975243810953</v>
      </c>
      <c r="L16" s="15">
        <f>'Table A1'!L16/'Table A2'!L16*100</f>
        <v>50.336775931746743</v>
      </c>
      <c r="M16" s="15">
        <f>'Table A1'!M16/'Table A2'!M16*100</f>
        <v>20.304144385026738</v>
      </c>
      <c r="N16" s="15">
        <f>'Table A1'!N16/'Table A2'!N16*100</f>
        <v>53.448979591836732</v>
      </c>
      <c r="O16" s="15">
        <f>'Table A1'!O16/'Table A2'!O16*100</f>
        <v>35.875</v>
      </c>
      <c r="Q16" s="15">
        <f>'Table A1'!Q16/'Table A2'!Q16*100</f>
        <v>34.919134635580761</v>
      </c>
      <c r="R16" s="15">
        <f>'Table A1'!R16/'Table A2'!R16*100</f>
        <v>60.389693629021913</v>
      </c>
      <c r="S16" s="15">
        <f>'Table A1'!S16/'Table A2'!S16*100</f>
        <v>40.421313506815359</v>
      </c>
      <c r="T16" s="15">
        <f>'Table A1'!T16/'Table A2'!T16*100</f>
        <v>44.876325088339222</v>
      </c>
      <c r="V16" s="15" t="e">
        <f>'Table A1'!V16/'Table A2'!V16*100</f>
        <v>#N/A</v>
      </c>
      <c r="W16" s="15" t="e">
        <f>'Table A1'!W16/'Table A2'!W16*100</f>
        <v>#N/A</v>
      </c>
      <c r="X16" s="15" t="e">
        <f>'Table A1'!X16/'Table A2'!X16*100</f>
        <v>#N/A</v>
      </c>
      <c r="Y16" s="15" t="e">
        <f>'Table A1'!Y16/'Table A2'!Y16*100</f>
        <v>#N/A</v>
      </c>
      <c r="Z16" s="15" t="e">
        <f>'Table A1'!Z16/'Table A2'!Z16*100</f>
        <v>#N/A</v>
      </c>
      <c r="AA16" s="15">
        <f>'Table A1'!AA16/'Table A2'!AA16*100</f>
        <v>48.356246264196052</v>
      </c>
      <c r="AC16" s="15">
        <f>'Table A4'!B16/'Table A2'!B16*100</f>
        <v>49.304589707927668</v>
      </c>
      <c r="AD16" s="15">
        <f>'Table A4'!C16/'Table A2'!C16*100</f>
        <v>59.810930377298192</v>
      </c>
      <c r="AE16" s="15">
        <f>'Table A4'!D16/'Table A2'!D16*100</f>
        <v>44.552479072762388</v>
      </c>
      <c r="AF16" s="15">
        <f>'Table A4'!E16/'Table A2'!E16*100</f>
        <v>152.39041095890411</v>
      </c>
      <c r="AG16" s="15">
        <f>'Table A4'!F16/'Table A2'!F16*100</f>
        <v>32.649234562827495</v>
      </c>
      <c r="AH16" s="15">
        <f>'Table A4'!G16/'Table A2'!G16*100</f>
        <v>40.004386445882226</v>
      </c>
      <c r="AI16" s="15">
        <f>'Table A4'!H16/'Table A2'!H16*100</f>
        <v>37.041431820429153</v>
      </c>
      <c r="AJ16" s="15">
        <f>'Table A4'!I16/'Table A2'!I16*100</f>
        <v>56.29700752120339</v>
      </c>
      <c r="AK16" s="15">
        <f>'Table A4'!J16/'Table A2'!J16*100</f>
        <v>19.657868653867329</v>
      </c>
      <c r="AL16" s="15">
        <f>'Table A4'!K16/'Table A2'!K16*100</f>
        <v>52.03300825206302</v>
      </c>
      <c r="AM16" s="15">
        <f>'Table A4'!L16/'Table A2'!L16*100</f>
        <v>49.675470465771319</v>
      </c>
      <c r="AN16" s="15">
        <f>'Table A4'!M16/'Table A2'!M16*100</f>
        <v>23.069852941176467</v>
      </c>
      <c r="AO16" s="15">
        <f>'Table A4'!N16/'Table A2'!N16*100</f>
        <v>48.442176870748291</v>
      </c>
      <c r="AP16" s="15">
        <f>'Table A4'!O16/'Table A2'!O16*100</f>
        <v>42.388392857142861</v>
      </c>
      <c r="AR16" s="15">
        <f>'Table A4'!Q16/'Table A2'!Q16*100</f>
        <v>7.4984247006931319</v>
      </c>
      <c r="AS16" s="15">
        <f>'Table A4'!R16/'Table A2'!R16*100</f>
        <v>49.480835790283294</v>
      </c>
      <c r="AT16" s="15">
        <f>'Table A4'!S16/'Table A2'!S16*100</f>
        <v>31.623296158612142</v>
      </c>
      <c r="AU16" s="15">
        <f>'Table A4'!T16/'Table A2'!T16*100</f>
        <v>33.227732423540886</v>
      </c>
      <c r="AW16" s="15">
        <f>'Table A4'!V16/'Table A2'!V16*100</f>
        <v>18.139390168014934</v>
      </c>
      <c r="AX16" s="15">
        <f>'Table A4'!W16/'Table A2'!W16*100</f>
        <v>39.200233508464684</v>
      </c>
      <c r="AY16" s="15">
        <f>'Table A4'!X16/'Table A2'!X16*100</f>
        <v>41.90743338008415</v>
      </c>
      <c r="AZ16" s="15">
        <f>'Table A4'!Y16/'Table A2'!Y16*100</f>
        <v>40.96871846619576</v>
      </c>
      <c r="BA16" s="15">
        <f>'Table A4'!Z16/'Table A2'!Z16*100</f>
        <v>54.739028823682155</v>
      </c>
      <c r="BB16" s="15">
        <f>'Table A4'!AA16/'Table A2'!AA16*100</f>
        <v>34.10041841004184</v>
      </c>
    </row>
    <row r="17" spans="1:54" x14ac:dyDescent="0.25">
      <c r="A17" s="13">
        <v>1981</v>
      </c>
      <c r="B17" s="15">
        <f>'Table A1'!B17/'Table A2'!B17*100</f>
        <v>52.893782731301201</v>
      </c>
      <c r="C17" s="15">
        <f>'Table A1'!C17/'Table A2'!C17*100</f>
        <v>46.06007582385535</v>
      </c>
      <c r="D17" s="15">
        <f>'Table A1'!D17/'Table A2'!D17*100</f>
        <v>65.256985167299078</v>
      </c>
      <c r="E17" s="15">
        <f>'Table A1'!E17/'Table A2'!E17*100</f>
        <v>92.489742086752642</v>
      </c>
      <c r="F17" s="15">
        <f>'Table A1'!F17/'Table A2'!F17*100</f>
        <v>15.911051738053491</v>
      </c>
      <c r="G17" s="15">
        <f>'Table A1'!G17/'Table A2'!G17*100</f>
        <v>26.01592205323194</v>
      </c>
      <c r="H17" s="15">
        <f>'Table A1'!H17/'Table A2'!H17*100</f>
        <v>41.080133647368136</v>
      </c>
      <c r="I17" s="15">
        <f>'Table A1'!I17/'Table A2'!I17*100</f>
        <v>44.56001094840564</v>
      </c>
      <c r="J17" s="15">
        <f>'Table A1'!J17/'Table A2'!J17*100</f>
        <v>23.338479198828328</v>
      </c>
      <c r="K17" s="15">
        <f>'Table A1'!K17/'Table A2'!K17*100</f>
        <v>22.902442970393139</v>
      </c>
      <c r="L17" s="15">
        <f>'Table A1'!L17/'Table A2'!L17*100</f>
        <v>49.273483256583361</v>
      </c>
      <c r="M17" s="15">
        <f>'Table A1'!M17/'Table A2'!M17*100</f>
        <v>20.814983079134024</v>
      </c>
      <c r="N17" s="15">
        <f>'Table A1'!N17/'Table A2'!N17*100</f>
        <v>52.928560863777541</v>
      </c>
      <c r="O17" s="15">
        <f>'Table A1'!O17/'Table A2'!O17*100</f>
        <v>37.086614173228348</v>
      </c>
      <c r="Q17" s="15">
        <f>'Table A1'!Q17/'Table A2'!Q17*100</f>
        <v>33.411538871707371</v>
      </c>
      <c r="R17" s="15">
        <f>'Table A1'!R17/'Table A2'!R17*100</f>
        <v>61.885947583300407</v>
      </c>
      <c r="S17" s="15">
        <f>'Table A1'!S17/'Table A2'!S17*100</f>
        <v>41.832215614323673</v>
      </c>
      <c r="T17" s="15">
        <f>'Table A1'!T17/'Table A2'!T17*100</f>
        <v>45.735275806250776</v>
      </c>
      <c r="V17" s="15" t="e">
        <f>'Table A1'!V17/'Table A2'!V17*100</f>
        <v>#N/A</v>
      </c>
      <c r="W17" s="15" t="e">
        <f>'Table A1'!W17/'Table A2'!W17*100</f>
        <v>#N/A</v>
      </c>
      <c r="X17" s="15" t="e">
        <f>'Table A1'!X17/'Table A2'!X17*100</f>
        <v>#N/A</v>
      </c>
      <c r="Y17" s="15" t="e">
        <f>'Table A1'!Y17/'Table A2'!Y17*100</f>
        <v>#N/A</v>
      </c>
      <c r="Z17" s="15" t="e">
        <f>'Table A1'!Z17/'Table A2'!Z17*100</f>
        <v>#N/A</v>
      </c>
      <c r="AA17" s="15">
        <f>'Table A1'!AA17/'Table A2'!AA17*100</f>
        <v>51.17342273697043</v>
      </c>
      <c r="AC17" s="15">
        <f>'Table A4'!B17/'Table A2'!B17*100</f>
        <v>52.088089163421515</v>
      </c>
      <c r="AD17" s="15">
        <f>'Table A4'!C17/'Table A2'!C17*100</f>
        <v>65.542918246330316</v>
      </c>
      <c r="AE17" s="15">
        <f>'Table A4'!D17/'Table A2'!D17*100</f>
        <v>48.382200758882377</v>
      </c>
      <c r="AF17" s="15">
        <f>'Table A4'!E17/'Table A2'!E17*100</f>
        <v>167.57766705744433</v>
      </c>
      <c r="AG17" s="15">
        <f>'Table A4'!F17/'Table A2'!F17*100</f>
        <v>35.557039881996047</v>
      </c>
      <c r="AH17" s="15">
        <f>'Table A4'!G17/'Table A2'!G17*100</f>
        <v>44.813450570342212</v>
      </c>
      <c r="AI17" s="15">
        <f>'Table A4'!H17/'Table A2'!H17*100</f>
        <v>41.929123076080408</v>
      </c>
      <c r="AJ17" s="15">
        <f>'Table A4'!I17/'Table A2'!I17*100</f>
        <v>62.150449340814752</v>
      </c>
      <c r="AK17" s="15">
        <f>'Table A4'!J17/'Table A2'!J17*100</f>
        <v>23.508688595970391</v>
      </c>
      <c r="AL17" s="15">
        <f>'Table A4'!K17/'Table A2'!K17*100</f>
        <v>54.382785956964888</v>
      </c>
      <c r="AM17" s="15">
        <f>'Table A4'!L17/'Table A2'!L17*100</f>
        <v>53.918719542182679</v>
      </c>
      <c r="AN17" s="15">
        <f>'Table A4'!M17/'Table A2'!M17*100</f>
        <v>26.289926289926292</v>
      </c>
      <c r="AO17" s="15">
        <f>'Table A4'!N17/'Table A2'!N17*100</f>
        <v>52.913770152344327</v>
      </c>
      <c r="AP17" s="15">
        <f>'Table A4'!O17/'Table A2'!O17*100</f>
        <v>46.815944881889763</v>
      </c>
      <c r="AR17" s="15">
        <f>'Table A4'!Q17/'Table A2'!Q17*100</f>
        <v>9.3953289964807514</v>
      </c>
      <c r="AS17" s="15">
        <f>'Table A4'!R17/'Table A2'!R17*100</f>
        <v>51.29724746477018</v>
      </c>
      <c r="AT17" s="15">
        <f>'Table A4'!S17/'Table A2'!S17*100</f>
        <v>32.924205997722382</v>
      </c>
      <c r="AU17" s="15">
        <f>'Table A4'!T17/'Table A2'!T17*100</f>
        <v>34.653218777238202</v>
      </c>
      <c r="AW17" s="15">
        <f>'Table A4'!V17/'Table A2'!V17*100</f>
        <v>20.266412940057087</v>
      </c>
      <c r="AX17" s="15">
        <f>'Table A4'!W17/'Table A2'!W17*100</f>
        <v>45.165129425766146</v>
      </c>
      <c r="AY17" s="15">
        <f>'Table A4'!X17/'Table A2'!X17*100</f>
        <v>50.1155401502022</v>
      </c>
      <c r="AZ17" s="15">
        <f>'Table A4'!Y17/'Table A2'!Y17*100</f>
        <v>45.114844017826535</v>
      </c>
      <c r="BA17" s="15">
        <f>'Table A4'!Z17/'Table A2'!Z17*100</f>
        <v>63.049232398094226</v>
      </c>
      <c r="BB17" s="15">
        <f>'Table A4'!AA17/'Table A2'!AA17*100</f>
        <v>39.469673879914659</v>
      </c>
    </row>
    <row r="18" spans="1:54" x14ac:dyDescent="0.25">
      <c r="A18" s="13">
        <v>1982</v>
      </c>
      <c r="B18" s="15">
        <f>'Table A1'!B18/'Table A2'!B18*100</f>
        <v>56.007833263393479</v>
      </c>
      <c r="C18" s="15">
        <f>'Table A1'!C18/'Table A2'!C18*100</f>
        <v>47.645503187847225</v>
      </c>
      <c r="D18" s="15">
        <f>'Table A1'!D18/'Table A2'!D18*100</f>
        <v>65.50003564045906</v>
      </c>
      <c r="E18" s="15">
        <f>'Table A1'!E18/'Table A2'!E18*100</f>
        <v>90.93087423758351</v>
      </c>
      <c r="F18" s="15">
        <f>'Table A1'!F18/'Table A2'!F18*100</f>
        <v>16.672013064652532</v>
      </c>
      <c r="G18" s="15">
        <f>'Table A1'!G18/'Table A2'!G18*100</f>
        <v>27.259711155378486</v>
      </c>
      <c r="H18" s="15">
        <f>'Table A1'!H18/'Table A2'!H18*100</f>
        <v>42.240018046469665</v>
      </c>
      <c r="I18" s="15">
        <f>'Table A1'!I18/'Table A2'!I18*100</f>
        <v>48.024587319684727</v>
      </c>
      <c r="J18" s="15">
        <f>'Table A1'!J18/'Table A2'!J18*100</f>
        <v>25.532266732812438</v>
      </c>
      <c r="K18" s="15">
        <f>'Table A1'!K18/'Table A2'!K18*100</f>
        <v>24.76428643844412</v>
      </c>
      <c r="L18" s="15">
        <f>'Table A1'!L18/'Table A2'!L18*100</f>
        <v>54.019712049473377</v>
      </c>
      <c r="M18" s="15">
        <f>'Table A1'!M18/'Table A2'!M18*100</f>
        <v>21.934247680516339</v>
      </c>
      <c r="N18" s="15">
        <f>'Table A1'!N18/'Table A2'!N18*100</f>
        <v>53.451995685005393</v>
      </c>
      <c r="O18" s="15">
        <f>'Table A1'!O18/'Table A2'!O18*100</f>
        <v>39.16527893422149</v>
      </c>
      <c r="Q18" s="15">
        <f>'Table A1'!Q18/'Table A2'!Q18*100</f>
        <v>32.82658269084591</v>
      </c>
      <c r="R18" s="15">
        <f>'Table A1'!R18/'Table A2'!R18*100</f>
        <v>63.426409185803756</v>
      </c>
      <c r="S18" s="15">
        <f>'Table A1'!S18/'Table A2'!S18*100</f>
        <v>44.775346367991709</v>
      </c>
      <c r="T18" s="15">
        <f>'Table A1'!T18/'Table A2'!T18*100</f>
        <v>47.778899545683998</v>
      </c>
      <c r="V18" s="15" t="e">
        <f>'Table A1'!V18/'Table A2'!V18*100</f>
        <v>#N/A</v>
      </c>
      <c r="W18" s="15" t="e">
        <f>'Table A1'!W18/'Table A2'!W18*100</f>
        <v>#N/A</v>
      </c>
      <c r="X18" s="15" t="e">
        <f>'Table A1'!X18/'Table A2'!X18*100</f>
        <v>#N/A</v>
      </c>
      <c r="Y18" s="15" t="e">
        <f>'Table A1'!Y18/'Table A2'!Y18*100</f>
        <v>#N/A</v>
      </c>
      <c r="Z18" s="15" t="e">
        <f>'Table A1'!Z18/'Table A2'!Z18*100</f>
        <v>#N/A</v>
      </c>
      <c r="AA18" s="15">
        <f>'Table A1'!AA18/'Table A2'!AA18*100</f>
        <v>55.288753799392097</v>
      </c>
      <c r="AC18" s="15">
        <f>'Table A4'!B18/'Table A2'!B18*100</f>
        <v>53.888655756049801</v>
      </c>
      <c r="AD18" s="15">
        <f>'Table A4'!C18/'Table A2'!C18*100</f>
        <v>66.157567805818076</v>
      </c>
      <c r="AE18" s="15">
        <f>'Table A4'!D18/'Table A2'!D18*100</f>
        <v>49.597262812745029</v>
      </c>
      <c r="AF18" s="15">
        <f>'Table A4'!E18/'Table A2'!E18*100</f>
        <v>165.53151321521929</v>
      </c>
      <c r="AG18" s="15">
        <f>'Table A4'!F18/'Table A2'!F18*100</f>
        <v>37.19634889621183</v>
      </c>
      <c r="AH18" s="15">
        <f>'Table A4'!G18/'Table A2'!G18*100</f>
        <v>48.101344621513945</v>
      </c>
      <c r="AI18" s="15">
        <f>'Table A4'!H18/'Table A2'!H18*100</f>
        <v>43.396120009023235</v>
      </c>
      <c r="AJ18" s="15">
        <f>'Table A4'!I18/'Table A2'!I18*100</f>
        <v>65.562881078669506</v>
      </c>
      <c r="AK18" s="15">
        <f>'Table A4'!J18/'Table A2'!J18*100</f>
        <v>26.79730455992393</v>
      </c>
      <c r="AL18" s="15">
        <f>'Table A4'!K18/'Table A2'!K18*100</f>
        <v>55.280321719441716</v>
      </c>
      <c r="AM18" s="15">
        <f>'Table A4'!L18/'Table A2'!L18*100</f>
        <v>57.449995168615331</v>
      </c>
      <c r="AN18" s="15">
        <f>'Table A4'!M18/'Table A2'!M18*100</f>
        <v>29.099435256151672</v>
      </c>
      <c r="AO18" s="15">
        <f>'Table A4'!N18/'Table A2'!N18*100</f>
        <v>55.177993527508086</v>
      </c>
      <c r="AP18" s="15">
        <f>'Table A4'!O18/'Table A2'!O18*100</f>
        <v>49.313072439633643</v>
      </c>
      <c r="AR18" s="15">
        <f>'Table A4'!Q18/'Table A2'!Q18*100</f>
        <v>11.391030513627973</v>
      </c>
      <c r="AS18" s="15">
        <f>'Table A4'!R18/'Table A2'!R18*100</f>
        <v>51.500521920668049</v>
      </c>
      <c r="AT18" s="15">
        <f>'Table A4'!S18/'Table A2'!S18*100</f>
        <v>34.481419137640813</v>
      </c>
      <c r="AU18" s="15">
        <f>'Table A4'!T18/'Table A2'!T18*100</f>
        <v>35.954063604240282</v>
      </c>
      <c r="AW18" s="15">
        <f>'Table A4'!V18/'Table A2'!V18*100</f>
        <v>22.169512966476912</v>
      </c>
      <c r="AX18" s="15">
        <f>'Table A4'!W18/'Table A2'!W18*100</f>
        <v>49.807178878671017</v>
      </c>
      <c r="AY18" s="15">
        <f>'Table A4'!X18/'Table A2'!X18*100</f>
        <v>56.327830871705764</v>
      </c>
      <c r="AZ18" s="15">
        <f>'Table A4'!Y18/'Table A2'!Y18*100</f>
        <v>48.667122351332878</v>
      </c>
      <c r="BA18" s="15">
        <f>'Table A4'!Z18/'Table A2'!Z18*100</f>
        <v>69.51702296120348</v>
      </c>
      <c r="BB18" s="15">
        <f>'Table A4'!AA18/'Table A2'!AA18*100</f>
        <v>43.677811550151972</v>
      </c>
    </row>
    <row r="19" spans="1:54" x14ac:dyDescent="0.25">
      <c r="A19" s="13">
        <v>1983</v>
      </c>
      <c r="B19" s="15">
        <f>'Table A1'!B19/'Table A2'!B19*100</f>
        <v>58.980335032774946</v>
      </c>
      <c r="C19" s="15">
        <f>'Table A1'!C19/'Table A2'!C19*100</f>
        <v>50.576281149623156</v>
      </c>
      <c r="D19" s="15">
        <f>'Table A1'!D19/'Table A2'!D19*100</f>
        <v>68.148414985590776</v>
      </c>
      <c r="E19" s="15">
        <f>'Table A1'!E19/'Table A2'!E19*100</f>
        <v>99.313090313012239</v>
      </c>
      <c r="F19" s="15">
        <f>'Table A1'!F19/'Table A2'!F19*100</f>
        <v>18.614520363925017</v>
      </c>
      <c r="G19" s="15">
        <f>'Table A1'!G19/'Table A2'!G19*100</f>
        <v>30.428832116788318</v>
      </c>
      <c r="H19" s="15">
        <f>'Table A1'!H19/'Table A2'!H19*100</f>
        <v>45.9789908730842</v>
      </c>
      <c r="I19" s="15">
        <f>'Table A1'!I19/'Table A2'!I19*100</f>
        <v>53.064089412018788</v>
      </c>
      <c r="J19" s="15">
        <f>'Table A1'!J19/'Table A2'!J19*100</f>
        <v>28.977755136695539</v>
      </c>
      <c r="K19" s="15">
        <f>'Table A1'!K19/'Table A2'!K19*100</f>
        <v>26.921608772599505</v>
      </c>
      <c r="L19" s="15">
        <f>'Table A1'!L19/'Table A2'!L19*100</f>
        <v>55.62377463626045</v>
      </c>
      <c r="M19" s="15">
        <f>'Table A1'!M19/'Table A2'!M19*100</f>
        <v>23.120461341307134</v>
      </c>
      <c r="N19" s="15">
        <f>'Table A1'!N19/'Table A2'!N19*100</f>
        <v>51.37607566478021</v>
      </c>
      <c r="O19" s="15">
        <f>'Table A1'!O19/'Table A2'!O19*100</f>
        <v>41.696956545326316</v>
      </c>
      <c r="Q19" s="15">
        <f>'Table A1'!Q19/'Table A2'!Q19*100</f>
        <v>34.812359670693901</v>
      </c>
      <c r="R19" s="15">
        <f>'Table A1'!R19/'Table A2'!R19*100</f>
        <v>69.541954847970771</v>
      </c>
      <c r="S19" s="15">
        <f>'Table A1'!S19/'Table A2'!S19*100</f>
        <v>47.713355048859931</v>
      </c>
      <c r="T19" s="15">
        <f>'Table A1'!T19/'Table A2'!T19*100</f>
        <v>51.45888594164456</v>
      </c>
      <c r="V19" s="15" t="e">
        <f>'Table A1'!V19/'Table A2'!V19*100</f>
        <v>#N/A</v>
      </c>
      <c r="W19" s="15" t="e">
        <f>'Table A1'!W19/'Table A2'!W19*100</f>
        <v>#N/A</v>
      </c>
      <c r="X19" s="15" t="e">
        <f>'Table A1'!X19/'Table A2'!X19*100</f>
        <v>#N/A</v>
      </c>
      <c r="Y19" s="15" t="e">
        <f>'Table A1'!Y19/'Table A2'!Y19*100</f>
        <v>#N/A</v>
      </c>
      <c r="Z19" s="15" t="e">
        <f>'Table A1'!Z19/'Table A2'!Z19*100</f>
        <v>#N/A</v>
      </c>
      <c r="AA19" s="15">
        <f>'Table A1'!AA19/'Table A2'!AA19*100</f>
        <v>59.532163742690045</v>
      </c>
      <c r="AC19" s="15">
        <f>'Table A4'!B19/'Table A2'!B19*100</f>
        <v>55.68099053168244</v>
      </c>
      <c r="AD19" s="15">
        <f>'Table A4'!C19/'Table A2'!C19*100</f>
        <v>65.389540864526694</v>
      </c>
      <c r="AE19" s="15">
        <f>'Table A4'!D19/'Table A2'!D19*100</f>
        <v>49.502881844380397</v>
      </c>
      <c r="AF19" s="15">
        <f>'Table A4'!E19/'Table A2'!E19*100</f>
        <v>173.38224962922487</v>
      </c>
      <c r="AG19" s="15">
        <f>'Table A4'!F19/'Table A2'!F19*100</f>
        <v>38.877694327410389</v>
      </c>
      <c r="AH19" s="15">
        <f>'Table A4'!G19/'Table A2'!G19*100</f>
        <v>51.270855057351405</v>
      </c>
      <c r="AI19" s="15">
        <f>'Table A4'!H19/'Table A2'!H19*100</f>
        <v>44.394696056483554</v>
      </c>
      <c r="AJ19" s="15">
        <f>'Table A4'!I19/'Table A2'!I19*100</f>
        <v>69.396900815290749</v>
      </c>
      <c r="AK19" s="15">
        <f>'Table A4'!J19/'Table A2'!J19*100</f>
        <v>29.482934284258789</v>
      </c>
      <c r="AL19" s="15">
        <f>'Table A4'!K19/'Table A2'!K19*100</f>
        <v>55.300690564597289</v>
      </c>
      <c r="AM19" s="15">
        <f>'Table A4'!L19/'Table A2'!L19*100</f>
        <v>60.401403363945924</v>
      </c>
      <c r="AN19" s="15">
        <f>'Table A4'!M19/'Table A2'!M19*100</f>
        <v>31.11917983767621</v>
      </c>
      <c r="AO19" s="15">
        <f>'Table A4'!N19/'Table A2'!N19*100</f>
        <v>55.391890844251492</v>
      </c>
      <c r="AP19" s="15">
        <f>'Table A4'!O19/'Table A2'!O19*100</f>
        <v>51.082298052406003</v>
      </c>
      <c r="AR19" s="15">
        <f>'Table A4'!Q19/'Table A2'!Q19*100</f>
        <v>12.958409066609644</v>
      </c>
      <c r="AS19" s="15">
        <f>'Table A4'!R19/'Table A2'!R19*100</f>
        <v>52.577319587628871</v>
      </c>
      <c r="AT19" s="15">
        <f>'Table A4'!S19/'Table A2'!S19*100</f>
        <v>35.530944625407166</v>
      </c>
      <c r="AU19" s="15">
        <f>'Table A4'!T19/'Table A2'!T19*100</f>
        <v>36.945812807881772</v>
      </c>
      <c r="AW19" s="15">
        <f>'Table A4'!V19/'Table A2'!V19*100</f>
        <v>22.330392455126255</v>
      </c>
      <c r="AX19" s="15">
        <f>'Table A4'!W19/'Table A2'!W19*100</f>
        <v>50.856164383561641</v>
      </c>
      <c r="AY19" s="15">
        <f>'Table A4'!X19/'Table A2'!X19*100</f>
        <v>58.645775041969785</v>
      </c>
      <c r="AZ19" s="15">
        <f>'Table A4'!Y19/'Table A2'!Y19*100</f>
        <v>48.63531732982571</v>
      </c>
      <c r="BA19" s="15">
        <f>'Table A4'!Z19/'Table A2'!Z19*100</f>
        <v>70.822752666328086</v>
      </c>
      <c r="BB19" s="15">
        <f>'Table A4'!AA19/'Table A2'!AA19*100</f>
        <v>44.707602339181278</v>
      </c>
    </row>
    <row r="20" spans="1:54" x14ac:dyDescent="0.25">
      <c r="A20" s="13">
        <v>1984</v>
      </c>
      <c r="B20" s="15">
        <f>'Table A1'!B20/'Table A2'!B20*100</f>
        <v>60.138418495067</v>
      </c>
      <c r="C20" s="15">
        <f>'Table A1'!C20/'Table A2'!C20*100</f>
        <v>51.274624596865316</v>
      </c>
      <c r="D20" s="15">
        <f>'Table A1'!D20/'Table A2'!D20*100</f>
        <v>69.0933203043205</v>
      </c>
      <c r="E20" s="15">
        <f>'Table A1'!E20/'Table A2'!E20*100</f>
        <v>96.410613444728071</v>
      </c>
      <c r="F20" s="15">
        <f>'Table A1'!F20/'Table A2'!F20*100</f>
        <v>19.628430512269663</v>
      </c>
      <c r="G20" s="15">
        <f>'Table A1'!G20/'Table A2'!G20*100</f>
        <v>32.09533651982948</v>
      </c>
      <c r="H20" s="15">
        <f>'Table A1'!H20/'Table A2'!H20*100</f>
        <v>46.477009593119419</v>
      </c>
      <c r="I20" s="15">
        <f>'Table A1'!I20/'Table A2'!I20*100</f>
        <v>56.247935704062535</v>
      </c>
      <c r="J20" s="15">
        <f>'Table A1'!J20/'Table A2'!J20*100</f>
        <v>31.812097381410524</v>
      </c>
      <c r="K20" s="15">
        <f>'Table A1'!K20/'Table A2'!K20*100</f>
        <v>28.784407591041205</v>
      </c>
      <c r="L20" s="15">
        <f>'Table A1'!L20/'Table A2'!L20*100</f>
        <v>56.813948675496697</v>
      </c>
      <c r="M20" s="15">
        <f>'Table A1'!M20/'Table A2'!M20*100</f>
        <v>23.547178253817329</v>
      </c>
      <c r="N20" s="15">
        <f>'Table A1'!N20/'Table A2'!N20*100</f>
        <v>52.552689644677763</v>
      </c>
      <c r="O20" s="15">
        <f>'Table A1'!O20/'Table A2'!O20*100</f>
        <v>43.124729320051969</v>
      </c>
      <c r="Q20" s="15">
        <f>'Table A1'!Q20/'Table A2'!Q20*100</f>
        <v>34.67195160112653</v>
      </c>
      <c r="R20" s="15">
        <f>'Table A1'!R20/'Table A2'!R20*100</f>
        <v>72.185264214886402</v>
      </c>
      <c r="S20" s="15">
        <f>'Table A1'!S20/'Table A2'!S20*100</f>
        <v>46.119842829076624</v>
      </c>
      <c r="T20" s="15">
        <f>'Table A1'!T20/'Table A2'!T20*100</f>
        <v>51.360462316397779</v>
      </c>
      <c r="V20" s="15" t="e">
        <f>'Table A1'!V20/'Table A2'!V20*100</f>
        <v>#N/A</v>
      </c>
      <c r="W20" s="15" t="e">
        <f>'Table A1'!W20/'Table A2'!W20*100</f>
        <v>#N/A</v>
      </c>
      <c r="X20" s="15" t="e">
        <f>'Table A1'!X20/'Table A2'!X20*100</f>
        <v>#N/A</v>
      </c>
      <c r="Y20" s="15" t="e">
        <f>'Table A1'!Y20/'Table A2'!Y20*100</f>
        <v>#N/A</v>
      </c>
      <c r="Z20" s="15" t="e">
        <f>'Table A1'!Z20/'Table A2'!Z20*100</f>
        <v>#N/A</v>
      </c>
      <c r="AA20" s="15">
        <f>'Table A1'!AA20/'Table A2'!AA20*100</f>
        <v>59.193680196131851</v>
      </c>
      <c r="AC20" s="15">
        <f>'Table A4'!B20/'Table A2'!B20*100</f>
        <v>56.030039758503904</v>
      </c>
      <c r="AD20" s="15">
        <f>'Table A4'!C20/'Table A2'!C20*100</f>
        <v>61.798237505392237</v>
      </c>
      <c r="AE20" s="15">
        <f>'Table A4'!D20/'Table A2'!D20*100</f>
        <v>47.790884344245129</v>
      </c>
      <c r="AF20" s="15">
        <f>'Table A4'!E20/'Table A2'!E20*100</f>
        <v>164.67857971687167</v>
      </c>
      <c r="AG20" s="15">
        <f>'Table A4'!F20/'Table A2'!F20*100</f>
        <v>38.34306635601682</v>
      </c>
      <c r="AH20" s="15">
        <f>'Table A4'!G20/'Table A2'!G20*100</f>
        <v>51.401627696680016</v>
      </c>
      <c r="AI20" s="15">
        <f>'Table A4'!H20/'Table A2'!H20*100</f>
        <v>43.163524093064289</v>
      </c>
      <c r="AJ20" s="15">
        <f>'Table A4'!I20/'Table A2'!I20*100</f>
        <v>68.919960365518008</v>
      </c>
      <c r="AK20" s="15">
        <f>'Table A4'!J20/'Table A2'!J20*100</f>
        <v>31.193005939931396</v>
      </c>
      <c r="AL20" s="15">
        <f>'Table A4'!K20/'Table A2'!K20*100</f>
        <v>53.222773123610878</v>
      </c>
      <c r="AM20" s="15">
        <f>'Table A4'!L20/'Table A2'!L20*100</f>
        <v>59.66473509933774</v>
      </c>
      <c r="AN20" s="15">
        <f>'Table A4'!M20/'Table A2'!M20*100</f>
        <v>32.949270093405673</v>
      </c>
      <c r="AO20" s="15">
        <f>'Table A4'!N20/'Table A2'!N20*100</f>
        <v>54.32549646199498</v>
      </c>
      <c r="AP20" s="15">
        <f>'Table A4'!O20/'Table A2'!O20*100</f>
        <v>50.709181463837162</v>
      </c>
      <c r="AR20" s="15">
        <f>'Table A4'!Q20/'Table A2'!Q20*100</f>
        <v>14.477938875560655</v>
      </c>
      <c r="AS20" s="15">
        <f>'Table A4'!R20/'Table A2'!R20*100</f>
        <v>51.562696121501183</v>
      </c>
      <c r="AT20" s="15">
        <f>'Table A4'!S20/'Table A2'!S20*100</f>
        <v>34.565324165029473</v>
      </c>
      <c r="AU20" s="15">
        <f>'Table A4'!T20/'Table A2'!T20*100</f>
        <v>36.335179388393932</v>
      </c>
      <c r="AW20" s="15">
        <f>'Table A4'!V20/'Table A2'!V20*100</f>
        <v>21.614730878186968</v>
      </c>
      <c r="AX20" s="15">
        <f>'Table A4'!W20/'Table A2'!W20*100</f>
        <v>49.720967313313849</v>
      </c>
      <c r="AY20" s="15">
        <f>'Table A4'!X20/'Table A2'!X20*100</f>
        <v>58.136482939632536</v>
      </c>
      <c r="AZ20" s="15">
        <f>'Table A4'!Y20/'Table A2'!Y20*100</f>
        <v>46.693202694427441</v>
      </c>
      <c r="BA20" s="15">
        <f>'Table A4'!Z20/'Table A2'!Z20*100</f>
        <v>69.141641049893593</v>
      </c>
      <c r="BB20" s="15">
        <f>'Table A4'!AA20/'Table A2'!AA20*100</f>
        <v>43.721056932715882</v>
      </c>
    </row>
    <row r="21" spans="1:54" x14ac:dyDescent="0.25">
      <c r="A21" s="13">
        <v>1985</v>
      </c>
      <c r="B21" s="15">
        <f>'Table A1'!B21/'Table A2'!B21*100</f>
        <v>59.640894100403074</v>
      </c>
      <c r="C21" s="15">
        <f>'Table A1'!C21/'Table A2'!C21*100</f>
        <v>51.625440991808013</v>
      </c>
      <c r="D21" s="15">
        <f>'Table A1'!D21/'Table A2'!D21*100</f>
        <v>68.734151189089161</v>
      </c>
      <c r="E21" s="15">
        <f>'Table A1'!E21/'Table A2'!E21*100</f>
        <v>99.798314485341791</v>
      </c>
      <c r="F21" s="15">
        <f>'Table A1'!F21/'Table A2'!F21*100</f>
        <v>19.976767736939298</v>
      </c>
      <c r="G21" s="15">
        <f>'Table A1'!G21/'Table A2'!G21*100</f>
        <v>32.674211597151576</v>
      </c>
      <c r="H21" s="15">
        <f>'Table A1'!H21/'Table A2'!H21*100</f>
        <v>45.899335027301731</v>
      </c>
      <c r="I21" s="15">
        <f>'Table A1'!I21/'Table A2'!I21*100</f>
        <v>55.842398657790767</v>
      </c>
      <c r="J21" s="15">
        <f>'Table A1'!J21/'Table A2'!J21*100</f>
        <v>33.456247928405695</v>
      </c>
      <c r="K21" s="15">
        <f>'Table A1'!K21/'Table A2'!K21*100</f>
        <v>30.132764343290656</v>
      </c>
      <c r="L21" s="15">
        <f>'Table A1'!L21/'Table A2'!L21*100</f>
        <v>57.092286982101015</v>
      </c>
      <c r="M21" s="15">
        <f>'Table A1'!M21/'Table A2'!M21*100</f>
        <v>24.517797896867794</v>
      </c>
      <c r="N21" s="15">
        <f>'Table A1'!N21/'Table A2'!N21*100</f>
        <v>50.838108882521496</v>
      </c>
      <c r="O21" s="15">
        <f>'Table A1'!O21/'Table A2'!O21*100</f>
        <v>43.51473320945049</v>
      </c>
      <c r="Q21" s="15">
        <f>'Table A1'!Q21/'Table A2'!Q21*100</f>
        <v>35.606449625141209</v>
      </c>
      <c r="R21" s="15">
        <f>'Table A1'!R21/'Table A2'!R21*100</f>
        <v>68.865465261249</v>
      </c>
      <c r="S21" s="15">
        <f>'Table A1'!S21/'Table A2'!S21*100</f>
        <v>50.113093742146276</v>
      </c>
      <c r="T21" s="15">
        <f>'Table A1'!T21/'Table A2'!T21*100</f>
        <v>53.297092885842588</v>
      </c>
      <c r="V21" s="15" t="e">
        <f>'Table A1'!V21/'Table A2'!V21*100</f>
        <v>#N/A</v>
      </c>
      <c r="W21" s="15" t="e">
        <f>'Table A1'!W21/'Table A2'!W21*100</f>
        <v>#N/A</v>
      </c>
      <c r="X21" s="15" t="e">
        <f>'Table A1'!X21/'Table A2'!X21*100</f>
        <v>#N/A</v>
      </c>
      <c r="Y21" s="15" t="e">
        <f>'Table A1'!Y21/'Table A2'!Y21*100</f>
        <v>#N/A</v>
      </c>
      <c r="Z21" s="15" t="e">
        <f>'Table A1'!Z21/'Table A2'!Z21*100</f>
        <v>#N/A</v>
      </c>
      <c r="AA21" s="15">
        <f>'Table A1'!AA21/'Table A2'!AA21*100</f>
        <v>59.256523879862144</v>
      </c>
      <c r="AC21" s="15">
        <f>'Table A4'!B21/'Table A2'!B21*100</f>
        <v>55.9912055698058</v>
      </c>
      <c r="AD21" s="15">
        <f>'Table A4'!C21/'Table A2'!C21*100</f>
        <v>58.121225409100887</v>
      </c>
      <c r="AE21" s="15">
        <f>'Table A4'!D21/'Table A2'!D21*100</f>
        <v>47.488177643753005</v>
      </c>
      <c r="AF21" s="15">
        <f>'Table A4'!E21/'Table A2'!E21*100</f>
        <v>145.91226680112365</v>
      </c>
      <c r="AG21" s="15">
        <f>'Table A4'!F21/'Table A2'!F21*100</f>
        <v>38.005599571096674</v>
      </c>
      <c r="AH21" s="15">
        <f>'Table A4'!G21/'Table A2'!G21*100</f>
        <v>51.640386571719219</v>
      </c>
      <c r="AI21" s="15">
        <f>'Table A4'!H21/'Table A2'!H21*100</f>
        <v>44.753203222144137</v>
      </c>
      <c r="AJ21" s="15">
        <f>'Table A4'!I21/'Table A2'!I21*100</f>
        <v>66.607133192617837</v>
      </c>
      <c r="AK21" s="15">
        <f>'Table A4'!J21/'Table A2'!J21*100</f>
        <v>33.402386476632415</v>
      </c>
      <c r="AL21" s="15">
        <f>'Table A4'!K21/'Table A2'!K21*100</f>
        <v>51.601977917767393</v>
      </c>
      <c r="AM21" s="15">
        <f>'Table A4'!L21/'Table A2'!L21*100</f>
        <v>57.062372239118517</v>
      </c>
      <c r="AN21" s="15">
        <f>'Table A4'!M21/'Table A2'!M21*100</f>
        <v>33.695102063768765</v>
      </c>
      <c r="AO21" s="15">
        <f>'Table A4'!N21/'Table A2'!N21*100</f>
        <v>51.382521489971353</v>
      </c>
      <c r="AP21" s="15">
        <f>'Table A4'!O21/'Table A2'!O21*100</f>
        <v>49.970799044332367</v>
      </c>
      <c r="AR21" s="15">
        <f>'Table A4'!Q21/'Table A2'!Q21*100</f>
        <v>16.411625757420151</v>
      </c>
      <c r="AS21" s="15">
        <f>'Table A4'!R21/'Table A2'!R21*100</f>
        <v>48.12422078658053</v>
      </c>
      <c r="AT21" s="15">
        <f>'Table A4'!S21/'Table A2'!S21*100</f>
        <v>36.881125911032925</v>
      </c>
      <c r="AU21" s="15">
        <f>'Table A4'!T21/'Table A2'!T21*100</f>
        <v>37.225242259513116</v>
      </c>
      <c r="AW21" s="15">
        <f>'Table A4'!V21/'Table A2'!V21*100</f>
        <v>21.212896622313202</v>
      </c>
      <c r="AX21" s="15">
        <f>'Table A4'!W21/'Table A2'!W21*100</f>
        <v>47.660187185025194</v>
      </c>
      <c r="AY21" s="15">
        <f>'Table A4'!X21/'Table A2'!X21*100</f>
        <v>56.342111621164534</v>
      </c>
      <c r="AZ21" s="15">
        <f>'Table A4'!Y21/'Table A2'!Y21*100</f>
        <v>45.51991150442479</v>
      </c>
      <c r="BA21" s="15">
        <f>'Table A4'!Z21/'Table A2'!Z21*100</f>
        <v>66.695150608844258</v>
      </c>
      <c r="BB21" s="15">
        <f>'Table A4'!AA21/'Table A2'!AA21*100</f>
        <v>42.048252092565235</v>
      </c>
    </row>
    <row r="22" spans="1:54" x14ac:dyDescent="0.25">
      <c r="A22" s="13">
        <v>1986</v>
      </c>
      <c r="B22" s="15">
        <f>'Table A1'!B22/'Table A2'!B22*100</f>
        <v>60.269732478443515</v>
      </c>
      <c r="C22" s="15">
        <f>'Table A1'!C22/'Table A2'!C22*100</f>
        <v>49.299405675601207</v>
      </c>
      <c r="D22" s="15">
        <f>'Table A1'!D22/'Table A2'!D22*100</f>
        <v>68.206468474354793</v>
      </c>
      <c r="E22" s="15">
        <f>'Table A1'!E22/'Table A2'!E22*100</f>
        <v>109.17261055634808</v>
      </c>
      <c r="F22" s="15">
        <f>'Table A1'!F22/'Table A2'!F22*100</f>
        <v>20.765809674667967</v>
      </c>
      <c r="G22" s="15">
        <f>'Table A1'!G22/'Table A2'!G22*100</f>
        <v>33.938093380153468</v>
      </c>
      <c r="H22" s="15">
        <f>'Table A1'!H22/'Table A2'!H22*100</f>
        <v>49.36034700488662</v>
      </c>
      <c r="I22" s="15">
        <f>'Table A1'!I22/'Table A2'!I22*100</f>
        <v>56.364653243847876</v>
      </c>
      <c r="J22" s="15">
        <f>'Table A1'!J22/'Table A2'!J22*100</f>
        <v>33.489716416034852</v>
      </c>
      <c r="K22" s="15">
        <f>'Table A1'!K22/'Table A2'!K22*100</f>
        <v>30.019860293110533</v>
      </c>
      <c r="L22" s="15">
        <f>'Table A1'!L22/'Table A2'!L22*100</f>
        <v>57.150875044645133</v>
      </c>
      <c r="M22" s="15">
        <f>'Table A1'!M22/'Table A2'!M22*100</f>
        <v>26.236359414905969</v>
      </c>
      <c r="N22" s="15">
        <f>'Table A1'!N22/'Table A2'!N22*100</f>
        <v>50.569840166782484</v>
      </c>
      <c r="O22" s="15">
        <f>'Table A1'!O22/'Table A2'!O22*100</f>
        <v>44.405239240844693</v>
      </c>
      <c r="Q22" s="15">
        <f>'Table A1'!Q22/'Table A2'!Q22*100</f>
        <v>40.608604407135367</v>
      </c>
      <c r="R22" s="15">
        <f>'Table A1'!R22/'Table A2'!R22*100</f>
        <v>66.138090518665351</v>
      </c>
      <c r="S22" s="15">
        <f>'Table A1'!S22/'Table A2'!S22*100</f>
        <v>54.888747616020339</v>
      </c>
      <c r="T22" s="15">
        <f>'Table A1'!T22/'Table A2'!T22*100</f>
        <v>55.869822485207102</v>
      </c>
      <c r="V22" s="15" t="e">
        <f>'Table A1'!V22/'Table A2'!V22*100</f>
        <v>#N/A</v>
      </c>
      <c r="W22" s="15" t="e">
        <f>'Table A1'!W22/'Table A2'!W22*100</f>
        <v>#N/A</v>
      </c>
      <c r="X22" s="15" t="e">
        <f>'Table A1'!X22/'Table A2'!X22*100</f>
        <v>#N/A</v>
      </c>
      <c r="Y22" s="15" t="e">
        <f>'Table A1'!Y22/'Table A2'!Y22*100</f>
        <v>#N/A</v>
      </c>
      <c r="Z22" s="15" t="e">
        <f>'Table A1'!Z22/'Table A2'!Z22*100</f>
        <v>#N/A</v>
      </c>
      <c r="AA22" s="15">
        <f>'Table A1'!AA22/'Table A2'!AA22*100</f>
        <v>59.907621247113177</v>
      </c>
      <c r="AC22" s="15">
        <f>'Table A4'!B22/'Table A2'!B22*100</f>
        <v>56.334291399513589</v>
      </c>
      <c r="AD22" s="15">
        <f>'Table A4'!C22/'Table A2'!C22*100</f>
        <v>56.250245995198171</v>
      </c>
      <c r="AE22" s="15">
        <f>'Table A4'!D22/'Table A2'!D22*100</f>
        <v>46.154851355766084</v>
      </c>
      <c r="AF22" s="15">
        <f>'Table A4'!E22/'Table A2'!E22*100</f>
        <v>138.77318116975749</v>
      </c>
      <c r="AG22" s="15">
        <f>'Table A4'!F22/'Table A2'!F22*100</f>
        <v>39.009382234677723</v>
      </c>
      <c r="AH22" s="15">
        <f>'Table A4'!G22/'Table A2'!G22*100</f>
        <v>54.005722460658077</v>
      </c>
      <c r="AI22" s="15">
        <f>'Table A4'!H22/'Table A2'!H22*100</f>
        <v>46.516224674682924</v>
      </c>
      <c r="AJ22" s="15">
        <f>'Table A4'!I22/'Table A2'!I22*100</f>
        <v>67.651006711409394</v>
      </c>
      <c r="AK22" s="15">
        <f>'Table A4'!J22/'Table A2'!J22*100</f>
        <v>36.6439073430235</v>
      </c>
      <c r="AL22" s="15">
        <f>'Table A4'!K22/'Table A2'!K22*100</f>
        <v>51.284070675249971</v>
      </c>
      <c r="AM22" s="15">
        <f>'Table A4'!L22/'Table A2'!L22*100</f>
        <v>58.176437573345574</v>
      </c>
      <c r="AN22" s="15">
        <f>'Table A4'!M22/'Table A2'!M22*100</f>
        <v>35.628047364755048</v>
      </c>
      <c r="AO22" s="15">
        <f>'Table A4'!N22/'Table A2'!N22*100</f>
        <v>50.145934676858928</v>
      </c>
      <c r="AP22" s="15">
        <f>'Table A4'!O22/'Table A2'!O22*100</f>
        <v>50.590751136059872</v>
      </c>
      <c r="AR22" s="15">
        <f>'Table A4'!Q22/'Table A2'!Q22*100</f>
        <v>18.950682056663169</v>
      </c>
      <c r="AS22" s="15">
        <f>'Table A4'!R22/'Table A2'!R22*100</f>
        <v>48.507873582204596</v>
      </c>
      <c r="AT22" s="15">
        <f>'Table A4'!S22/'Table A2'!S22*100</f>
        <v>39.135410044500951</v>
      </c>
      <c r="AU22" s="15">
        <f>'Table A4'!T22/'Table A2'!T22*100</f>
        <v>39.088757396449708</v>
      </c>
      <c r="AW22" s="15">
        <f>'Table A4'!V22/'Table A2'!V22*100</f>
        <v>22.246220302375807</v>
      </c>
      <c r="AX22" s="15">
        <f>'Table A4'!W22/'Table A2'!W22*100</f>
        <v>49.178483006977267</v>
      </c>
      <c r="AY22" s="15">
        <f>'Table A4'!X22/'Table A2'!X22*100</f>
        <v>57.425968109339408</v>
      </c>
      <c r="AZ22" s="15">
        <f>'Table A4'!Y22/'Table A2'!Y22*100</f>
        <v>47.522697795071338</v>
      </c>
      <c r="BA22" s="15">
        <f>'Table A4'!Z22/'Table A2'!Z22*100</f>
        <v>68.904027249048298</v>
      </c>
      <c r="BB22" s="15">
        <f>'Table A4'!AA22/'Table A2'!AA22*100</f>
        <v>43.187066974595844</v>
      </c>
    </row>
    <row r="23" spans="1:54" x14ac:dyDescent="0.25">
      <c r="A23" s="13">
        <v>1987</v>
      </c>
      <c r="B23" s="15">
        <f>'Table A1'!B23/'Table A2'!B23*100</f>
        <v>62.043580683156648</v>
      </c>
      <c r="C23" s="15">
        <f>'Table A1'!C23/'Table A2'!C23*100</f>
        <v>50.914825262498042</v>
      </c>
      <c r="D23" s="15">
        <f>'Table A1'!D23/'Table A2'!D23*100</f>
        <v>71.26672891378773</v>
      </c>
      <c r="E23" s="15">
        <f>'Table A1'!E23/'Table A2'!E23*100</f>
        <v>90.733094158261693</v>
      </c>
      <c r="F23" s="15">
        <f>'Table A1'!F23/'Table A2'!F23*100</f>
        <v>22.352513407872014</v>
      </c>
      <c r="G23" s="15">
        <f>'Table A1'!G23/'Table A2'!G23*100</f>
        <v>36.539456662354461</v>
      </c>
      <c r="H23" s="15">
        <f>'Table A1'!H23/'Table A2'!H23*100</f>
        <v>52.487668882693548</v>
      </c>
      <c r="I23" s="15">
        <f>'Table A1'!I23/'Table A2'!I23*100</f>
        <v>58.315859176691319</v>
      </c>
      <c r="J23" s="15">
        <f>'Table A1'!J23/'Table A2'!J23*100</f>
        <v>35.188592456301755</v>
      </c>
      <c r="K23" s="15">
        <f>'Table A1'!K23/'Table A2'!K23*100</f>
        <v>31.199152252683387</v>
      </c>
      <c r="L23" s="15">
        <f>'Table A1'!L23/'Table A2'!L23*100</f>
        <v>55.846794173025472</v>
      </c>
      <c r="M23" s="15">
        <f>'Table A1'!M23/'Table A2'!M23*100</f>
        <v>27.522401955079712</v>
      </c>
      <c r="N23" s="15">
        <f>'Table A1'!N23/'Table A2'!N23*100</f>
        <v>51.448834853090162</v>
      </c>
      <c r="O23" s="15">
        <f>'Table A1'!O23/'Table A2'!O23*100</f>
        <v>45.885825734015071</v>
      </c>
      <c r="Q23" s="15">
        <f>'Table A1'!Q23/'Table A2'!Q23*100</f>
        <v>47.672375933245505</v>
      </c>
      <c r="R23" s="15">
        <f>'Table A1'!R23/'Table A2'!R23*100</f>
        <v>70.97625329815304</v>
      </c>
      <c r="S23" s="15">
        <f>'Table A1'!S23/'Table A2'!S23*100</f>
        <v>54.447275816041738</v>
      </c>
      <c r="T23" s="15">
        <f>'Table A1'!T23/'Table A2'!T23*100</f>
        <v>58.611589213998847</v>
      </c>
      <c r="V23" s="15" t="e">
        <f>'Table A1'!V23/'Table A2'!V23*100</f>
        <v>#N/A</v>
      </c>
      <c r="W23" s="15" t="e">
        <f>'Table A1'!W23/'Table A2'!W23*100</f>
        <v>#N/A</v>
      </c>
      <c r="X23" s="15" t="e">
        <f>'Table A1'!X23/'Table A2'!X23*100</f>
        <v>#N/A</v>
      </c>
      <c r="Y23" s="15" t="e">
        <f>'Table A1'!Y23/'Table A2'!Y23*100</f>
        <v>#N/A</v>
      </c>
      <c r="Z23" s="15" t="e">
        <f>'Table A1'!Z23/'Table A2'!Z23*100</f>
        <v>#N/A</v>
      </c>
      <c r="AA23" s="15">
        <f>'Table A1'!AA23/'Table A2'!AA23*100</f>
        <v>60.705622932745321</v>
      </c>
      <c r="AC23" s="15">
        <f>'Table A4'!B23/'Table A2'!B23*100</f>
        <v>56.205830388692576</v>
      </c>
      <c r="AD23" s="15">
        <f>'Table A4'!C23/'Table A2'!C23*100</f>
        <v>55.142219087917255</v>
      </c>
      <c r="AE23" s="15">
        <f>'Table A4'!D23/'Table A2'!D23*100</f>
        <v>45.197634609399309</v>
      </c>
      <c r="AF23" s="15">
        <f>'Table A4'!E23/'Table A2'!E23*100</f>
        <v>124.86969471332839</v>
      </c>
      <c r="AG23" s="15">
        <f>'Table A4'!F23/'Table A2'!F23*100</f>
        <v>38.869193709662767</v>
      </c>
      <c r="AH23" s="15">
        <f>'Table A4'!G23/'Table A2'!G23*100</f>
        <v>54.922380336351871</v>
      </c>
      <c r="AI23" s="15">
        <f>'Table A4'!H23/'Table A2'!H23*100</f>
        <v>45.592965901779969</v>
      </c>
      <c r="AJ23" s="15">
        <f>'Table A4'!I23/'Table A2'!I23*100</f>
        <v>65.417724312989733</v>
      </c>
      <c r="AK23" s="15">
        <f>'Table A4'!J23/'Table A2'!J23*100</f>
        <v>39.069164506147033</v>
      </c>
      <c r="AL23" s="15">
        <f>'Table A4'!K23/'Table A2'!K23*100</f>
        <v>50.256375196554316</v>
      </c>
      <c r="AM23" s="15">
        <f>'Table A4'!L23/'Table A2'!L23*100</f>
        <v>56.005351303141417</v>
      </c>
      <c r="AN23" s="15">
        <f>'Table A4'!M23/'Table A2'!M23*100</f>
        <v>36.483183986966132</v>
      </c>
      <c r="AO23" s="15">
        <f>'Table A4'!N23/'Table A2'!N23*100</f>
        <v>49.078014184397155</v>
      </c>
      <c r="AP23" s="15">
        <f>'Table A4'!O23/'Table A2'!O23*100</f>
        <v>50.013178008539349</v>
      </c>
      <c r="AR23" s="15">
        <f>'Table A4'!Q23/'Table A2'!Q23*100</f>
        <v>22.694334650856394</v>
      </c>
      <c r="AS23" s="15">
        <f>'Table A4'!R23/'Table A2'!R23*100</f>
        <v>48.179419525065967</v>
      </c>
      <c r="AT23" s="15">
        <f>'Table A4'!S23/'Table A2'!S23*100</f>
        <v>39.461230433199859</v>
      </c>
      <c r="AU23" s="15">
        <f>'Table A4'!T23/'Table A2'!T23*100</f>
        <v>39.942627653471021</v>
      </c>
      <c r="AW23" s="15">
        <f>'Table A4'!V23/'Table A2'!V23*100</f>
        <v>24.730936569727501</v>
      </c>
      <c r="AX23" s="15">
        <f>'Table A4'!W23/'Table A2'!W23*100</f>
        <v>53.006872852233677</v>
      </c>
      <c r="AY23" s="15">
        <f>'Table A4'!X23/'Table A2'!X23*100</f>
        <v>60.211733568592848</v>
      </c>
      <c r="AZ23" s="15">
        <f>'Table A4'!Y23/'Table A2'!Y23*100</f>
        <v>52.648514851485153</v>
      </c>
      <c r="BA23" s="15">
        <f>'Table A4'!Z23/'Table A2'!Z23*100</f>
        <v>74.263862332695993</v>
      </c>
      <c r="BB23" s="15">
        <f>'Table A4'!AA23/'Table A2'!AA23*100</f>
        <v>46.108048511576627</v>
      </c>
    </row>
    <row r="24" spans="1:54" x14ac:dyDescent="0.25">
      <c r="A24" s="13">
        <v>1988</v>
      </c>
      <c r="B24" s="15">
        <f>'Table A1'!B24/'Table A2'!B24*100</f>
        <v>65.024928236893786</v>
      </c>
      <c r="C24" s="15">
        <f>'Table A1'!C24/'Table A2'!C24*100</f>
        <v>50.561995082543035</v>
      </c>
      <c r="D24" s="15">
        <f>'Table A1'!D24/'Table A2'!D24*100</f>
        <v>75.907531154054539</v>
      </c>
      <c r="E24" s="15">
        <f>'Table A1'!E24/'Table A2'!E24*100</f>
        <v>88.888888888888886</v>
      </c>
      <c r="F24" s="15">
        <f>'Table A1'!F24/'Table A2'!F24*100</f>
        <v>22.678634077885622</v>
      </c>
      <c r="G24" s="15">
        <f>'Table A1'!G24/'Table A2'!G24*100</f>
        <v>37.065468389190542</v>
      </c>
      <c r="H24" s="15">
        <f>'Table A1'!H24/'Table A2'!H24*100</f>
        <v>55.549808627288719</v>
      </c>
      <c r="I24" s="15">
        <f>'Table A1'!I24/'Table A2'!I24*100</f>
        <v>62.709383639616199</v>
      </c>
      <c r="J24" s="15">
        <f>'Table A1'!J24/'Table A2'!J24*100</f>
        <v>38.325360807882575</v>
      </c>
      <c r="K24" s="15">
        <f>'Table A1'!K24/'Table A2'!K24*100</f>
        <v>33.777822338078998</v>
      </c>
      <c r="L24" s="15">
        <f>'Table A1'!L24/'Table A2'!L24*100</f>
        <v>59.261935732523973</v>
      </c>
      <c r="M24" s="15">
        <f>'Table A1'!M24/'Table A2'!M24*100</f>
        <v>30.292458863887433</v>
      </c>
      <c r="N24" s="15">
        <f>'Table A1'!N24/'Table A2'!N24*100</f>
        <v>54.573190522557603</v>
      </c>
      <c r="O24" s="15">
        <f>'Table A1'!O24/'Table A2'!O24*100</f>
        <v>48.382916969005905</v>
      </c>
      <c r="Q24" s="15">
        <f>'Table A1'!Q24/'Table A2'!Q24*100</f>
        <v>55.233333333333334</v>
      </c>
      <c r="R24" s="15">
        <f>'Table A1'!R24/'Table A2'!R24*100</f>
        <v>74.251069900142653</v>
      </c>
      <c r="S24" s="15">
        <f>'Table A1'!S24/'Table A2'!S24*100</f>
        <v>54.048813868613131</v>
      </c>
      <c r="T24" s="15">
        <f>'Table A1'!T24/'Table A2'!T24*100</f>
        <v>60.598065083553209</v>
      </c>
      <c r="V24" s="15" t="e">
        <f>'Table A1'!V24/'Table A2'!V24*100</f>
        <v>#N/A</v>
      </c>
      <c r="W24" s="15" t="e">
        <f>'Table A1'!W24/'Table A2'!W24*100</f>
        <v>#N/A</v>
      </c>
      <c r="X24" s="15" t="e">
        <f>'Table A1'!X24/'Table A2'!X24*100</f>
        <v>#N/A</v>
      </c>
      <c r="Y24" s="15" t="e">
        <f>'Table A1'!Y24/'Table A2'!Y24*100</f>
        <v>#N/A</v>
      </c>
      <c r="Z24" s="15" t="e">
        <f>'Table A1'!Z24/'Table A2'!Z24*100</f>
        <v>#N/A</v>
      </c>
      <c r="AA24" s="15">
        <f>'Table A1'!AA24/'Table A2'!AA24*100</f>
        <v>63.931376601901611</v>
      </c>
      <c r="AC24" s="15">
        <f>'Table A4'!B24/'Table A2'!B24*100</f>
        <v>58.045021906632421</v>
      </c>
      <c r="AD24" s="15">
        <f>'Table A4'!C24/'Table A2'!C24*100</f>
        <v>53.996409475861519</v>
      </c>
      <c r="AE24" s="15">
        <f>'Table A4'!D24/'Table A2'!D24*100</f>
        <v>46.228402865571006</v>
      </c>
      <c r="AF24" s="15">
        <f>'Table A4'!E24/'Table A2'!E24*100</f>
        <v>117.13962163602451</v>
      </c>
      <c r="AG24" s="15">
        <f>'Table A4'!F24/'Table A2'!F24*100</f>
        <v>37.644719915799321</v>
      </c>
      <c r="AH24" s="15">
        <f>'Table A4'!G24/'Table A2'!G24*100</f>
        <v>54.090994195843479</v>
      </c>
      <c r="AI24" s="15">
        <f>'Table A4'!H24/'Table A2'!H24*100</f>
        <v>44.988103858487641</v>
      </c>
      <c r="AJ24" s="15">
        <f>'Table A4'!I24/'Table A2'!I24*100</f>
        <v>63.083428199707271</v>
      </c>
      <c r="AK24" s="15">
        <f>'Table A4'!J24/'Table A2'!J24*100</f>
        <v>40.565844883274046</v>
      </c>
      <c r="AL24" s="15">
        <f>'Table A4'!K24/'Table A2'!K24*100</f>
        <v>48.295568478042902</v>
      </c>
      <c r="AM24" s="15">
        <f>'Table A4'!L24/'Table A2'!L24*100</f>
        <v>53.919159801512748</v>
      </c>
      <c r="AN24" s="15">
        <f>'Table A4'!M24/'Table A2'!M24*100</f>
        <v>37.071922786208503</v>
      </c>
      <c r="AO24" s="15">
        <f>'Table A4'!N24/'Table A2'!N24*100</f>
        <v>47.79617007465108</v>
      </c>
      <c r="AP24" s="15">
        <f>'Table A4'!O24/'Table A2'!O24*100</f>
        <v>49.481704156732661</v>
      </c>
      <c r="AR24" s="15">
        <f>'Table A4'!Q24/'Table A2'!Q24*100</f>
        <v>26.511111111111113</v>
      </c>
      <c r="AS24" s="15">
        <f>'Table A4'!R24/'Table A2'!R24*100</f>
        <v>48.807825555329117</v>
      </c>
      <c r="AT24" s="15">
        <f>'Table A4'!S24/'Table A2'!S24*100</f>
        <v>39.644160583941598</v>
      </c>
      <c r="AU24" s="15">
        <f>'Table A4'!T24/'Table A2'!T24*100</f>
        <v>40.820140721196132</v>
      </c>
      <c r="AW24" s="15">
        <f>'Table A4'!V24/'Table A2'!V24*100</f>
        <v>28.519313304721027</v>
      </c>
      <c r="AX24" s="15">
        <f>'Table A4'!W24/'Table A2'!W24*100</f>
        <v>57.608695652173914</v>
      </c>
      <c r="AY24" s="15">
        <f>'Table A4'!X24/'Table A2'!X24*100</f>
        <v>61.583333333333336</v>
      </c>
      <c r="AZ24" s="15">
        <f>'Table A4'!Y24/'Table A2'!Y24*100</f>
        <v>59.972170686456408</v>
      </c>
      <c r="BA24" s="15">
        <f>'Table A4'!Z24/'Table A2'!Z24*100</f>
        <v>80.433614047661706</v>
      </c>
      <c r="BB24" s="15">
        <f>'Table A4'!AA24/'Table A2'!AA24*100</f>
        <v>49.565936337329475</v>
      </c>
    </row>
    <row r="25" spans="1:54" x14ac:dyDescent="0.25">
      <c r="A25" s="13">
        <v>1989</v>
      </c>
      <c r="B25" s="15">
        <f>'Table A1'!B25/'Table A2'!B25*100</f>
        <v>65.766178266178272</v>
      </c>
      <c r="C25" s="15">
        <f>'Table A1'!C25/'Table A2'!C25*100</f>
        <v>51.764196996848547</v>
      </c>
      <c r="D25" s="15">
        <f>'Table A1'!D25/'Table A2'!D25*100</f>
        <v>75.877933725467344</v>
      </c>
      <c r="E25" s="15">
        <f>'Table A1'!E25/'Table A2'!E25*100</f>
        <v>93.110301424312709</v>
      </c>
      <c r="F25" s="15">
        <f>'Table A1'!F25/'Table A2'!F25*100</f>
        <v>23.267652357937482</v>
      </c>
      <c r="G25" s="15">
        <f>'Table A1'!G25/'Table A2'!G25*100</f>
        <v>38.028083028083024</v>
      </c>
      <c r="H25" s="15">
        <f>'Table A1'!H25/'Table A2'!H25*100</f>
        <v>53.972281866094086</v>
      </c>
      <c r="I25" s="15">
        <f>'Table A1'!I25/'Table A2'!I25*100</f>
        <v>63.104433393291714</v>
      </c>
      <c r="J25" s="15">
        <f>'Table A1'!J25/'Table A2'!J25*100</f>
        <v>40.451019013546649</v>
      </c>
      <c r="K25" s="15">
        <f>'Table A1'!K25/'Table A2'!K25*100</f>
        <v>35.247921663983178</v>
      </c>
      <c r="L25" s="15">
        <f>'Table A1'!L25/'Table A2'!L25*100</f>
        <v>60.284058521755647</v>
      </c>
      <c r="M25" s="15">
        <f>'Table A1'!M25/'Table A2'!M25*100</f>
        <v>34.354524526297155</v>
      </c>
      <c r="N25" s="15">
        <f>'Table A1'!N25/'Table A2'!N25*100</f>
        <v>54.939209726443771</v>
      </c>
      <c r="O25" s="15">
        <f>'Table A1'!O25/'Table A2'!O25*100</f>
        <v>49.83329058733009</v>
      </c>
      <c r="Q25" s="15">
        <f>'Table A1'!Q25/'Table A2'!Q25*100</f>
        <v>57.27664947911186</v>
      </c>
      <c r="R25" s="15">
        <f>'Table A1'!R25/'Table A2'!R25*100</f>
        <v>71.229632436528988</v>
      </c>
      <c r="S25" s="15">
        <f>'Table A1'!S25/'Table A2'!S25*100</f>
        <v>54.915178069879786</v>
      </c>
      <c r="T25" s="15">
        <f>'Table A1'!T25/'Table A2'!T25*100</f>
        <v>60.662153585783798</v>
      </c>
      <c r="V25" s="15" t="e">
        <f>'Table A1'!V25/'Table A2'!V25*100</f>
        <v>#N/A</v>
      </c>
      <c r="W25" s="15" t="e">
        <f>'Table A1'!W25/'Table A2'!W25*100</f>
        <v>#N/A</v>
      </c>
      <c r="X25" s="15" t="e">
        <f>'Table A1'!X25/'Table A2'!X25*100</f>
        <v>#N/A</v>
      </c>
      <c r="Y25" s="15" t="e">
        <f>'Table A1'!Y25/'Table A2'!Y25*100</f>
        <v>#N/A</v>
      </c>
      <c r="Z25" s="15" t="e">
        <f>'Table A1'!Z25/'Table A2'!Z25*100</f>
        <v>#N/A</v>
      </c>
      <c r="AA25" s="15">
        <f>'Table A1'!AA25/'Table A2'!AA25*100</f>
        <v>60.901685925364646</v>
      </c>
      <c r="AC25" s="15">
        <f>'Table A4'!B25/'Table A2'!B25*100</f>
        <v>59.14224664224664</v>
      </c>
      <c r="AD25" s="15">
        <f>'Table A4'!C25/'Table A2'!C25*100</f>
        <v>55.807534655708665</v>
      </c>
      <c r="AE25" s="15">
        <f>'Table A4'!D25/'Table A2'!D25*100</f>
        <v>47.463747015316521</v>
      </c>
      <c r="AF25" s="15">
        <f>'Table A4'!E25/'Table A2'!E25*100</f>
        <v>112.60682345147399</v>
      </c>
      <c r="AG25" s="15">
        <f>'Table A4'!F25/'Table A2'!F25*100</f>
        <v>37.189349958532326</v>
      </c>
      <c r="AH25" s="15">
        <f>'Table A4'!G25/'Table A2'!G25*100</f>
        <v>53.962148962148959</v>
      </c>
      <c r="AI25" s="15">
        <f>'Table A4'!H25/'Table A2'!H25*100</f>
        <v>43.77805973062658</v>
      </c>
      <c r="AJ25" s="15">
        <f>'Table A4'!I25/'Table A2'!I25*100</f>
        <v>60.702571156491366</v>
      </c>
      <c r="AK25" s="15">
        <f>'Table A4'!J25/'Table A2'!J25*100</f>
        <v>42.826707400410022</v>
      </c>
      <c r="AL25" s="15">
        <f>'Table A4'!K25/'Table A2'!K25*100</f>
        <v>47.537212893898065</v>
      </c>
      <c r="AM25" s="15">
        <f>'Table A4'!L25/'Table A2'!L25*100</f>
        <v>53.315599467984029</v>
      </c>
      <c r="AN25" s="15">
        <f>'Table A4'!M25/'Table A2'!M25*100</f>
        <v>38.85248804675048</v>
      </c>
      <c r="AO25" s="15">
        <f>'Table A4'!N25/'Table A2'!N25*100</f>
        <v>47.904002026342454</v>
      </c>
      <c r="AP25" s="15">
        <f>'Table A4'!O25/'Table A2'!O25*100</f>
        <v>49.684534496024625</v>
      </c>
      <c r="AR25" s="15">
        <f>'Table A4'!Q25/'Table A2'!Q25*100</f>
        <v>28.033252657055669</v>
      </c>
      <c r="AS25" s="15">
        <f>'Table A4'!R25/'Table A2'!R25*100</f>
        <v>47.120121258052293</v>
      </c>
      <c r="AT25" s="15">
        <f>'Table A4'!S25/'Table A2'!S25*100</f>
        <v>41.489720256150989</v>
      </c>
      <c r="AU25" s="15">
        <f>'Table A4'!T25/'Table A2'!T25*100</f>
        <v>41.537973344616034</v>
      </c>
      <c r="AW25" s="15">
        <f>'Table A4'!V25/'Table A2'!V25*100</f>
        <v>31.635863153755405</v>
      </c>
      <c r="AX25" s="15">
        <f>'Table A4'!W25/'Table A2'!W25*100</f>
        <v>60.335607597270879</v>
      </c>
      <c r="AY25" s="15">
        <f>'Table A4'!X25/'Table A2'!X25*100</f>
        <v>60.461095100864561</v>
      </c>
      <c r="AZ25" s="15">
        <f>'Table A4'!Y25/'Table A2'!Y25*100</f>
        <v>65.405864853378674</v>
      </c>
      <c r="BA25" s="15">
        <f>'Table A4'!Z25/'Table A2'!Z25*100</f>
        <v>84.633065178131673</v>
      </c>
      <c r="BB25" s="15">
        <f>'Table A4'!AA25/'Table A2'!AA25*100</f>
        <v>51.392309149460125</v>
      </c>
    </row>
    <row r="26" spans="1:54" x14ac:dyDescent="0.25">
      <c r="A26" s="13">
        <v>1990</v>
      </c>
      <c r="B26" s="15">
        <f>'Table A1'!B26/'Table A2'!B26*100</f>
        <v>67.618900555898705</v>
      </c>
      <c r="C26" s="15">
        <f>'Table A1'!C26/'Table A2'!C26*100</f>
        <v>55.374280230326299</v>
      </c>
      <c r="D26" s="15">
        <f>'Table A1'!D26/'Table A2'!D26*100</f>
        <v>77.895299780141428</v>
      </c>
      <c r="E26" s="15">
        <f>'Table A1'!E26/'Table A2'!E26*100</f>
        <v>89.742903053026239</v>
      </c>
      <c r="F26" s="15">
        <f>'Table A1'!F26/'Table A2'!F26*100</f>
        <v>24.641729414622297</v>
      </c>
      <c r="G26" s="15">
        <f>'Table A1'!G26/'Table A2'!G26*100</f>
        <v>40.242400674055354</v>
      </c>
      <c r="H26" s="15">
        <f>'Table A1'!H26/'Table A2'!H26*100</f>
        <v>55.450984382153948</v>
      </c>
      <c r="I26" s="15">
        <f>'Table A1'!I26/'Table A2'!I26*100</f>
        <v>64.272129544096074</v>
      </c>
      <c r="J26" s="15">
        <f>'Table A1'!J26/'Table A2'!J26*100</f>
        <v>44.521838174092082</v>
      </c>
      <c r="K26" s="15">
        <f>'Table A1'!K26/'Table A2'!K26*100</f>
        <v>38.735899731423459</v>
      </c>
      <c r="L26" s="15">
        <f>'Table A1'!L26/'Table A2'!L26*100</f>
        <v>61.657955865272939</v>
      </c>
      <c r="M26" s="15">
        <f>'Table A1'!M26/'Table A2'!M26*100</f>
        <v>34.849596478356567</v>
      </c>
      <c r="N26" s="15">
        <f>'Table A1'!N26/'Table A2'!N26*100</f>
        <v>55.725142090810401</v>
      </c>
      <c r="O26" s="15">
        <f>'Table A1'!O26/'Table A2'!O26*100</f>
        <v>51.69107856191745</v>
      </c>
      <c r="Q26" s="15">
        <f>'Table A1'!Q26/'Table A2'!Q26*100</f>
        <v>51.230647082175466</v>
      </c>
      <c r="R26" s="15">
        <f>'Table A1'!R26/'Table A2'!R26*100</f>
        <v>71.6148642023728</v>
      </c>
      <c r="S26" s="15">
        <f>'Table A1'!S26/'Table A2'!S26*100</f>
        <v>55.146731880835929</v>
      </c>
      <c r="T26" s="15">
        <f>'Table A1'!T26/'Table A2'!T26*100</f>
        <v>59.650231774125572</v>
      </c>
      <c r="V26" s="15">
        <f>'Table A1'!V26/'Table A2'!V26*100</f>
        <v>53.896346010439963</v>
      </c>
      <c r="W26" s="15">
        <f>'Table A1'!W26/'Table A2'!W26*100</f>
        <v>63.22783703444658</v>
      </c>
      <c r="X26" s="15">
        <f>'Table A1'!X26/'Table A2'!X26*100</f>
        <v>37.150684931506852</v>
      </c>
      <c r="Y26" s="15">
        <f>'Table A1'!Y26/'Table A2'!Y26*100</f>
        <v>113.58049566794277</v>
      </c>
      <c r="Z26" s="15">
        <f>'Table A1'!Z26/'Table A2'!Z26*100</f>
        <v>78.047641289117237</v>
      </c>
      <c r="AA26" s="15">
        <f>'Table A1'!AA26/'Table A2'!AA26*100</f>
        <v>60.373630321537632</v>
      </c>
      <c r="AC26" s="15">
        <f>'Table A4'!B26/'Table A2'!B26*100</f>
        <v>60.260963557751687</v>
      </c>
      <c r="AD26" s="15">
        <f>'Table A4'!C26/'Table A2'!C26*100</f>
        <v>58.576976297817254</v>
      </c>
      <c r="AE26" s="15">
        <f>'Table A4'!D26/'Table A2'!D26*100</f>
        <v>50.216887515598088</v>
      </c>
      <c r="AF26" s="15">
        <f>'Table A4'!E26/'Table A2'!E26*100</f>
        <v>110.88644884841992</v>
      </c>
      <c r="AG26" s="15">
        <f>'Table A4'!F26/'Table A2'!F26*100</f>
        <v>40.001821714840901</v>
      </c>
      <c r="AH26" s="15">
        <f>'Table A4'!G26/'Table A2'!G26*100</f>
        <v>59.070581372739653</v>
      </c>
      <c r="AI26" s="15">
        <f>'Table A4'!H26/'Table A2'!H26*100</f>
        <v>46.792491224500182</v>
      </c>
      <c r="AJ26" s="15">
        <f>'Table A4'!I26/'Table A2'!I26*100</f>
        <v>62.799543552681627</v>
      </c>
      <c r="AK26" s="15">
        <f>'Table A4'!J26/'Table A2'!J26*100</f>
        <v>49.603539667937092</v>
      </c>
      <c r="AL26" s="15">
        <f>'Table A4'!K26/'Table A2'!K26*100</f>
        <v>51.770814682184415</v>
      </c>
      <c r="AM26" s="15">
        <f>'Table A4'!L26/'Table A2'!L26*100</f>
        <v>54.897406116918312</v>
      </c>
      <c r="AN26" s="15">
        <f>'Table A4'!M26/'Table A2'!M26*100</f>
        <v>41.850085595500126</v>
      </c>
      <c r="AO26" s="15">
        <f>'Table A4'!N26/'Table A2'!N26*100</f>
        <v>49.58171019860783</v>
      </c>
      <c r="AP26" s="15">
        <f>'Table A4'!O26/'Table A2'!O26*100</f>
        <v>52.505992010652456</v>
      </c>
      <c r="AR26" s="15">
        <f>'Table A4'!Q26/'Table A2'!Q26*100</f>
        <v>28.70186581976975</v>
      </c>
      <c r="AS26" s="15">
        <f>'Table A4'!R26/'Table A2'!R26*100</f>
        <v>49.749975487792923</v>
      </c>
      <c r="AT26" s="15">
        <f>'Table A4'!S26/'Table A2'!S26*100</f>
        <v>43.019119608714988</v>
      </c>
      <c r="AU26" s="15">
        <f>'Table A4'!T26/'Table A2'!T26*100</f>
        <v>43.078381795195952</v>
      </c>
      <c r="AW26" s="15">
        <f>'Table A4'!V26/'Table A2'!V26*100</f>
        <v>34.638329604772558</v>
      </c>
      <c r="AX26" s="15">
        <f>'Table A4'!W26/'Table A2'!W26*100</f>
        <v>64.801538730547307</v>
      </c>
      <c r="AY26" s="15">
        <f>'Table A4'!X26/'Table A2'!X26*100</f>
        <v>62.995433789954348</v>
      </c>
      <c r="AZ26" s="15">
        <f>'Table A4'!Y26/'Table A2'!Y26*100</f>
        <v>71.045738464638319</v>
      </c>
      <c r="BA26" s="15">
        <f>'Table A4'!Z26/'Table A2'!Z26*100</f>
        <v>89.023820644558612</v>
      </c>
      <c r="BB26" s="15">
        <f>'Table A4'!AA26/'Table A2'!AA26*100</f>
        <v>54.7332495060176</v>
      </c>
    </row>
    <row r="27" spans="1:54" x14ac:dyDescent="0.25">
      <c r="A27" s="13">
        <v>1991</v>
      </c>
      <c r="B27" s="15">
        <f>'Table A1'!B27/'Table A2'!B27*100</f>
        <v>67.98443579766537</v>
      </c>
      <c r="C27" s="15">
        <f>'Table A1'!C27/'Table A2'!C27*100</f>
        <v>58.478397651006709</v>
      </c>
      <c r="D27" s="15">
        <f>'Table A1'!D27/'Table A2'!D27*100</f>
        <v>75.505174963035984</v>
      </c>
      <c r="E27" s="15">
        <f>'Table A1'!E27/'Table A2'!E27*100</f>
        <v>100.96281308867647</v>
      </c>
      <c r="F27" s="15">
        <f>'Table A1'!F27/'Table A2'!F27*100</f>
        <v>28.403635992237771</v>
      </c>
      <c r="G27" s="15">
        <f>'Table A1'!G27/'Table A2'!G27*100</f>
        <v>46.417151162790695</v>
      </c>
      <c r="H27" s="15">
        <f>'Table A1'!H27/'Table A2'!H27*100</f>
        <v>59.279046556684079</v>
      </c>
      <c r="I27" s="15">
        <f>'Table A1'!I27/'Table A2'!I27*100</f>
        <v>67.317164411746376</v>
      </c>
      <c r="J27" s="15">
        <f>'Table A1'!J27/'Table A2'!J27*100</f>
        <v>48.642455039107261</v>
      </c>
      <c r="K27" s="15">
        <f>'Table A1'!K27/'Table A2'!K27*100</f>
        <v>41.545854373676491</v>
      </c>
      <c r="L27" s="15">
        <f>'Table A1'!L27/'Table A2'!L27*100</f>
        <v>60.780659247031267</v>
      </c>
      <c r="M27" s="15">
        <f>'Table A1'!M27/'Table A2'!M27*100</f>
        <v>37.987152034261243</v>
      </c>
      <c r="N27" s="15">
        <f>'Table A1'!N27/'Table A2'!N27*100</f>
        <v>57.248370745836354</v>
      </c>
      <c r="O27" s="15">
        <f>'Table A1'!O27/'Table A2'!O27*100</f>
        <v>54.784831193533044</v>
      </c>
      <c r="Q27" s="15">
        <f>'Table A1'!Q27/'Table A2'!Q27*100</f>
        <v>54.746494066882413</v>
      </c>
      <c r="R27" s="15">
        <f>'Table A1'!R27/'Table A2'!R27*100</f>
        <v>70.357667809897109</v>
      </c>
      <c r="S27" s="15">
        <f>'Table A1'!S27/'Table A2'!S27*100</f>
        <v>56.141360653850583</v>
      </c>
      <c r="T27" s="15">
        <f>'Table A1'!T27/'Table A2'!T27*100</f>
        <v>60.506576801826284</v>
      </c>
      <c r="V27" s="15">
        <f>'Table A1'!V27/'Table A2'!V27*100</f>
        <v>54.909437559580553</v>
      </c>
      <c r="W27" s="15">
        <f>'Table A1'!W27/'Table A2'!W27*100</f>
        <v>64.431330472102999</v>
      </c>
      <c r="X27" s="15">
        <f>'Table A1'!X27/'Table A2'!X27*100</f>
        <v>38.203728111466766</v>
      </c>
      <c r="Y27" s="15">
        <f>'Table A1'!Y27/'Table A2'!Y27*100</f>
        <v>116.09313826499073</v>
      </c>
      <c r="Z27" s="15">
        <f>'Table A1'!Z27/'Table A2'!Z27*100</f>
        <v>79.780289762776619</v>
      </c>
      <c r="AA27" s="15">
        <f>'Table A1'!AA27/'Table A2'!AA27*100</f>
        <v>61.576626240352809</v>
      </c>
      <c r="AC27" s="15">
        <f>'Table A4'!B27/'Table A2'!B27*100</f>
        <v>61.167315175097272</v>
      </c>
      <c r="AD27" s="15">
        <f>'Table A4'!C27/'Table A2'!C27*100</f>
        <v>65.926489093959731</v>
      </c>
      <c r="AE27" s="15">
        <f>'Table A4'!D27/'Table A2'!D27*100</f>
        <v>53.905864958107443</v>
      </c>
      <c r="AF27" s="15">
        <f>'Table A4'!E27/'Table A2'!E27*100</f>
        <v>115.27942510290936</v>
      </c>
      <c r="AG27" s="15">
        <f>'Table A4'!F27/'Table A2'!F27*100</f>
        <v>46.14782283049059</v>
      </c>
      <c r="AH27" s="15">
        <f>'Table A4'!G27/'Table A2'!G27*100</f>
        <v>69.825581395348834</v>
      </c>
      <c r="AI27" s="15">
        <f>'Table A4'!H27/'Table A2'!H27*100</f>
        <v>54.241765983678732</v>
      </c>
      <c r="AJ27" s="15">
        <f>'Table A4'!I27/'Table A2'!I27*100</f>
        <v>73.564436685578897</v>
      </c>
      <c r="AK27" s="15">
        <f>'Table A4'!J27/'Table A2'!J27*100</f>
        <v>59.477905644397957</v>
      </c>
      <c r="AL27" s="15">
        <f>'Table A4'!K27/'Table A2'!K27*100</f>
        <v>57.851441602866913</v>
      </c>
      <c r="AM27" s="15">
        <f>'Table A4'!L27/'Table A2'!L27*100</f>
        <v>60.359976569572396</v>
      </c>
      <c r="AN27" s="15">
        <f>'Table A4'!M27/'Table A2'!M27*100</f>
        <v>50.806566738044253</v>
      </c>
      <c r="AO27" s="15">
        <f>'Table A4'!N27/'Table A2'!N27*100</f>
        <v>56.95148443157133</v>
      </c>
      <c r="AP27" s="15">
        <f>'Table A4'!O27/'Table A2'!O27*100</f>
        <v>59.759866856871135</v>
      </c>
      <c r="AR27" s="15">
        <f>'Table A4'!Q27/'Table A2'!Q27*100</f>
        <v>33.840345199568503</v>
      </c>
      <c r="AS27" s="15">
        <f>'Table A4'!R27/'Table A2'!R27*100</f>
        <v>51.445369916707492</v>
      </c>
      <c r="AT27" s="15">
        <f>'Table A4'!S27/'Table A2'!S27*100</f>
        <v>46.644411189133187</v>
      </c>
      <c r="AU27" s="15">
        <f>'Table A4'!T27/'Table A2'!T27*100</f>
        <v>46.472442656810529</v>
      </c>
      <c r="AW27" s="15">
        <f>'Table A4'!V27/'Table A2'!V27*100</f>
        <v>39.637750238322205</v>
      </c>
      <c r="AX27" s="15">
        <f>'Table A4'!W27/'Table A2'!W27*100</f>
        <v>72.943490701001423</v>
      </c>
      <c r="AY27" s="15">
        <f>'Table A4'!X27/'Table A2'!X27*100</f>
        <v>72.283938994539625</v>
      </c>
      <c r="AZ27" s="15">
        <f>'Table A4'!Y27/'Table A2'!Y27*100</f>
        <v>81.516587677725113</v>
      </c>
      <c r="BA27" s="15">
        <f>'Table A4'!Z27/'Table A2'!Z27*100</f>
        <v>104.01209998407896</v>
      </c>
      <c r="BB27" s="15">
        <f>'Table A4'!AA27/'Table A2'!AA27*100</f>
        <v>62.385152517456824</v>
      </c>
    </row>
    <row r="28" spans="1:54" x14ac:dyDescent="0.25">
      <c r="A28" s="13">
        <v>1992</v>
      </c>
      <c r="B28" s="15">
        <f>'Table A1'!B28/'Table A2'!B28*100</f>
        <v>71.613786439040112</v>
      </c>
      <c r="C28" s="15">
        <f>'Table A1'!C28/'Table A2'!C28*100</f>
        <v>60.568820224719097</v>
      </c>
      <c r="D28" s="15">
        <f>'Table A1'!D28/'Table A2'!D28*100</f>
        <v>75.503828483920358</v>
      </c>
      <c r="E28" s="15">
        <f>'Table A1'!E28/'Table A2'!E28*100</f>
        <v>99.564822031696536</v>
      </c>
      <c r="F28" s="15">
        <f>'Table A1'!F28/'Table A2'!F28*100</f>
        <v>30.374425997880607</v>
      </c>
      <c r="G28" s="15">
        <f>'Table A1'!G28/'Table A2'!G28*100</f>
        <v>49.653144322123353</v>
      </c>
      <c r="H28" s="15">
        <f>'Table A1'!H28/'Table A2'!H28*100</f>
        <v>62.531172069825438</v>
      </c>
      <c r="I28" s="15">
        <f>'Table A1'!I28/'Table A2'!I28*100</f>
        <v>67.460577111823582</v>
      </c>
      <c r="J28" s="15">
        <f>'Table A1'!J28/'Table A2'!J28*100</f>
        <v>55.487225359199421</v>
      </c>
      <c r="K28" s="15">
        <f>'Table A1'!K28/'Table A2'!K28*100</f>
        <v>46.807732736163793</v>
      </c>
      <c r="L28" s="15">
        <f>'Table A1'!L28/'Table A2'!L28*100</f>
        <v>62.718646393049049</v>
      </c>
      <c r="M28" s="15">
        <f>'Table A1'!M28/'Table A2'!M28*100</f>
        <v>41.234996841440299</v>
      </c>
      <c r="N28" s="15">
        <f>'Table A1'!N28/'Table A2'!N28*100</f>
        <v>62.878483655931248</v>
      </c>
      <c r="O28" s="15">
        <f>'Table A1'!O28/'Table A2'!O28*100</f>
        <v>58.023058023058027</v>
      </c>
      <c r="Q28" s="15">
        <f>'Table A1'!Q28/'Table A2'!Q28*100</f>
        <v>52.611566940164103</v>
      </c>
      <c r="R28" s="15">
        <f>'Table A1'!R28/'Table A2'!R28*100</f>
        <v>83.67826378789573</v>
      </c>
      <c r="S28" s="15">
        <f>'Table A1'!S28/'Table A2'!S28*100</f>
        <v>56.209294624130699</v>
      </c>
      <c r="T28" s="15">
        <f>'Table A1'!T28/'Table A2'!T28*100</f>
        <v>63.315869897402308</v>
      </c>
      <c r="V28" s="15">
        <f>'Table A1'!V28/'Table A2'!V28*100</f>
        <v>53.043315907393577</v>
      </c>
      <c r="W28" s="15">
        <f>'Table A1'!W28/'Table A2'!W28*100</f>
        <v>62.311733800350254</v>
      </c>
      <c r="X28" s="15">
        <f>'Table A1'!X28/'Table A2'!X28*100</f>
        <v>36.570898980537535</v>
      </c>
      <c r="Y28" s="15">
        <f>'Table A1'!Y28/'Table A2'!Y28*100</f>
        <v>111.60209846650524</v>
      </c>
      <c r="Z28" s="15">
        <f>'Table A1'!Z28/'Table A2'!Z28*100</f>
        <v>76.703570871666926</v>
      </c>
      <c r="AA28" s="15">
        <f>'Table A1'!AA28/'Table A2'!AA28*100</f>
        <v>59.323254139668826</v>
      </c>
      <c r="AC28" s="15">
        <f>'Table A4'!B28/'Table A2'!B28*100</f>
        <v>63.480431631502654</v>
      </c>
      <c r="AD28" s="15">
        <f>'Table A4'!C28/'Table A2'!C28*100</f>
        <v>65.762748487467576</v>
      </c>
      <c r="AE28" s="15">
        <f>'Table A4'!D28/'Table A2'!D28*100</f>
        <v>55.019908116385906</v>
      </c>
      <c r="AF28" s="15">
        <f>'Table A4'!E28/'Table A2'!E28*100</f>
        <v>105.91062613665886</v>
      </c>
      <c r="AG28" s="15">
        <f>'Table A4'!F28/'Table A2'!F28*100</f>
        <v>48.544683857294238</v>
      </c>
      <c r="AH28" s="15">
        <f>'Table A4'!G28/'Table A2'!G28*100</f>
        <v>75.825667320162864</v>
      </c>
      <c r="AI28" s="15">
        <f>'Table A4'!H28/'Table A2'!H28*100</f>
        <v>57.394014962593523</v>
      </c>
      <c r="AJ28" s="15">
        <f>'Table A4'!I28/'Table A2'!I28*100</f>
        <v>77.170712556435248</v>
      </c>
      <c r="AK28" s="15">
        <f>'Table A4'!J28/'Table A2'!J28*100</f>
        <v>69.089282719293337</v>
      </c>
      <c r="AL28" s="15">
        <f>'Table A4'!K28/'Table A2'!K28*100</f>
        <v>63.456880398519253</v>
      </c>
      <c r="AM28" s="15">
        <f>'Table A4'!L28/'Table A2'!L28*100</f>
        <v>63.907625471590258</v>
      </c>
      <c r="AN28" s="15">
        <f>'Table A4'!M28/'Table A2'!M28*100</f>
        <v>57.6753000631712</v>
      </c>
      <c r="AO28" s="15">
        <f>'Table A4'!N28/'Table A2'!N28*100</f>
        <v>62.9025781061762</v>
      </c>
      <c r="AP28" s="15">
        <f>'Table A4'!O28/'Table A2'!O28*100</f>
        <v>63.850563850563844</v>
      </c>
      <c r="AR28" s="15">
        <f>'Table A4'!Q28/'Table A2'!Q28*100</f>
        <v>33.069841905143079</v>
      </c>
      <c r="AS28" s="15">
        <f>'Table A4'!R28/'Table A2'!R28*100</f>
        <v>59.548047880076069</v>
      </c>
      <c r="AT28" s="15">
        <f>'Table A4'!S28/'Table A2'!S28*100</f>
        <v>46.296500717518484</v>
      </c>
      <c r="AU28" s="15">
        <f>'Table A4'!T28/'Table A2'!T28*100</f>
        <v>48.046278105217205</v>
      </c>
      <c r="AW28" s="15">
        <f>'Table A4'!V28/'Table A2'!V28*100</f>
        <v>40.309932785660941</v>
      </c>
      <c r="AX28" s="15">
        <f>'Table A4'!W28/'Table A2'!W28*100</f>
        <v>77.443082311733804</v>
      </c>
      <c r="AY28" s="15">
        <f>'Table A4'!X28/'Table A2'!X28*100</f>
        <v>77.961075069508794</v>
      </c>
      <c r="AZ28" s="15">
        <f>'Table A4'!Y28/'Table A2'!Y28*100</f>
        <v>82.586763518966904</v>
      </c>
      <c r="BA28" s="15">
        <f>'Table A4'!Z28/'Table A2'!Z28*100</f>
        <v>107.04818337751445</v>
      </c>
      <c r="BB28" s="15">
        <f>'Table A4'!AA28/'Table A2'!AA28*100</f>
        <v>65.442764578833689</v>
      </c>
    </row>
    <row r="29" spans="1:54" x14ac:dyDescent="0.25">
      <c r="A29" s="13">
        <v>1993</v>
      </c>
      <c r="B29" s="15">
        <f>'Table A1'!B29/'Table A2'!B29*100</f>
        <v>73.459637561779246</v>
      </c>
      <c r="C29" s="15">
        <f>'Table A1'!C29/'Table A2'!C29*100</f>
        <v>60.634035410688178</v>
      </c>
      <c r="D29" s="15">
        <f>'Table A1'!D29/'Table A2'!D29*100</f>
        <v>80.983983153595801</v>
      </c>
      <c r="E29" s="15">
        <f>'Table A1'!E29/'Table A2'!E29*100</f>
        <v>96.110868343841688</v>
      </c>
      <c r="F29" s="15">
        <f>'Table A1'!F29/'Table A2'!F29*100</f>
        <v>32.19030192131747</v>
      </c>
      <c r="G29" s="15">
        <f>'Table A1'!G29/'Table A2'!G29*100</f>
        <v>52.593749999999993</v>
      </c>
      <c r="H29" s="15">
        <f>'Table A1'!H29/'Table A2'!H29*100</f>
        <v>66.78778606489449</v>
      </c>
      <c r="I29" s="15">
        <f>'Table A1'!I29/'Table A2'!I29*100</f>
        <v>68.457724775559441</v>
      </c>
      <c r="J29" s="15">
        <f>'Table A1'!J29/'Table A2'!J29*100</f>
        <v>59.989683631361771</v>
      </c>
      <c r="K29" s="15">
        <f>'Table A1'!K29/'Table A2'!K29*100</f>
        <v>49.995314842578708</v>
      </c>
      <c r="L29" s="15">
        <f>'Table A1'!L29/'Table A2'!L29*100</f>
        <v>67.603550295857985</v>
      </c>
      <c r="M29" s="15">
        <f>'Table A1'!M29/'Table A2'!M29*100</f>
        <v>44.897780884151672</v>
      </c>
      <c r="N29" s="15">
        <f>'Table A1'!N29/'Table A2'!N29*100</f>
        <v>62.646037259235868</v>
      </c>
      <c r="O29" s="15">
        <f>'Table A1'!O29/'Table A2'!O29*100</f>
        <v>60.717302319537389</v>
      </c>
      <c r="Q29" s="15">
        <f>'Table A1'!Q29/'Table A2'!Q29*100</f>
        <v>56.963689693536971</v>
      </c>
      <c r="R29" s="15">
        <f>'Table A1'!R29/'Table A2'!R29*100</f>
        <v>90.530217928555388</v>
      </c>
      <c r="S29" s="15">
        <f>'Table A1'!S29/'Table A2'!S29*100</f>
        <v>61.696398519017173</v>
      </c>
      <c r="T29" s="15">
        <f>'Table A1'!T29/'Table A2'!T29*100</f>
        <v>69.067609368095447</v>
      </c>
      <c r="V29" s="15">
        <f>'Table A1'!V29/'Table A2'!V29*100</f>
        <v>53.797585886722374</v>
      </c>
      <c r="W29" s="15">
        <f>'Table A1'!W29/'Table A2'!W29*100</f>
        <v>63.281658247692043</v>
      </c>
      <c r="X29" s="15">
        <f>'Table A1'!X29/'Table A2'!X29*100</f>
        <v>36.740331491712709</v>
      </c>
      <c r="Y29" s="15">
        <f>'Table A1'!Y29/'Table A2'!Y29*100</f>
        <v>112.68566840626255</v>
      </c>
      <c r="Z29" s="15">
        <f>'Table A1'!Z29/'Table A2'!Z29*100</f>
        <v>77.357320099255574</v>
      </c>
      <c r="AA29" s="15">
        <f>'Table A1'!AA29/'Table A2'!AA29*100</f>
        <v>60.078768349445042</v>
      </c>
      <c r="AC29" s="15">
        <f>'Table A4'!B29/'Table A2'!B29*100</f>
        <v>65.510708401976942</v>
      </c>
      <c r="AD29" s="15">
        <f>'Table A4'!C29/'Table A2'!C29*100</f>
        <v>64.158860793762528</v>
      </c>
      <c r="AE29" s="15">
        <f>'Table A4'!D29/'Table A2'!D29*100</f>
        <v>57.928658030757454</v>
      </c>
      <c r="AF29" s="15">
        <f>'Table A4'!E29/'Table A2'!E29*100</f>
        <v>98.09601098695299</v>
      </c>
      <c r="AG29" s="15">
        <f>'Table A4'!F29/'Table A2'!F29*100</f>
        <v>50.184812442817929</v>
      </c>
      <c r="AH29" s="15">
        <f>'Table A4'!G29/'Table A2'!G29*100</f>
        <v>79.171875</v>
      </c>
      <c r="AI29" s="15">
        <f>'Table A4'!H29/'Table A2'!H29*100</f>
        <v>58.640912857780322</v>
      </c>
      <c r="AJ29" s="15">
        <f>'Table A4'!I29/'Table A2'!I29*100</f>
        <v>78.420206351333249</v>
      </c>
      <c r="AK29" s="15">
        <f>'Table A4'!J29/'Table A2'!J29*100</f>
        <v>72.707473635946812</v>
      </c>
      <c r="AL29" s="15">
        <f>'Table A4'!K29/'Table A2'!K29*100</f>
        <v>63.474512743628189</v>
      </c>
      <c r="AM29" s="15">
        <f>'Table A4'!L29/'Table A2'!L29*100</f>
        <v>67.689842209072964</v>
      </c>
      <c r="AN29" s="15">
        <f>'Table A4'!M29/'Table A2'!M29*100</f>
        <v>64.380569631312241</v>
      </c>
      <c r="AO29" s="15">
        <f>'Table A4'!N29/'Table A2'!N29*100</f>
        <v>63.388064414272172</v>
      </c>
      <c r="AP29" s="15">
        <f>'Table A4'!O29/'Table A2'!O29*100</f>
        <v>65.869664089402903</v>
      </c>
      <c r="AR29" s="15">
        <f>'Table A4'!Q29/'Table A2'!Q29*100</f>
        <v>35.329220188125824</v>
      </c>
      <c r="AS29" s="15">
        <f>'Table A4'!R29/'Table A2'!R29*100</f>
        <v>60.469557402830823</v>
      </c>
      <c r="AT29" s="15">
        <f>'Table A4'!S29/'Table A2'!S29*100</f>
        <v>48.737798720969373</v>
      </c>
      <c r="AU29" s="15">
        <f>'Table A4'!T29/'Table A2'!T29*100</f>
        <v>50.08837825894831</v>
      </c>
      <c r="AW29" s="15">
        <f>'Table A4'!V29/'Table A2'!V29*100</f>
        <v>40.185701021355619</v>
      </c>
      <c r="AX29" s="15">
        <f>'Table A4'!W29/'Table A2'!W29*100</f>
        <v>70.684549730012193</v>
      </c>
      <c r="AY29" s="15">
        <f>'Table A4'!X29/'Table A2'!X29*100</f>
        <v>78.766114180478837</v>
      </c>
      <c r="AZ29" s="15">
        <f>'Table A4'!Y29/'Table A2'!Y29*100</f>
        <v>86.832597350461654</v>
      </c>
      <c r="BA29" s="15">
        <f>'Table A4'!Z29/'Table A2'!Z29*100</f>
        <v>162.73263027295286</v>
      </c>
      <c r="BB29" s="15">
        <f>'Table A4'!AA29/'Table A2'!AA29*100</f>
        <v>67.114214106695314</v>
      </c>
    </row>
    <row r="30" spans="1:54" x14ac:dyDescent="0.25">
      <c r="A30" s="13">
        <v>1994</v>
      </c>
      <c r="B30" s="15">
        <f>'Table A1'!B30/'Table A2'!B30*100</f>
        <v>75.549314389558887</v>
      </c>
      <c r="C30" s="15">
        <f>'Table A1'!C30/'Table A2'!C30*100</f>
        <v>60.701278677193812</v>
      </c>
      <c r="D30" s="15">
        <f>'Table A1'!D30/'Table A2'!D30*100</f>
        <v>80.026679602231383</v>
      </c>
      <c r="E30" s="15">
        <f>'Table A1'!E30/'Table A2'!E30*100</f>
        <v>99.564381806534257</v>
      </c>
      <c r="F30" s="15">
        <f>'Table A1'!F30/'Table A2'!F30*100</f>
        <v>35.675988428158142</v>
      </c>
      <c r="G30" s="15">
        <f>'Table A1'!G30/'Table A2'!G30*100</f>
        <v>58.316864295125157</v>
      </c>
      <c r="H30" s="15">
        <f>'Table A1'!H30/'Table A2'!H30*100</f>
        <v>69.603115727002972</v>
      </c>
      <c r="I30" s="15">
        <f>'Table A1'!I30/'Table A2'!I30*100</f>
        <v>68.25438196390175</v>
      </c>
      <c r="J30" s="15">
        <f>'Table A1'!J30/'Table A2'!J30*100</f>
        <v>65.409050378956763</v>
      </c>
      <c r="K30" s="15">
        <f>'Table A1'!K30/'Table A2'!K30*100</f>
        <v>53.797093526490826</v>
      </c>
      <c r="L30" s="15">
        <f>'Table A1'!L30/'Table A2'!L30*100</f>
        <v>71.931239915601338</v>
      </c>
      <c r="M30" s="15">
        <f>'Table A1'!M30/'Table A2'!M30*100</f>
        <v>47.066678536455086</v>
      </c>
      <c r="N30" s="15">
        <f>'Table A1'!N30/'Table A2'!N30*100</f>
        <v>62.922278233391019</v>
      </c>
      <c r="O30" s="15">
        <f>'Table A1'!O30/'Table A2'!O30*100</f>
        <v>62.58799436836042</v>
      </c>
      <c r="Q30" s="15">
        <f>'Table A1'!Q30/'Table A2'!Q30*100</f>
        <v>61.566617862371885</v>
      </c>
      <c r="R30" s="15">
        <f>'Table A1'!R30/'Table A2'!R30*100</f>
        <v>91.579288725543179</v>
      </c>
      <c r="S30" s="15">
        <f>'Table A1'!S30/'Table A2'!S30*100</f>
        <v>63.825569871159558</v>
      </c>
      <c r="T30" s="15">
        <f>'Table A1'!T30/'Table A2'!T30*100</f>
        <v>71.486031090335914</v>
      </c>
      <c r="V30" s="15">
        <f>'Table A1'!V30/'Table A2'!V30*100</f>
        <v>55.051509127055851</v>
      </c>
      <c r="W30" s="15">
        <f>'Table A1'!W30/'Table A2'!W30*100</f>
        <v>64.807594507543641</v>
      </c>
      <c r="X30" s="15">
        <f>'Table A1'!X30/'Table A2'!X30*100</f>
        <v>37.596690052167652</v>
      </c>
      <c r="Y30" s="15">
        <f>'Table A1'!Y30/'Table A2'!Y30*100</f>
        <v>114.72943934362181</v>
      </c>
      <c r="Z30" s="15">
        <f>'Table A1'!Z30/'Table A2'!Z30*100</f>
        <v>78.701886792452839</v>
      </c>
      <c r="AA30" s="15">
        <f>'Table A1'!AA30/'Table A2'!AA30*100</f>
        <v>61.404425858163449</v>
      </c>
      <c r="AC30" s="15">
        <f>'Table A4'!B30/'Table A2'!B30*100</f>
        <v>66.570295721130023</v>
      </c>
      <c r="AD30" s="15">
        <f>'Table A4'!C30/'Table A2'!C30*100</f>
        <v>61.09205944121009</v>
      </c>
      <c r="AE30" s="15">
        <f>'Table A4'!D30/'Table A2'!D30*100</f>
        <v>56.118117875333496</v>
      </c>
      <c r="AF30" s="15">
        <f>'Table A4'!E30/'Table A2'!E30*100</f>
        <v>97.918001281229976</v>
      </c>
      <c r="AG30" s="15">
        <f>'Table A4'!F30/'Table A2'!F30*100</f>
        <v>52.5708775313404</v>
      </c>
      <c r="AH30" s="15">
        <f>'Table A4'!G30/'Table A2'!G30*100</f>
        <v>85.186100131752312</v>
      </c>
      <c r="AI30" s="15">
        <f>'Table A4'!H30/'Table A2'!H30*100</f>
        <v>56.818743818001984</v>
      </c>
      <c r="AJ30" s="15">
        <f>'Table A4'!I30/'Table A2'!I30*100</f>
        <v>76.021372255163882</v>
      </c>
      <c r="AK30" s="15">
        <f>'Table A4'!J30/'Table A2'!J30*100</f>
        <v>72.871154703522066</v>
      </c>
      <c r="AL30" s="15">
        <f>'Table A4'!K30/'Table A2'!K30*100</f>
        <v>60.143045874903201</v>
      </c>
      <c r="AM30" s="15">
        <f>'Table A4'!L30/'Table A2'!L30*100</f>
        <v>66.972818666997654</v>
      </c>
      <c r="AN30" s="15">
        <f>'Table A4'!M30/'Table A2'!M30*100</f>
        <v>65.316478233775484</v>
      </c>
      <c r="AO30" s="15">
        <f>'Table A4'!N30/'Table A2'!N30*100</f>
        <v>62.154841622150329</v>
      </c>
      <c r="AP30" s="15">
        <f>'Table A4'!O30/'Table A2'!O30*100</f>
        <v>64.949443235632913</v>
      </c>
      <c r="AR30" s="15">
        <f>'Table A4'!Q30/'Table A2'!Q30*100</f>
        <v>38.548420832461829</v>
      </c>
      <c r="AS30" s="15">
        <f>'Table A4'!R30/'Table A2'!R30*100</f>
        <v>59.409793535833963</v>
      </c>
      <c r="AT30" s="15">
        <f>'Table A4'!S30/'Table A2'!S30*100</f>
        <v>49.454905847373631</v>
      </c>
      <c r="AU30" s="15">
        <f>'Table A4'!T30/'Table A2'!T30*100</f>
        <v>50.842482878573769</v>
      </c>
      <c r="AW30" s="15">
        <f>'Table A4'!V30/'Table A2'!V30*100</f>
        <v>39.146936562443521</v>
      </c>
      <c r="AX30" s="15">
        <f>'Table A4'!W30/'Table A2'!W30*100</f>
        <v>77.36904560094932</v>
      </c>
      <c r="AY30" s="15">
        <f>'Table A4'!X30/'Table A2'!X30*100</f>
        <v>72.638963842417709</v>
      </c>
      <c r="AZ30" s="15">
        <f>'Table A4'!Y30/'Table A2'!Y30*100</f>
        <v>85.973823012307093</v>
      </c>
      <c r="BA30" s="15">
        <f>'Table A4'!Z30/'Table A2'!Z30*100</f>
        <v>168.39245283018869</v>
      </c>
      <c r="BB30" s="15">
        <f>'Table A4'!AA30/'Table A2'!AA30*100</f>
        <v>66.213626067259099</v>
      </c>
    </row>
    <row r="31" spans="1:54" x14ac:dyDescent="0.25">
      <c r="A31" s="13">
        <v>1995</v>
      </c>
      <c r="B31" s="15">
        <f>'Table A1'!B31/'Table A2'!B31*100</f>
        <v>74.887368596696149</v>
      </c>
      <c r="C31" s="15">
        <f>'Table A1'!C31/'Table A2'!C31*100</f>
        <v>60.84418623860789</v>
      </c>
      <c r="D31" s="15">
        <f>'Table A1'!D31/'Table A2'!D31*100</f>
        <v>78.989313530157588</v>
      </c>
      <c r="E31" s="15">
        <f>'Table A1'!E31/'Table A2'!E31*100</f>
        <v>115.81317204301075</v>
      </c>
      <c r="F31" s="15">
        <f>'Table A1'!F31/'Table A2'!F31*100</f>
        <v>34.99585869134647</v>
      </c>
      <c r="G31" s="15">
        <f>'Table A1'!G31/'Table A2'!G31*100</f>
        <v>65.965939329430554</v>
      </c>
      <c r="H31" s="15">
        <f>'Table A1'!H31/'Table A2'!H31*100</f>
        <v>66.796805678793262</v>
      </c>
      <c r="I31" s="15">
        <f>'Table A1'!I31/'Table A2'!I31*100</f>
        <v>67.851963936700074</v>
      </c>
      <c r="J31" s="15">
        <f>'Table A1'!J31/'Table A2'!J31*100</f>
        <v>61.149257365473574</v>
      </c>
      <c r="K31" s="15">
        <f>'Table A1'!K31/'Table A2'!K31*100</f>
        <v>58.69984477162614</v>
      </c>
      <c r="L31" s="15">
        <f>'Table A1'!L31/'Table A2'!L31*100</f>
        <v>68.428772588594228</v>
      </c>
      <c r="M31" s="15">
        <f>'Table A1'!M31/'Table A2'!M31*100</f>
        <v>43.683384284888042</v>
      </c>
      <c r="N31" s="15">
        <f>'Table A1'!N31/'Table A2'!N31*100</f>
        <v>61.254532269760695</v>
      </c>
      <c r="O31" s="15">
        <f>'Table A1'!O31/'Table A2'!O31*100</f>
        <v>61.748973752954349</v>
      </c>
      <c r="Q31" s="15">
        <f>'Table A1'!Q31/'Table A2'!Q31*100</f>
        <v>63.381787088499351</v>
      </c>
      <c r="R31" s="15">
        <f>'Table A1'!R31/'Table A2'!R31*100</f>
        <v>90.717076776850774</v>
      </c>
      <c r="S31" s="15">
        <f>'Table A1'!S31/'Table A2'!S31*100</f>
        <v>64.849686157912117</v>
      </c>
      <c r="T31" s="15">
        <f>'Table A1'!T31/'Table A2'!T31*100</f>
        <v>72.24268689057422</v>
      </c>
      <c r="V31" s="15">
        <f>'Table A1'!V31/'Table A2'!V31*100</f>
        <v>54.342945950613021</v>
      </c>
      <c r="W31" s="15">
        <f>'Table A1'!W31/'Table A2'!W31*100</f>
        <v>63.592467407049725</v>
      </c>
      <c r="X31" s="15">
        <f>'Table A1'!X31/'Table A2'!X31*100</f>
        <v>40.776333144902956</v>
      </c>
      <c r="Y31" s="15">
        <f>'Table A1'!Y31/'Table A2'!Y31*100</f>
        <v>116.29913710450623</v>
      </c>
      <c r="Z31" s="15">
        <f>'Table A1'!Z31/'Table A2'!Z31*100</f>
        <v>79.506136330031069</v>
      </c>
      <c r="AA31" s="15">
        <f>'Table A1'!AA31/'Table A2'!AA31*100</f>
        <v>61.090604026845632</v>
      </c>
      <c r="AC31" s="15">
        <f>'Table A4'!B31/'Table A2'!B31*100</f>
        <v>68.179542799933259</v>
      </c>
      <c r="AD31" s="15">
        <f>'Table A4'!C31/'Table A2'!C31*100</f>
        <v>61.496737244968202</v>
      </c>
      <c r="AE31" s="15">
        <f>'Table A4'!D31/'Table A2'!D31*100</f>
        <v>57.622411398901164</v>
      </c>
      <c r="AF31" s="15">
        <f>'Table A4'!E31/'Table A2'!E31*100</f>
        <v>99.831989247311824</v>
      </c>
      <c r="AG31" s="15">
        <f>'Table A4'!F31/'Table A2'!F31*100</f>
        <v>48.489322625949804</v>
      </c>
      <c r="AH31" s="15">
        <f>'Table A4'!G31/'Table A2'!G31*100</f>
        <v>92.637927975873694</v>
      </c>
      <c r="AI31" s="15">
        <f>'Table A4'!H31/'Table A2'!H31*100</f>
        <v>55.13161786453712</v>
      </c>
      <c r="AJ31" s="15">
        <f>'Table A4'!I31/'Table A2'!I31*100</f>
        <v>74.074774604375506</v>
      </c>
      <c r="AK31" s="15">
        <f>'Table A4'!J31/'Table A2'!J31*100</f>
        <v>66.744582420258098</v>
      </c>
      <c r="AL31" s="15">
        <f>'Table A4'!K31/'Table A2'!K31*100</f>
        <v>61.221129874406131</v>
      </c>
      <c r="AM31" s="15">
        <f>'Table A4'!L31/'Table A2'!L31*100</f>
        <v>63.077915982163816</v>
      </c>
      <c r="AN31" s="15">
        <f>'Table A4'!M31/'Table A2'!M31*100</f>
        <v>60.960092539039913</v>
      </c>
      <c r="AO31" s="15">
        <f>'Table A4'!N31/'Table A2'!N31*100</f>
        <v>60.804931109499627</v>
      </c>
      <c r="AP31" s="15">
        <f>'Table A4'!O31/'Table A2'!O31*100</f>
        <v>63.502923249160339</v>
      </c>
      <c r="AR31" s="15">
        <f>'Table A4'!Q31/'Table A2'!Q31*100</f>
        <v>41.043180846515604</v>
      </c>
      <c r="AS31" s="15">
        <f>'Table A4'!R31/'Table A2'!R31*100</f>
        <v>60.344281339106566</v>
      </c>
      <c r="AT31" s="15">
        <f>'Table A4'!S31/'Table A2'!S31*100</f>
        <v>51.49212641779539</v>
      </c>
      <c r="AU31" s="15">
        <f>'Table A4'!T31/'Table A2'!T31*100</f>
        <v>52.741061755146269</v>
      </c>
      <c r="AW31" s="15">
        <f>'Table A4'!V31/'Table A2'!V31*100</f>
        <v>37.230184769469865</v>
      </c>
      <c r="AX31" s="15">
        <f>'Table A4'!W31/'Table A2'!W31*100</f>
        <v>77.579269274102685</v>
      </c>
      <c r="AY31" s="15">
        <f>'Table A4'!X31/'Table A2'!X31*100</f>
        <v>79.517618240060301</v>
      </c>
      <c r="AZ31" s="15">
        <f>'Table A4'!Y31/'Table A2'!Y31*100</f>
        <v>82.396931927133267</v>
      </c>
      <c r="BA31" s="15">
        <f>'Table A4'!Z31/'Table A2'!Z31*100</f>
        <v>136.43353541327815</v>
      </c>
      <c r="BB31" s="15">
        <f>'Table A4'!AA31/'Table A2'!AA31*100</f>
        <v>64.127516778523486</v>
      </c>
    </row>
    <row r="32" spans="1:54" x14ac:dyDescent="0.25">
      <c r="A32" s="13">
        <v>1996</v>
      </c>
      <c r="B32" s="15">
        <f>'Table A1'!B32/'Table A2'!B32*100</f>
        <v>75.396694214876035</v>
      </c>
      <c r="C32" s="15">
        <f>'Table A1'!C32/'Table A2'!C32*100</f>
        <v>60.14741742407449</v>
      </c>
      <c r="D32" s="15">
        <f>'Table A1'!D32/'Table A2'!D32*100</f>
        <v>77.592256503327278</v>
      </c>
      <c r="E32" s="15">
        <f>'Table A1'!E32/'Table A2'!E32*100</f>
        <v>105.32732573548901</v>
      </c>
      <c r="F32" s="15">
        <f>'Table A1'!F32/'Table A2'!F32*100</f>
        <v>35.253821747908852</v>
      </c>
      <c r="G32" s="15">
        <f>'Table A1'!G32/'Table A2'!G32*100</f>
        <v>68.6754723903871</v>
      </c>
      <c r="H32" s="15">
        <f>'Table A1'!H32/'Table A2'!H32*100</f>
        <v>64.213404700954158</v>
      </c>
      <c r="I32" s="15">
        <f>'Table A1'!I32/'Table A2'!I32*100</f>
        <v>66.295110235250661</v>
      </c>
      <c r="J32" s="15">
        <f>'Table A1'!J32/'Table A2'!J32*100</f>
        <v>61.683511136065881</v>
      </c>
      <c r="K32" s="15">
        <f>'Table A1'!K32/'Table A2'!K32*100</f>
        <v>55.66273361467573</v>
      </c>
      <c r="L32" s="15">
        <f>'Table A1'!L32/'Table A2'!L32*100</f>
        <v>66.387137817361648</v>
      </c>
      <c r="M32" s="15">
        <f>'Table A1'!M32/'Table A2'!M32*100</f>
        <v>45.055208833413346</v>
      </c>
      <c r="N32" s="15">
        <f>'Table A1'!N32/'Table A2'!N32*100</f>
        <v>61.195506253091217</v>
      </c>
      <c r="O32" s="15">
        <f>'Table A1'!O32/'Table A2'!O32*100</f>
        <v>61.181073480865621</v>
      </c>
      <c r="Q32" s="15">
        <f>'Table A1'!Q32/'Table A2'!Q32*100</f>
        <v>65.101755141595774</v>
      </c>
      <c r="R32" s="15">
        <f>'Table A1'!R32/'Table A2'!R32*100</f>
        <v>92.638552949836992</v>
      </c>
      <c r="S32" s="15">
        <f>'Table A1'!S32/'Table A2'!S32*100</f>
        <v>67.582356225572312</v>
      </c>
      <c r="T32" s="15">
        <f>'Table A1'!T32/'Table A2'!T32*100</f>
        <v>74.680641991483782</v>
      </c>
      <c r="V32" s="15">
        <f>'Table A1'!V32/'Table A2'!V32*100</f>
        <v>56.216772423255016</v>
      </c>
      <c r="W32" s="15">
        <f>'Table A1'!W32/'Table A2'!W32*100</f>
        <v>66.094076095681501</v>
      </c>
      <c r="X32" s="15">
        <f>'Table A1'!X32/'Table A2'!X32*100</f>
        <v>38.567020911895781</v>
      </c>
      <c r="Y32" s="15">
        <f>'Table A1'!Y32/'Table A2'!Y32*100</f>
        <v>113.7152150343332</v>
      </c>
      <c r="Z32" s="15">
        <f>'Table A1'!Z32/'Table A2'!Z32*100</f>
        <v>80.360230547550429</v>
      </c>
      <c r="AA32" s="15">
        <f>'Table A1'!AA32/'Table A2'!AA32*100</f>
        <v>62.586719524281463</v>
      </c>
      <c r="AC32" s="15">
        <f>'Table A4'!B32/'Table A2'!B32*100</f>
        <v>68.239669421487605</v>
      </c>
      <c r="AD32" s="15">
        <f>'Table A4'!C32/'Table A2'!C32*100</f>
        <v>61.26690312569275</v>
      </c>
      <c r="AE32" s="15">
        <f>'Table A4'!D32/'Table A2'!D32*100</f>
        <v>58.777979431336959</v>
      </c>
      <c r="AF32" s="15">
        <f>'Table A4'!E32/'Table A2'!E32*100</f>
        <v>95.706334481844692</v>
      </c>
      <c r="AG32" s="15">
        <f>'Table A4'!F32/'Table A2'!F32*100</f>
        <v>48.673204499567348</v>
      </c>
      <c r="AH32" s="15">
        <f>'Table A4'!G32/'Table A2'!G32*100</f>
        <v>94.560631076866642</v>
      </c>
      <c r="AI32" s="15">
        <f>'Table A4'!H32/'Table A2'!H32*100</f>
        <v>56.376541773330239</v>
      </c>
      <c r="AJ32" s="15">
        <f>'Table A4'!I32/'Table A2'!I32*100</f>
        <v>73.260253725828306</v>
      </c>
      <c r="AK32" s="15">
        <f>'Table A4'!J32/'Table A2'!J32*100</f>
        <v>67.260902114916703</v>
      </c>
      <c r="AL32" s="15">
        <f>'Table A4'!K32/'Table A2'!K32*100</f>
        <v>56.058909654637844</v>
      </c>
      <c r="AM32" s="15">
        <f>'Table A4'!L32/'Table A2'!L32*100</f>
        <v>62.512289630443583</v>
      </c>
      <c r="AN32" s="15">
        <f>'Table A4'!M32/'Table A2'!M32*100</f>
        <v>60.337654024643939</v>
      </c>
      <c r="AO32" s="15">
        <f>'Table A4'!N32/'Table A2'!N32*100</f>
        <v>60.594926870628143</v>
      </c>
      <c r="AP32" s="15">
        <f>'Table A4'!O32/'Table A2'!O32*100</f>
        <v>63.241227533928345</v>
      </c>
      <c r="AR32" s="15">
        <f>'Table A4'!Q32/'Table A2'!Q32*100</f>
        <v>43.254010983094645</v>
      </c>
      <c r="AS32" s="15">
        <f>'Table A4'!R32/'Table A2'!R32*100</f>
        <v>62.193711220948579</v>
      </c>
      <c r="AT32" s="15">
        <f>'Table A4'!S32/'Table A2'!S32*100</f>
        <v>54.539363484087112</v>
      </c>
      <c r="AU32" s="15">
        <f>'Table A4'!T32/'Table A2'!T32*100</f>
        <v>55.377224587837091</v>
      </c>
      <c r="AW32" s="15">
        <f>'Table A4'!V32/'Table A2'!V32*100</f>
        <v>38.981306808437658</v>
      </c>
      <c r="AX32" s="15">
        <f>'Table A4'!W32/'Table A2'!W32*100</f>
        <v>72.098250120404543</v>
      </c>
      <c r="AY32" s="15">
        <f>'Table A4'!X32/'Table A2'!X32*100</f>
        <v>81.624957147754529</v>
      </c>
      <c r="AZ32" s="15">
        <f>'Table A4'!Y32/'Table A2'!Y32*100</f>
        <v>80.430068666425726</v>
      </c>
      <c r="BA32" s="15">
        <f>'Table A4'!Z32/'Table A2'!Z32*100</f>
        <v>116.65706051873197</v>
      </c>
      <c r="BB32" s="15">
        <f>'Table A4'!AA32/'Table A2'!AA32*100</f>
        <v>65.196564255037998</v>
      </c>
    </row>
    <row r="33" spans="1:54" x14ac:dyDescent="0.25">
      <c r="A33" s="13">
        <v>1997</v>
      </c>
      <c r="B33" s="15">
        <f>'Table A1'!B33/'Table A2'!B33*100</f>
        <v>74.561333226504289</v>
      </c>
      <c r="C33" s="15">
        <f>'Table A1'!C33/'Table A2'!C33*100</f>
        <v>59.515994436717669</v>
      </c>
      <c r="D33" s="15">
        <f>'Table A1'!D33/'Table A2'!D33*100</f>
        <v>78.511382463030017</v>
      </c>
      <c r="E33" s="15">
        <f>'Table A1'!E33/'Table A2'!E33*100</f>
        <v>117.31279111429596</v>
      </c>
      <c r="F33" s="15">
        <f>'Table A1'!F33/'Table A2'!F33*100</f>
        <v>37.811244225785863</v>
      </c>
      <c r="G33" s="15">
        <f>'Table A1'!G33/'Table A2'!G33*100</f>
        <v>63.946932006633503</v>
      </c>
      <c r="H33" s="15">
        <f>'Table A1'!H33/'Table A2'!H33*100</f>
        <v>63.718072700381143</v>
      </c>
      <c r="I33" s="15">
        <f>'Table A1'!I33/'Table A2'!I33*100</f>
        <v>69.493238973840519</v>
      </c>
      <c r="J33" s="15">
        <f>'Table A1'!J33/'Table A2'!J33*100</f>
        <v>63.893863700631535</v>
      </c>
      <c r="K33" s="15">
        <f>'Table A1'!K33/'Table A2'!K33*100</f>
        <v>59.878612193133428</v>
      </c>
      <c r="L33" s="15">
        <f>'Table A1'!L33/'Table A2'!L33*100</f>
        <v>67.162424313679381</v>
      </c>
      <c r="M33" s="15">
        <f>'Table A1'!M33/'Table A2'!M33*100</f>
        <v>46.966794380587487</v>
      </c>
      <c r="N33" s="15">
        <f>'Table A1'!N33/'Table A2'!N33*100</f>
        <v>61.93841847445767</v>
      </c>
      <c r="O33" s="15">
        <f>'Table A1'!O33/'Table A2'!O33*100</f>
        <v>62.324784232111149</v>
      </c>
      <c r="Q33" s="15">
        <f>'Table A1'!Q33/'Table A2'!Q33*100</f>
        <v>65.688870062480149</v>
      </c>
      <c r="R33" s="15">
        <f>'Table A1'!R33/'Table A2'!R33*100</f>
        <v>90.954472843450475</v>
      </c>
      <c r="S33" s="15">
        <f>'Table A1'!S33/'Table A2'!S33*100</f>
        <v>68.103822762814943</v>
      </c>
      <c r="T33" s="15">
        <f>'Table A1'!T33/'Table A2'!T33*100</f>
        <v>74.685816876122075</v>
      </c>
      <c r="V33" s="15">
        <f>'Table A1'!V33/'Table A2'!V33*100</f>
        <v>58.468212915067575</v>
      </c>
      <c r="W33" s="15">
        <f>'Table A1'!W33/'Table A2'!W33*100</f>
        <v>72.010469491248159</v>
      </c>
      <c r="X33" s="15">
        <f>'Table A1'!X33/'Table A2'!X33*100</f>
        <v>39.093387866394004</v>
      </c>
      <c r="Y33" s="15">
        <f>'Table A1'!Y33/'Table A2'!Y33*100</f>
        <v>115.42461005199304</v>
      </c>
      <c r="Z33" s="15">
        <f>'Table A1'!Z33/'Table A2'!Z33*100</f>
        <v>83.841679670875308</v>
      </c>
      <c r="AA33" s="15">
        <f>'Table A1'!AA33/'Table A2'!AA33*100</f>
        <v>65.766352098926134</v>
      </c>
      <c r="AC33" s="15">
        <f>'Table A4'!B33/'Table A2'!B33*100</f>
        <v>67.061934139892642</v>
      </c>
      <c r="AD33" s="15">
        <f>'Table A4'!C33/'Table A2'!C33*100</f>
        <v>60.862308762169683</v>
      </c>
      <c r="AE33" s="15">
        <f>'Table A4'!D33/'Table A2'!D33*100</f>
        <v>61.477572559366756</v>
      </c>
      <c r="AF33" s="15">
        <f>'Table A4'!E33/'Table A2'!E33*100</f>
        <v>98.824793980652075</v>
      </c>
      <c r="AG33" s="15">
        <f>'Table A4'!F33/'Table A2'!F33*100</f>
        <v>50.790550944529997</v>
      </c>
      <c r="AH33" s="15">
        <f>'Table A4'!G33/'Table A2'!G33*100</f>
        <v>86.177446102819246</v>
      </c>
      <c r="AI33" s="15">
        <f>'Table A4'!H33/'Table A2'!H33*100</f>
        <v>56.601626941236702</v>
      </c>
      <c r="AJ33" s="15">
        <f>'Table A4'!I33/'Table A2'!I33*100</f>
        <v>76.500695058764052</v>
      </c>
      <c r="AK33" s="15">
        <f>'Table A4'!J33/'Table A2'!J33*100</f>
        <v>69.478744462249026</v>
      </c>
      <c r="AL33" s="15">
        <f>'Table A4'!K33/'Table A2'!K33*100</f>
        <v>59.769906694446959</v>
      </c>
      <c r="AM33" s="15">
        <f>'Table A4'!L33/'Table A2'!L33*100</f>
        <v>65.028510963494199</v>
      </c>
      <c r="AN33" s="15">
        <f>'Table A4'!M33/'Table A2'!M33*100</f>
        <v>62.260536398467437</v>
      </c>
      <c r="AO33" s="15">
        <f>'Table A4'!N33/'Table A2'!N33*100</f>
        <v>62.946116165150457</v>
      </c>
      <c r="AP33" s="15">
        <f>'Table A4'!O33/'Table A2'!O33*100</f>
        <v>64.454918283650613</v>
      </c>
      <c r="AR33" s="15">
        <f>'Table A4'!Q33/'Table A2'!Q33*100</f>
        <v>45.92820078364926</v>
      </c>
      <c r="AS33" s="15">
        <f>'Table A4'!R33/'Table A2'!R33*100</f>
        <v>62.050718849840258</v>
      </c>
      <c r="AT33" s="15">
        <f>'Table A4'!S33/'Table A2'!S33*100</f>
        <v>56.07080799304952</v>
      </c>
      <c r="AU33" s="15">
        <f>'Table A4'!T33/'Table A2'!T33*100</f>
        <v>56.605766184391172</v>
      </c>
      <c r="AW33" s="15">
        <f>'Table A4'!V33/'Table A2'!V33*100</f>
        <v>42.049057233439015</v>
      </c>
      <c r="AX33" s="15">
        <f>'Table A4'!W33/'Table A2'!W33*100</f>
        <v>74.775069523965314</v>
      </c>
      <c r="AY33" s="15">
        <f>'Table A4'!X33/'Table A2'!X33*100</f>
        <v>91.564417177914109</v>
      </c>
      <c r="AZ33" s="15">
        <f>'Table A4'!Y33/'Table A2'!Y33*100</f>
        <v>83.32755632582321</v>
      </c>
      <c r="BA33" s="15">
        <f>'Table A4'!Z33/'Table A2'!Z33*100</f>
        <v>101.95772449992909</v>
      </c>
      <c r="BB33" s="15">
        <f>'Table A4'!AA33/'Table A2'!AA33*100</f>
        <v>69.150667100553207</v>
      </c>
    </row>
    <row r="34" spans="1:54" x14ac:dyDescent="0.25">
      <c r="A34" s="13">
        <v>1998</v>
      </c>
      <c r="B34" s="15">
        <f>'Table A1'!B34/'Table A2'!B34*100</f>
        <v>74.319851457172831</v>
      </c>
      <c r="C34" s="15">
        <f>'Table A1'!C34/'Table A2'!C34*100</f>
        <v>55.968603192203325</v>
      </c>
      <c r="D34" s="15">
        <f>'Table A1'!D34/'Table A2'!D34*100</f>
        <v>77.297930014785607</v>
      </c>
      <c r="E34" s="15">
        <f>'Table A1'!E34/'Table A2'!E34*100</f>
        <v>111.36171412461235</v>
      </c>
      <c r="F34" s="15">
        <f>'Table A1'!F34/'Table A2'!F34*100</f>
        <v>37.691533385527343</v>
      </c>
      <c r="G34" s="15">
        <f>'Table A1'!G34/'Table A2'!G34*100</f>
        <v>64.659770486503959</v>
      </c>
      <c r="H34" s="15">
        <f>'Table A1'!H34/'Table A2'!H34*100</f>
        <v>65.951208069434671</v>
      </c>
      <c r="I34" s="15">
        <f>'Table A1'!I34/'Table A2'!I34*100</f>
        <v>73.309698657888063</v>
      </c>
      <c r="J34" s="15">
        <f>'Table A1'!J34/'Table A2'!J34*100</f>
        <v>62.700271713670006</v>
      </c>
      <c r="K34" s="15">
        <f>'Table A1'!K34/'Table A2'!K34*100</f>
        <v>62.696145018502037</v>
      </c>
      <c r="L34" s="15">
        <f>'Table A1'!L34/'Table A2'!L34*100</f>
        <v>69.170007779307042</v>
      </c>
      <c r="M34" s="15">
        <f>'Table A1'!M34/'Table A2'!M34*100</f>
        <v>48.214285714285715</v>
      </c>
      <c r="N34" s="15">
        <f>'Table A1'!N34/'Table A2'!N34*100</f>
        <v>59.463324933596674</v>
      </c>
      <c r="O34" s="15">
        <f>'Table A1'!O34/'Table A2'!O34*100</f>
        <v>62.876830318690793</v>
      </c>
      <c r="Q34" s="15">
        <f>'Table A1'!Q34/'Table A2'!Q34*100</f>
        <v>61.399875750673019</v>
      </c>
      <c r="R34" s="15">
        <f>'Table A1'!R34/'Table A2'!R34*100</f>
        <v>92.927115987460823</v>
      </c>
      <c r="S34" s="15">
        <f>'Table A1'!S34/'Table A2'!S34*100</f>
        <v>67.826455924472256</v>
      </c>
      <c r="T34" s="15">
        <f>'Table A1'!T34/'Table A2'!T34*100</f>
        <v>74.480834796983146</v>
      </c>
      <c r="V34" s="15">
        <f>'Table A1'!V34/'Table A2'!V34*100</f>
        <v>63.809831824062094</v>
      </c>
      <c r="W34" s="15">
        <f>'Table A1'!W34/'Table A2'!W34*100</f>
        <v>80.113012086014763</v>
      </c>
      <c r="X34" s="15">
        <f>'Table A1'!X34/'Table A2'!X34*100</f>
        <v>47.492576707357308</v>
      </c>
      <c r="Y34" s="15">
        <f>'Table A1'!Y34/'Table A2'!Y34*100</f>
        <v>110.59860946243853</v>
      </c>
      <c r="Z34" s="15">
        <f>'Table A1'!Z34/'Table A2'!Z34*100</f>
        <v>83.534783776524321</v>
      </c>
      <c r="AA34" s="15">
        <f>'Table A1'!AA34/'Table A2'!AA34*100</f>
        <v>71.235884567126732</v>
      </c>
      <c r="AC34" s="15">
        <f>'Table A4'!B34/'Table A2'!B34*100</f>
        <v>69.815128764026795</v>
      </c>
      <c r="AD34" s="15">
        <f>'Table A4'!C34/'Table A2'!C34*100</f>
        <v>62.662309241049286</v>
      </c>
      <c r="AE34" s="15">
        <f>'Table A4'!D34/'Table A2'!D34*100</f>
        <v>64.397486446525392</v>
      </c>
      <c r="AF34" s="15">
        <f>'Table A4'!E34/'Table A2'!E34*100</f>
        <v>93.346489991542143</v>
      </c>
      <c r="AG34" s="15">
        <f>'Table A4'!F34/'Table A2'!F34*100</f>
        <v>50.699026954479365</v>
      </c>
      <c r="AH34" s="15">
        <f>'Table A4'!G34/'Table A2'!G34*100</f>
        <v>85.356392435752397</v>
      </c>
      <c r="AI34" s="15">
        <f>'Table A4'!H34/'Table A2'!H34*100</f>
        <v>59.981233872859484</v>
      </c>
      <c r="AJ34" s="15">
        <f>'Table A4'!I34/'Table A2'!I34*100</f>
        <v>78.5831856166118</v>
      </c>
      <c r="AK34" s="15">
        <f>'Table A4'!J34/'Table A2'!J34*100</f>
        <v>70.069333833036623</v>
      </c>
      <c r="AL34" s="15">
        <f>'Table A4'!K34/'Table A2'!K34*100</f>
        <v>64.602557496838259</v>
      </c>
      <c r="AM34" s="15">
        <f>'Table A4'!L34/'Table A2'!L34*100</f>
        <v>68.17066602836455</v>
      </c>
      <c r="AN34" s="15">
        <f>'Table A4'!M34/'Table A2'!M34*100</f>
        <v>63.494674185463651</v>
      </c>
      <c r="AO34" s="15">
        <f>'Table A4'!N34/'Table A2'!N34*100</f>
        <v>64.169447660559825</v>
      </c>
      <c r="AP34" s="15">
        <f>'Table A4'!O34/'Table A2'!O34*100</f>
        <v>66.35289774824659</v>
      </c>
      <c r="AR34" s="15">
        <f>'Table A4'!Q34/'Table A2'!Q34*100</f>
        <v>49.865396562435279</v>
      </c>
      <c r="AS34" s="15">
        <f>'Table A4'!R34/'Table A2'!R34*100</f>
        <v>65.2037617554859</v>
      </c>
      <c r="AT34" s="15">
        <f>'Table A4'!S34/'Table A2'!S34*100</f>
        <v>59.074997348042857</v>
      </c>
      <c r="AU34" s="15">
        <f>'Table A4'!T34/'Table A2'!T34*100</f>
        <v>59.727244550056824</v>
      </c>
      <c r="AW34" s="15">
        <f>'Table A4'!V34/'Table A2'!V34*100</f>
        <v>46.296895213454071</v>
      </c>
      <c r="AX34" s="15">
        <f>'Table A4'!W34/'Table A2'!W34*100</f>
        <v>74.038612462721716</v>
      </c>
      <c r="AY34" s="15">
        <f>'Table A4'!X34/'Table A2'!X34*100</f>
        <v>100.37941273507094</v>
      </c>
      <c r="AZ34" s="15">
        <f>'Table A4'!Y34/'Table A2'!Y34*100</f>
        <v>87.010344242835345</v>
      </c>
      <c r="BA34" s="15">
        <f>'Table A4'!Z34/'Table A2'!Z34*100</f>
        <v>67.163577759871075</v>
      </c>
      <c r="BB34" s="15">
        <f>'Table A4'!AA34/'Table A2'!AA34*100</f>
        <v>71.455457967377669</v>
      </c>
    </row>
    <row r="35" spans="1:54" x14ac:dyDescent="0.25">
      <c r="A35" s="13">
        <v>1999</v>
      </c>
      <c r="B35" s="15">
        <f>'Table A1'!B35/'Table A2'!B35*100</f>
        <v>76.025471386040365</v>
      </c>
      <c r="C35" s="15">
        <f>'Table A1'!C35/'Table A2'!C35*100</f>
        <v>59.206005004170137</v>
      </c>
      <c r="D35" s="15">
        <f>'Table A1'!D35/'Table A2'!D35*100</f>
        <v>79.858165009814471</v>
      </c>
      <c r="E35" s="15">
        <f>'Table A1'!E35/'Table A2'!E35*100</f>
        <v>104.64771845687284</v>
      </c>
      <c r="F35" s="15">
        <f>'Table A1'!F35/'Table A2'!F35*100</f>
        <v>42.096344710723791</v>
      </c>
      <c r="G35" s="15">
        <f>'Table A1'!G35/'Table A2'!G35*100</f>
        <v>65.546736533867616</v>
      </c>
      <c r="H35" s="15">
        <f>'Table A1'!H35/'Table A2'!H35*100</f>
        <v>67.565947242206235</v>
      </c>
      <c r="I35" s="15">
        <f>'Table A1'!I35/'Table A2'!I35*100</f>
        <v>74.944819744498702</v>
      </c>
      <c r="J35" s="15">
        <f>'Table A1'!J35/'Table A2'!J35*100</f>
        <v>68.345008756567424</v>
      </c>
      <c r="K35" s="15">
        <f>'Table A1'!K35/'Table A2'!K35*100</f>
        <v>67.23952738990333</v>
      </c>
      <c r="L35" s="15">
        <f>'Table A1'!L35/'Table A2'!L35*100</f>
        <v>71.446189796183305</v>
      </c>
      <c r="M35" s="15">
        <f>'Table A1'!M35/'Table A2'!M35*100</f>
        <v>50.881306597671404</v>
      </c>
      <c r="N35" s="15">
        <f>'Table A1'!N35/'Table A2'!N35*100</f>
        <v>66.997197671912062</v>
      </c>
      <c r="O35" s="15">
        <f>'Table A1'!O35/'Table A2'!O35*100</f>
        <v>66.283870967741933</v>
      </c>
      <c r="Q35" s="15">
        <f>'Table A1'!Q35/'Table A2'!Q35*100</f>
        <v>61.8254702436016</v>
      </c>
      <c r="R35" s="15">
        <f>'Table A1'!R35/'Table A2'!R35*100</f>
        <v>88.557978672302823</v>
      </c>
      <c r="S35" s="15">
        <f>'Table A1'!S35/'Table A2'!S35*100</f>
        <v>68.024164149567753</v>
      </c>
      <c r="T35" s="15">
        <f>'Table A1'!T35/'Table A2'!T35*100</f>
        <v>73.329270769855782</v>
      </c>
      <c r="V35" s="15">
        <f>'Table A1'!V35/'Table A2'!V35*100</f>
        <v>65.01772229927569</v>
      </c>
      <c r="W35" s="15">
        <f>'Table A1'!W35/'Table A2'!W35*100</f>
        <v>78.391651319828114</v>
      </c>
      <c r="X35" s="15">
        <f>'Table A1'!X35/'Table A2'!X35*100</f>
        <v>38.583175205566093</v>
      </c>
      <c r="Y35" s="15">
        <f>'Table A1'!Y35/'Table A2'!Y35*100</f>
        <v>115.71475195822454</v>
      </c>
      <c r="Z35" s="15">
        <f>'Table A1'!Z35/'Table A2'!Z35*100</f>
        <v>88.991182572614093</v>
      </c>
      <c r="AA35" s="15">
        <f>'Table A1'!AA35/'Table A2'!AA35*100</f>
        <v>71.275633293124258</v>
      </c>
      <c r="AC35" s="15">
        <f>'Table A4'!B35/'Table A2'!B35*100</f>
        <v>73.387363546146219</v>
      </c>
      <c r="AD35" s="15">
        <f>'Table A4'!C35/'Table A2'!C35*100</f>
        <v>69.544620517097584</v>
      </c>
      <c r="AE35" s="15">
        <f>'Table A4'!D35/'Table A2'!D35*100</f>
        <v>68.030139935414425</v>
      </c>
      <c r="AF35" s="15">
        <f>'Table A4'!E35/'Table A2'!E35*100</f>
        <v>89.759503491078362</v>
      </c>
      <c r="AG35" s="15">
        <f>'Table A4'!F35/'Table A2'!F35*100</f>
        <v>54.768821108690389</v>
      </c>
      <c r="AH35" s="15">
        <f>'Table A4'!G35/'Table A2'!G35*100</f>
        <v>83.293519303382908</v>
      </c>
      <c r="AI35" s="15">
        <f>'Table A4'!H35/'Table A2'!H35*100</f>
        <v>63.291366906474813</v>
      </c>
      <c r="AJ35" s="15">
        <f>'Table A4'!I35/'Table A2'!I35*100</f>
        <v>84.529462912179781</v>
      </c>
      <c r="AK35" s="15">
        <f>'Table A4'!J35/'Table A2'!J35*100</f>
        <v>72.23681650126484</v>
      </c>
      <c r="AL35" s="15">
        <f>'Table A4'!K35/'Table A2'!K35*100</f>
        <v>66.839175861732258</v>
      </c>
      <c r="AM35" s="15">
        <f>'Table A4'!L35/'Table A2'!L35*100</f>
        <v>74.996754511229398</v>
      </c>
      <c r="AN35" s="15">
        <f>'Table A4'!M35/'Table A2'!M35*100</f>
        <v>67.852522639068553</v>
      </c>
      <c r="AO35" s="15">
        <f>'Table A4'!N35/'Table A2'!N35*100</f>
        <v>69.533663864338578</v>
      </c>
      <c r="AP35" s="15">
        <f>'Table A4'!O35/'Table A2'!O35*100</f>
        <v>70.658064516129031</v>
      </c>
      <c r="AR35" s="15">
        <f>'Table A4'!Q35/'Table A2'!Q35*100</f>
        <v>54.856614246068446</v>
      </c>
      <c r="AS35" s="15">
        <f>'Table A4'!R35/'Table A2'!R35*100</f>
        <v>68.949947161110572</v>
      </c>
      <c r="AT35" s="15">
        <f>'Table A4'!S35/'Table A2'!S35*100</f>
        <v>61.993542339339648</v>
      </c>
      <c r="AU35" s="15">
        <f>'Table A4'!T35/'Table A2'!T35*100</f>
        <v>63.071297989031081</v>
      </c>
      <c r="AW35" s="15">
        <f>'Table A4'!V35/'Table A2'!V35*100</f>
        <v>50.531668978270915</v>
      </c>
      <c r="AX35" s="15">
        <f>'Table A4'!W35/'Table A2'!W35*100</f>
        <v>74.217311233885823</v>
      </c>
      <c r="AY35" s="15">
        <f>'Table A4'!X35/'Table A2'!X35*100</f>
        <v>110.07273877292852</v>
      </c>
      <c r="AZ35" s="15">
        <f>'Table A4'!Y35/'Table A2'!Y35*100</f>
        <v>91.693864229765012</v>
      </c>
      <c r="BA35" s="15">
        <f>'Table A4'!Z35/'Table A2'!Z35*100</f>
        <v>49.598029045643152</v>
      </c>
      <c r="BB35" s="15">
        <f>'Table A4'!AA35/'Table A2'!AA35*100</f>
        <v>74.879372738238843</v>
      </c>
    </row>
    <row r="36" spans="1:54" x14ac:dyDescent="0.25">
      <c r="A36" s="13">
        <v>2000</v>
      </c>
      <c r="B36" s="15">
        <f>'Table A1'!B36/'Table A2'!B36*100</f>
        <v>77.662909922887891</v>
      </c>
      <c r="C36" s="15">
        <f>'Table A1'!C36/'Table A2'!C36*100</f>
        <v>64.404437306241363</v>
      </c>
      <c r="D36" s="15">
        <f>'Table A1'!D36/'Table A2'!D36*100</f>
        <v>83.58660614433262</v>
      </c>
      <c r="E36" s="15">
        <f>'Table A1'!E36/'Table A2'!E36*100</f>
        <v>114.28789847870956</v>
      </c>
      <c r="F36" s="15">
        <f>'Table A1'!F36/'Table A2'!F36*100</f>
        <v>47.620317291027867</v>
      </c>
      <c r="G36" s="15">
        <f>'Table A1'!G36/'Table A2'!G36*100</f>
        <v>69.17797535485883</v>
      </c>
      <c r="H36" s="15">
        <f>'Table A1'!H36/'Table A2'!H36*100</f>
        <v>71.22952363020147</v>
      </c>
      <c r="I36" s="15">
        <f>'Table A1'!I36/'Table A2'!I36*100</f>
        <v>79.178195904814601</v>
      </c>
      <c r="J36" s="15">
        <f>'Table A1'!J36/'Table A2'!J36*100</f>
        <v>80.757859465851965</v>
      </c>
      <c r="K36" s="15">
        <f>'Table A1'!K36/'Table A2'!K36*100</f>
        <v>67.986892719760647</v>
      </c>
      <c r="L36" s="15">
        <f>'Table A1'!L36/'Table A2'!L36*100</f>
        <v>74.069845533915384</v>
      </c>
      <c r="M36" s="15">
        <f>'Table A1'!M36/'Table A2'!M36*100</f>
        <v>52.611334302077097</v>
      </c>
      <c r="N36" s="15">
        <f>'Table A1'!N36/'Table A2'!N36*100</f>
        <v>72.371042727473991</v>
      </c>
      <c r="O36" s="15">
        <f>'Table A1'!O36/'Table A2'!O36*100</f>
        <v>70.519105499966429</v>
      </c>
      <c r="Q36" s="15">
        <f>'Table A1'!Q36/'Table A2'!Q36*100</f>
        <v>60.851325079300111</v>
      </c>
      <c r="R36" s="15">
        <f>'Table A1'!R36/'Table A2'!R36*100</f>
        <v>81.985044187627466</v>
      </c>
      <c r="S36" s="15">
        <f>'Table A1'!S36/'Table A2'!S36*100</f>
        <v>71.185907518087447</v>
      </c>
      <c r="T36" s="15">
        <f>'Table A1'!T36/'Table A2'!T36*100</f>
        <v>72.853638593622236</v>
      </c>
      <c r="V36" s="15">
        <f>'Table A1'!V36/'Table A2'!V36*100</f>
        <v>69.98498498498499</v>
      </c>
      <c r="W36" s="15">
        <f>'Table A1'!W36/'Table A2'!W36*100</f>
        <v>71.853916104429445</v>
      </c>
      <c r="X36" s="15">
        <f>'Table A1'!X36/'Table A2'!X36*100</f>
        <v>39.566160520607369</v>
      </c>
      <c r="Y36" s="15">
        <f>'Table A1'!Y36/'Table A2'!Y36*100</f>
        <v>118.01299907149489</v>
      </c>
      <c r="Z36" s="15">
        <f>'Table A1'!Z36/'Table A2'!Z36*100</f>
        <v>82.745496066988082</v>
      </c>
      <c r="AA36" s="15">
        <f>'Table A1'!AA36/'Table A2'!AA36*100</f>
        <v>72.180122413290576</v>
      </c>
      <c r="AC36" s="15">
        <f>'Table A4'!B36/'Table A2'!B36*100</f>
        <v>76.179984747055343</v>
      </c>
      <c r="AD36" s="15">
        <f>'Table A4'!C36/'Table A2'!C36*100</f>
        <v>75.617226310088512</v>
      </c>
      <c r="AE36" s="15">
        <f>'Table A4'!D36/'Table A2'!D36*100</f>
        <v>72.146569304651024</v>
      </c>
      <c r="AF36" s="15">
        <f>'Table A4'!E36/'Table A2'!E36*100</f>
        <v>92.806360370002295</v>
      </c>
      <c r="AG36" s="15">
        <f>'Table A4'!F36/'Table A2'!F36*100</f>
        <v>60.556370261742885</v>
      </c>
      <c r="AH36" s="15">
        <f>'Table A4'!G36/'Table A2'!G36*100</f>
        <v>86.102012166588679</v>
      </c>
      <c r="AI36" s="15">
        <f>'Table A4'!H36/'Table A2'!H36*100</f>
        <v>67.752463440657749</v>
      </c>
      <c r="AJ36" s="15">
        <f>'Table A4'!I36/'Table A2'!I36*100</f>
        <v>87.825124515771989</v>
      </c>
      <c r="AK36" s="15">
        <f>'Table A4'!J36/'Table A2'!J36*100</f>
        <v>73.051148122597809</v>
      </c>
      <c r="AL36" s="15">
        <f>'Table A4'!K36/'Table A2'!K36*100</f>
        <v>63.5180700004749</v>
      </c>
      <c r="AM36" s="15">
        <f>'Table A4'!L36/'Table A2'!L36*100</f>
        <v>77.911349899261253</v>
      </c>
      <c r="AN36" s="15">
        <f>'Table A4'!M36/'Table A2'!M36*100</f>
        <v>72.929310197452764</v>
      </c>
      <c r="AO36" s="15">
        <f>'Table A4'!N36/'Table A2'!N36*100</f>
        <v>72.835953066194378</v>
      </c>
      <c r="AP36" s="15">
        <f>'Table A4'!O36/'Table A2'!O36*100</f>
        <v>74.13874152172454</v>
      </c>
      <c r="AR36" s="15">
        <f>'Table A4'!Q36/'Table A2'!Q36*100</f>
        <v>59.101606466796277</v>
      </c>
      <c r="AS36" s="15">
        <f>'Table A4'!R36/'Table A2'!R36*100</f>
        <v>73.60396231912209</v>
      </c>
      <c r="AT36" s="15">
        <f>'Table A4'!S36/'Table A2'!S36*100</f>
        <v>65.71248820383768</v>
      </c>
      <c r="AU36" s="15">
        <f>'Table A4'!T36/'Table A2'!T36*100</f>
        <v>67.017579721995077</v>
      </c>
      <c r="AW36" s="15">
        <f>'Table A4'!V36/'Table A2'!V36*100</f>
        <v>54.609609609609613</v>
      </c>
      <c r="AX36" s="15">
        <f>'Table A4'!W36/'Table A2'!W36*100</f>
        <v>72.777940745086525</v>
      </c>
      <c r="AY36" s="15">
        <f>'Table A4'!X36/'Table A2'!X36*100</f>
        <v>112.24873463485177</v>
      </c>
      <c r="AZ36" s="15">
        <f>'Table A4'!Y36/'Table A2'!Y36*100</f>
        <v>92.649334571340134</v>
      </c>
      <c r="BA36" s="15">
        <f>'Table A4'!Z36/'Table A2'!Z36*100</f>
        <v>52.144125856381642</v>
      </c>
      <c r="BB36" s="15">
        <f>'Table A4'!AA36/'Table A2'!AA36*100</f>
        <v>78.985718449431658</v>
      </c>
    </row>
    <row r="37" spans="1:54" x14ac:dyDescent="0.25">
      <c r="A37" s="13">
        <v>2001</v>
      </c>
      <c r="B37" s="15">
        <f>'Table A1'!B37/'Table A2'!B37*100</f>
        <v>80.743154001937128</v>
      </c>
      <c r="C37" s="15">
        <f>'Table A1'!C37/'Table A2'!C37*100</f>
        <v>65.222284749577938</v>
      </c>
      <c r="D37" s="15">
        <f>'Table A1'!D37/'Table A2'!D37*100</f>
        <v>84.505031275496322</v>
      </c>
      <c r="E37" s="15">
        <f>'Table A1'!E37/'Table A2'!E37*100</f>
        <v>93.159128978224444</v>
      </c>
      <c r="F37" s="15">
        <f>'Table A1'!F37/'Table A2'!F37*100</f>
        <v>47.899902732337075</v>
      </c>
      <c r="G37" s="15">
        <f>'Table A1'!G37/'Table A2'!G37*100</f>
        <v>85.932773109243698</v>
      </c>
      <c r="H37" s="15">
        <f>'Table A1'!H37/'Table A2'!H37*100</f>
        <v>72.684915550378562</v>
      </c>
      <c r="I37" s="15">
        <f>'Table A1'!I37/'Table A2'!I37*100</f>
        <v>81.399724976478254</v>
      </c>
      <c r="J37" s="15">
        <f>'Table A1'!J37/'Table A2'!J37*100</f>
        <v>78.190327613104529</v>
      </c>
      <c r="K37" s="15">
        <f>'Table A1'!K37/'Table A2'!K37*100</f>
        <v>70.591865069162338</v>
      </c>
      <c r="L37" s="15">
        <f>'Table A1'!L37/'Table A2'!L37*100</f>
        <v>78.483936445719877</v>
      </c>
      <c r="M37" s="15">
        <f>'Table A1'!M37/'Table A2'!M37*100</f>
        <v>52.96179460217315</v>
      </c>
      <c r="N37" s="15">
        <f>'Table A1'!N37/'Table A2'!N37*100</f>
        <v>72.440457779152496</v>
      </c>
      <c r="O37" s="15">
        <f>'Table A1'!O37/'Table A2'!O37*100</f>
        <v>72.687658138881091</v>
      </c>
      <c r="Q37" s="15">
        <f>'Table A1'!Q37/'Table A2'!Q37*100</f>
        <v>62.151034344245836</v>
      </c>
      <c r="R37" s="15">
        <f>'Table A1'!R37/'Table A2'!R37*100</f>
        <v>84.991618183611081</v>
      </c>
      <c r="S37" s="15">
        <f>'Table A1'!S37/'Table A2'!S37*100</f>
        <v>72.753036437246962</v>
      </c>
      <c r="T37" s="15">
        <f>'Table A1'!T37/'Table A2'!T37*100</f>
        <v>74.588518667201924</v>
      </c>
      <c r="V37" s="15">
        <f>'Table A1'!V37/'Table A2'!V37*100</f>
        <v>74.478025989195501</v>
      </c>
      <c r="W37" s="15">
        <f>'Table A1'!W37/'Table A2'!W37*100</f>
        <v>75.29579472558801</v>
      </c>
      <c r="X37" s="15">
        <f>'Table A1'!X37/'Table A2'!X37*100</f>
        <v>40.730680429172892</v>
      </c>
      <c r="Y37" s="15">
        <f>'Table A1'!Y37/'Table A2'!Y37*100</f>
        <v>107.8067999416314</v>
      </c>
      <c r="Z37" s="15">
        <f>'Table A1'!Z37/'Table A2'!Z37*100</f>
        <v>87.223679280629469</v>
      </c>
      <c r="AA37" s="15">
        <f>'Table A1'!AA37/'Table A2'!AA37*100</f>
        <v>75.367855121675149</v>
      </c>
      <c r="AC37" s="15">
        <f>'Table A4'!B37/'Table A2'!B37*100</f>
        <v>79.42238267148015</v>
      </c>
      <c r="AD37" s="15">
        <f>'Table A4'!C37/'Table A2'!C37*100</f>
        <v>84.182502921951425</v>
      </c>
      <c r="AE37" s="15">
        <f>'Table A4'!D37/'Table A2'!D37*100</f>
        <v>75.095186293173782</v>
      </c>
      <c r="AF37" s="15">
        <f>'Table A4'!E37/'Table A2'!E37*100</f>
        <v>78.070351758793961</v>
      </c>
      <c r="AG37" s="15">
        <f>'Table A4'!F37/'Table A2'!F37*100</f>
        <v>60.111415686621271</v>
      </c>
      <c r="AH37" s="15">
        <f>'Table A4'!G37/'Table A2'!G37*100</f>
        <v>94.025210084033617</v>
      </c>
      <c r="AI37" s="15">
        <f>'Table A4'!H37/'Table A2'!H37*100</f>
        <v>69.772859638905061</v>
      </c>
      <c r="AJ37" s="15">
        <f>'Table A4'!I37/'Table A2'!I37*100</f>
        <v>91.22095968734169</v>
      </c>
      <c r="AK37" s="15">
        <f>'Table A4'!J37/'Table A2'!J37*100</f>
        <v>77.332293291731673</v>
      </c>
      <c r="AL37" s="15">
        <f>'Table A4'!K37/'Table A2'!K37*100</f>
        <v>68.812670334755992</v>
      </c>
      <c r="AM37" s="15">
        <f>'Table A4'!L37/'Table A2'!L37*100</f>
        <v>80.26877581017709</v>
      </c>
      <c r="AN37" s="15">
        <f>'Table A4'!M37/'Table A2'!M37*100</f>
        <v>75</v>
      </c>
      <c r="AO37" s="15">
        <f>'Table A4'!N37/'Table A2'!N37*100</f>
        <v>77.049180327868854</v>
      </c>
      <c r="AP37" s="15">
        <f>'Table A4'!O37/'Table A2'!O37*100</f>
        <v>77.488051728985099</v>
      </c>
      <c r="AR37" s="15">
        <f>'Table A4'!Q37/'Table A2'!Q37*100</f>
        <v>60.614581241213095</v>
      </c>
      <c r="AS37" s="15">
        <f>'Table A4'!R37/'Table A2'!R37*100</f>
        <v>77.517010156789283</v>
      </c>
      <c r="AT37" s="15">
        <f>'Table A4'!S37/'Table A2'!S37*100</f>
        <v>66.082995951417018</v>
      </c>
      <c r="AU37" s="15">
        <f>'Table A4'!T37/'Table A2'!T37*100</f>
        <v>68.48655158570854</v>
      </c>
      <c r="AW37" s="15">
        <f>'Table A4'!V37/'Table A2'!V37*100</f>
        <v>57.074025405168648</v>
      </c>
      <c r="AX37" s="15">
        <f>'Table A4'!W37/'Table A2'!W37*100</f>
        <v>74.28367783321454</v>
      </c>
      <c r="AY37" s="15">
        <f>'Table A4'!X37/'Table A2'!X37*100</f>
        <v>109.43908732853458</v>
      </c>
      <c r="AZ37" s="15">
        <f>'Table A4'!Y37/'Table A2'!Y37*100</f>
        <v>94.236100977674013</v>
      </c>
      <c r="BA37" s="15">
        <f>'Table A4'!Z37/'Table A2'!Z37*100</f>
        <v>56.025977269888848</v>
      </c>
      <c r="BB37" s="15">
        <f>'Table A4'!AA37/'Table A2'!AA37*100</f>
        <v>80.843237125070729</v>
      </c>
    </row>
    <row r="38" spans="1:54" x14ac:dyDescent="0.25">
      <c r="A38" s="13">
        <v>2002</v>
      </c>
      <c r="B38" s="15">
        <f>'Table A1'!B38/'Table A2'!B38*100</f>
        <v>85.654659286816099</v>
      </c>
      <c r="C38" s="15">
        <f>'Table A1'!C38/'Table A2'!C38*100</f>
        <v>69.504172803141884</v>
      </c>
      <c r="D38" s="15">
        <f>'Table A1'!D38/'Table A2'!D38*100</f>
        <v>89.392133492252697</v>
      </c>
      <c r="E38" s="15">
        <f>'Table A1'!E38/'Table A2'!E38*100</f>
        <v>100.90021466657436</v>
      </c>
      <c r="F38" s="15">
        <f>'Table A1'!F38/'Table A2'!F38*100</f>
        <v>47.721034870641169</v>
      </c>
      <c r="G38" s="15">
        <f>'Table A1'!G38/'Table A2'!G38*100</f>
        <v>92.598531521647402</v>
      </c>
      <c r="H38" s="15">
        <f>'Table A1'!H38/'Table A2'!H38*100</f>
        <v>74.24396184290643</v>
      </c>
      <c r="I38" s="15">
        <f>'Table A1'!I38/'Table A2'!I38*100</f>
        <v>82.892524078887021</v>
      </c>
      <c r="J38" s="15">
        <f>'Table A1'!J38/'Table A2'!J38*100</f>
        <v>75.007457788914735</v>
      </c>
      <c r="K38" s="15">
        <f>'Table A1'!K38/'Table A2'!K38*100</f>
        <v>70.51411857351782</v>
      </c>
      <c r="L38" s="15">
        <f>'Table A1'!L38/'Table A2'!L38*100</f>
        <v>79.423162915486657</v>
      </c>
      <c r="M38" s="15">
        <f>'Table A1'!M38/'Table A2'!M38*100</f>
        <v>54.903596588802372</v>
      </c>
      <c r="N38" s="15">
        <f>'Table A1'!N38/'Table A2'!N38*100</f>
        <v>73.181028060591004</v>
      </c>
      <c r="O38" s="15">
        <f>'Table A1'!O38/'Table A2'!O38*100</f>
        <v>75.404337780427824</v>
      </c>
      <c r="Q38" s="15">
        <f>'Table A1'!Q38/'Table A2'!Q38*100</f>
        <v>66.601004629173644</v>
      </c>
      <c r="R38" s="15">
        <f>'Table A1'!R38/'Table A2'!R38*100</f>
        <v>88.499550763701706</v>
      </c>
      <c r="S38" s="15">
        <f>'Table A1'!S38/'Table A2'!S38*100</f>
        <v>77.735771942372537</v>
      </c>
      <c r="T38" s="15">
        <f>'Table A1'!T38/'Table A2'!T38*100</f>
        <v>78.978190630048459</v>
      </c>
      <c r="V38" s="15">
        <f>'Table A1'!V38/'Table A2'!V38*100</f>
        <v>74.323520666071957</v>
      </c>
      <c r="W38" s="15">
        <f>'Table A1'!W38/'Table A2'!W38*100</f>
        <v>73.621034581308948</v>
      </c>
      <c r="X38" s="15">
        <f>'Table A1'!X38/'Table A2'!X38*100</f>
        <v>46.81233577651777</v>
      </c>
      <c r="Y38" s="15">
        <f>'Table A1'!Y38/'Table A2'!Y38*100</f>
        <v>109.46445060018466</v>
      </c>
      <c r="Z38" s="15">
        <f>'Table A1'!Z38/'Table A2'!Z38*100</f>
        <v>87.702466982307499</v>
      </c>
      <c r="AA38" s="15">
        <f>'Table A1'!AA38/'Table A2'!AA38*100</f>
        <v>75.469803471524898</v>
      </c>
      <c r="AC38" s="15">
        <f>'Table A4'!B38/'Table A2'!B38*100</f>
        <v>82.01615098448417</v>
      </c>
      <c r="AD38" s="15">
        <f>'Table A4'!C38/'Table A2'!C38*100</f>
        <v>90.481099656357401</v>
      </c>
      <c r="AE38" s="15">
        <f>'Table A4'!D38/'Table A2'!D38*100</f>
        <v>76.947346280586132</v>
      </c>
      <c r="AF38" s="15">
        <f>'Table A4'!E38/'Table A2'!E38*100</f>
        <v>78.761858597050065</v>
      </c>
      <c r="AG38" s="15">
        <f>'Table A4'!F38/'Table A2'!F38*100</f>
        <v>60.539932508436458</v>
      </c>
      <c r="AH38" s="15">
        <f>'Table A4'!G38/'Table A2'!G38*100</f>
        <v>94.193602835682341</v>
      </c>
      <c r="AI38" s="15">
        <f>'Table A4'!H38/'Table A2'!H38*100</f>
        <v>72.748799134023415</v>
      </c>
      <c r="AJ38" s="15">
        <f>'Table A4'!I38/'Table A2'!I38*100</f>
        <v>94.473322121999701</v>
      </c>
      <c r="AK38" s="15">
        <f>'Table A4'!J38/'Table A2'!J38*100</f>
        <v>86.65354095817672</v>
      </c>
      <c r="AL38" s="15">
        <f>'Table A4'!K38/'Table A2'!K38*100</f>
        <v>73.647204409944877</v>
      </c>
      <c r="AM38" s="15">
        <f>'Table A4'!L38/'Table A2'!L38*100</f>
        <v>83.782978089133991</v>
      </c>
      <c r="AN38" s="15">
        <f>'Table A4'!M38/'Table A2'!M38*100</f>
        <v>80.265109380793476</v>
      </c>
      <c r="AO38" s="15">
        <f>'Table A4'!N38/'Table A2'!N38*100</f>
        <v>82.170350136578094</v>
      </c>
      <c r="AP38" s="15">
        <f>'Table A4'!O38/'Table A2'!O38*100</f>
        <v>81.523440411418363</v>
      </c>
      <c r="AR38" s="15">
        <f>'Table A4'!Q38/'Table A2'!Q38*100</f>
        <v>62.818871269575496</v>
      </c>
      <c r="AS38" s="15">
        <f>'Table A4'!R38/'Table A2'!R38*100</f>
        <v>80.053908355795144</v>
      </c>
      <c r="AT38" s="15">
        <f>'Table A4'!S38/'Table A2'!S38*100</f>
        <v>69.541228159803822</v>
      </c>
      <c r="AU38" s="15">
        <f>'Table A4'!T38/'Table A2'!T38*100</f>
        <v>71.425686591276232</v>
      </c>
      <c r="AW38" s="15">
        <f>'Table A4'!V38/'Table A2'!V38*100</f>
        <v>62.132024977698478</v>
      </c>
      <c r="AX38" s="15">
        <f>'Table A4'!W38/'Table A2'!W38*100</f>
        <v>78.508145184338375</v>
      </c>
      <c r="AY38" s="15">
        <f>'Table A4'!X38/'Table A2'!X38*100</f>
        <v>113.04107315723965</v>
      </c>
      <c r="AZ38" s="15">
        <f>'Table A4'!Y38/'Table A2'!Y38*100</f>
        <v>105.00153893505694</v>
      </c>
      <c r="BA38" s="15">
        <f>'Table A4'!Z38/'Table A2'!Z38*100</f>
        <v>61.338151009220034</v>
      </c>
      <c r="BB38" s="15">
        <f>'Table A4'!AA38/'Table A2'!AA38*100</f>
        <v>85.353607803758436</v>
      </c>
    </row>
    <row r="39" spans="1:54" x14ac:dyDescent="0.25">
      <c r="A39" s="13">
        <v>2003</v>
      </c>
      <c r="B39" s="15">
        <f>'Table A1'!B39/'Table A2'!B39*100</f>
        <v>86.737475326628442</v>
      </c>
      <c r="C39" s="15">
        <f>'Table A1'!C39/'Table A2'!C39*100</f>
        <v>81.716352604865534</v>
      </c>
      <c r="D39" s="15">
        <f>'Table A1'!D39/'Table A2'!D39*100</f>
        <v>91.042944785276063</v>
      </c>
      <c r="E39" s="15">
        <f>'Table A1'!E39/'Table A2'!E39*100</f>
        <v>103.80560369728482</v>
      </c>
      <c r="F39" s="15">
        <f>'Table A1'!F39/'Table A2'!F39*100</f>
        <v>50.424887673373711</v>
      </c>
      <c r="G39" s="15">
        <f>'Table A1'!G39/'Table A2'!G39*100</f>
        <v>95</v>
      </c>
      <c r="H39" s="15">
        <f>'Table A1'!H39/'Table A2'!H39*100</f>
        <v>78.819395643007724</v>
      </c>
      <c r="I39" s="15">
        <f>'Table A1'!I39/'Table A2'!I39*100</f>
        <v>88.023952095808383</v>
      </c>
      <c r="J39" s="15">
        <f>'Table A1'!J39/'Table A2'!J39*100</f>
        <v>78.859236002093141</v>
      </c>
      <c r="K39" s="15">
        <f>'Table A1'!K39/'Table A2'!K39*100</f>
        <v>77.701013291222537</v>
      </c>
      <c r="L39" s="15">
        <f>'Table A1'!L39/'Table A2'!L39*100</f>
        <v>89.322105263157894</v>
      </c>
      <c r="M39" s="15">
        <f>'Table A1'!M39/'Table A2'!M39*100</f>
        <v>59.372564302416208</v>
      </c>
      <c r="N39" s="15">
        <f>'Table A1'!N39/'Table A2'!N39*100</f>
        <v>74.659923264736662</v>
      </c>
      <c r="O39" s="15">
        <f>'Table A1'!O39/'Table A2'!O39*100</f>
        <v>79.895229780141293</v>
      </c>
      <c r="Q39" s="15">
        <f>'Table A1'!Q39/'Table A2'!Q39*100</f>
        <v>70.553534559040415</v>
      </c>
      <c r="R39" s="15">
        <f>'Table A1'!R39/'Table A2'!R39*100</f>
        <v>89.549531391716215</v>
      </c>
      <c r="S39" s="15">
        <f>'Table A1'!S39/'Table A2'!S39*100</f>
        <v>78.89102110897889</v>
      </c>
      <c r="T39" s="15">
        <f>'Table A1'!T39/'Table A2'!T39*100</f>
        <v>80.464508345063351</v>
      </c>
      <c r="V39" s="15">
        <f>'Table A1'!V39/'Table A2'!V39*100</f>
        <v>79.143468950749465</v>
      </c>
      <c r="W39" s="15">
        <f>'Table A1'!W39/'Table A2'!W39*100</f>
        <v>77.543267201350787</v>
      </c>
      <c r="X39" s="15">
        <f>'Table A1'!X39/'Table A2'!X39*100</f>
        <v>56.921812953580719</v>
      </c>
      <c r="Y39" s="15">
        <f>'Table A1'!Y39/'Table A2'!Y39*100</f>
        <v>103.67594060833211</v>
      </c>
      <c r="Z39" s="15">
        <f>'Table A1'!Z39/'Table A2'!Z39*100</f>
        <v>92.54696267382289</v>
      </c>
      <c r="AA39" s="15">
        <f>'Table A1'!AA39/'Table A2'!AA39*100</f>
        <v>79.777777777777771</v>
      </c>
      <c r="AC39" s="15">
        <f>'Table A4'!B39/'Table A2'!B39*100</f>
        <v>85.177178306231795</v>
      </c>
      <c r="AD39" s="15">
        <f>'Table A4'!C39/'Table A2'!C39*100</f>
        <v>102.06522373257103</v>
      </c>
      <c r="AE39" s="15">
        <f>'Table A4'!D39/'Table A2'!D39*100</f>
        <v>79.025622518946221</v>
      </c>
      <c r="AF39" s="15">
        <f>'Table A4'!E39/'Table A2'!E39*100</f>
        <v>81.795205083766604</v>
      </c>
      <c r="AG39" s="15">
        <f>'Table A4'!F39/'Table A2'!F39*100</f>
        <v>64.709904278179337</v>
      </c>
      <c r="AH39" s="15">
        <f>'Table A4'!G39/'Table A2'!G39*100</f>
        <v>91.083743842364527</v>
      </c>
      <c r="AI39" s="15">
        <f>'Table A4'!H39/'Table A2'!H39*100</f>
        <v>76.085734364019658</v>
      </c>
      <c r="AJ39" s="15">
        <f>'Table A4'!I39/'Table A2'!I39*100</f>
        <v>97.944651238064424</v>
      </c>
      <c r="AK39" s="15">
        <f>'Table A4'!J39/'Table A2'!J39*100</f>
        <v>90.587388801674535</v>
      </c>
      <c r="AL39" s="15">
        <f>'Table A4'!K39/'Table A2'!K39*100</f>
        <v>84.037373338597192</v>
      </c>
      <c r="AM39" s="15">
        <f>'Table A4'!L39/'Table A2'!L39*100</f>
        <v>92.446315789473687</v>
      </c>
      <c r="AN39" s="15">
        <f>'Table A4'!M39/'Table A2'!M39*100</f>
        <v>84.421278254091987</v>
      </c>
      <c r="AO39" s="15">
        <f>'Table A4'!N39/'Table A2'!N39*100</f>
        <v>87.364841297523526</v>
      </c>
      <c r="AP39" s="15">
        <f>'Table A4'!O39/'Table A2'!O39*100</f>
        <v>85.89570600841337</v>
      </c>
      <c r="AR39" s="15">
        <f>'Table A4'!Q39/'Table A2'!Q39*100</f>
        <v>66.70927145806705</v>
      </c>
      <c r="AS39" s="15">
        <f>'Table A4'!R39/'Table A2'!R39*100</f>
        <v>82.706842688703006</v>
      </c>
      <c r="AT39" s="15">
        <f>'Table A4'!S39/'Table A2'!S39*100</f>
        <v>71.800828199171789</v>
      </c>
      <c r="AU39" s="15">
        <f>'Table A4'!T39/'Table A2'!T39*100</f>
        <v>73.949326362356729</v>
      </c>
      <c r="AW39" s="15">
        <f>'Table A4'!V39/'Table A2'!V39*100</f>
        <v>65.06780870806567</v>
      </c>
      <c r="AX39" s="15">
        <f>'Table A4'!W39/'Table A2'!W39*100</f>
        <v>79.048825102012117</v>
      </c>
      <c r="AY39" s="15">
        <f>'Table A4'!X39/'Table A2'!X39*100</f>
        <v>113.59715185540189</v>
      </c>
      <c r="AZ39" s="15">
        <f>'Table A4'!Y39/'Table A2'!Y39*100</f>
        <v>101.88842439094709</v>
      </c>
      <c r="BA39" s="15">
        <f>'Table A4'!Z39/'Table A2'!Z39*100</f>
        <v>66.186874847523782</v>
      </c>
      <c r="BB39" s="15">
        <f>'Table A4'!AA39/'Table A2'!AA39*100</f>
        <v>86.027777777777771</v>
      </c>
    </row>
    <row r="40" spans="1:54" x14ac:dyDescent="0.25">
      <c r="A40" s="13">
        <v>2004</v>
      </c>
      <c r="B40" s="15">
        <f>'Table A1'!B40/'Table A2'!B40*100</f>
        <v>87.558291363551575</v>
      </c>
      <c r="C40" s="15">
        <f>'Table A1'!C40/'Table A2'!C40*100</f>
        <v>82.938921205711253</v>
      </c>
      <c r="D40" s="15">
        <f>'Table A1'!D40/'Table A2'!D40*100</f>
        <v>94.550920706501302</v>
      </c>
      <c r="E40" s="15">
        <f>'Table A1'!E40/'Table A2'!E40*100</f>
        <v>107.41499964656818</v>
      </c>
      <c r="F40" s="15">
        <f>'Table A1'!F40/'Table A2'!F40*100</f>
        <v>54.428053698126689</v>
      </c>
      <c r="G40" s="15">
        <f>'Table A1'!G40/'Table A2'!G40*100</f>
        <v>99.653657712451434</v>
      </c>
      <c r="H40" s="15">
        <f>'Table A1'!H40/'Table A2'!H40*100</f>
        <v>83.563546005992833</v>
      </c>
      <c r="I40" s="15">
        <f>'Table A1'!I40/'Table A2'!I40*100</f>
        <v>94.586580820060988</v>
      </c>
      <c r="J40" s="15">
        <f>'Table A1'!J40/'Table A2'!J40*100</f>
        <v>89.479330567872978</v>
      </c>
      <c r="K40" s="15">
        <f>'Table A1'!K40/'Table A2'!K40*100</f>
        <v>83.22283481052412</v>
      </c>
      <c r="L40" s="15">
        <f>'Table A1'!L40/'Table A2'!L40*100</f>
        <v>93.517017828200963</v>
      </c>
      <c r="M40" s="15">
        <f>'Table A1'!M40/'Table A2'!M40*100</f>
        <v>62.701572765279721</v>
      </c>
      <c r="N40" s="15">
        <f>'Table A1'!N40/'Table A2'!N40*100</f>
        <v>78.501305953345934</v>
      </c>
      <c r="O40" s="15">
        <f>'Table A1'!O40/'Table A2'!O40*100</f>
        <v>84.341812793282301</v>
      </c>
      <c r="Q40" s="15">
        <f>'Table A1'!Q40/'Table A2'!Q40*100</f>
        <v>71.687041564792182</v>
      </c>
      <c r="R40" s="15">
        <f>'Table A1'!R40/'Table A2'!R40*100</f>
        <v>91.500407166123793</v>
      </c>
      <c r="S40" s="15">
        <f>'Table A1'!S40/'Table A2'!S40*100</f>
        <v>81.601667162846098</v>
      </c>
      <c r="T40" s="15">
        <f>'Table A1'!T40/'Table A2'!T40*100</f>
        <v>82.507230477710195</v>
      </c>
      <c r="V40" s="15">
        <f>'Table A1'!V40/'Table A2'!V40*100</f>
        <v>80.12667135819845</v>
      </c>
      <c r="W40" s="15">
        <f>'Table A1'!W40/'Table A2'!W40*100</f>
        <v>78.990659417259153</v>
      </c>
      <c r="X40" s="15">
        <f>'Table A1'!X40/'Table A2'!X40*100</f>
        <v>78.652764439566468</v>
      </c>
      <c r="Y40" s="15">
        <f>'Table A1'!Y40/'Table A2'!Y40*100</f>
        <v>104.52370595911266</v>
      </c>
      <c r="Z40" s="15">
        <f>'Table A1'!Z40/'Table A2'!Z40*100</f>
        <v>89.514608859566465</v>
      </c>
      <c r="AA40" s="15">
        <f>'Table A1'!AA40/'Table A2'!AA40*100</f>
        <v>81.777108433734924</v>
      </c>
      <c r="AC40" s="15">
        <f>'Table A4'!B40/'Table A2'!B40*100</f>
        <v>84.182055586644282</v>
      </c>
      <c r="AD40" s="15">
        <f>'Table A4'!C40/'Table A2'!C40*100</f>
        <v>110.54997355896352</v>
      </c>
      <c r="AE40" s="15">
        <f>'Table A4'!D40/'Table A2'!D40*100</f>
        <v>82.833521232619304</v>
      </c>
      <c r="AF40" s="15">
        <f>'Table A4'!E40/'Table A2'!E40*100</f>
        <v>78.843571075139607</v>
      </c>
      <c r="AG40" s="15">
        <f>'Table A4'!F40/'Table A2'!F40*100</f>
        <v>66.249808585575011</v>
      </c>
      <c r="AH40" s="15">
        <f>'Table A4'!G40/'Table A2'!G40*100</f>
        <v>95.227234330123338</v>
      </c>
      <c r="AI40" s="15">
        <f>'Table A4'!H40/'Table A2'!H40*100</f>
        <v>78.725425710735948</v>
      </c>
      <c r="AJ40" s="15">
        <f>'Table A4'!I40/'Table A2'!I40*100</f>
        <v>100.95730260928499</v>
      </c>
      <c r="AK40" s="15">
        <f>'Table A4'!J40/'Table A2'!J40*100</f>
        <v>94.321270204548696</v>
      </c>
      <c r="AL40" s="15">
        <f>'Table A4'!K40/'Table A2'!K40*100</f>
        <v>87.298485588666352</v>
      </c>
      <c r="AM40" s="15">
        <f>'Table A4'!L40/'Table A2'!L40*100</f>
        <v>91.486820779663901</v>
      </c>
      <c r="AN40" s="15">
        <f>'Table A4'!M40/'Table A2'!M40*100</f>
        <v>85.655982480589287</v>
      </c>
      <c r="AO40" s="15">
        <f>'Table A4'!N40/'Table A2'!N40*100</f>
        <v>90.029721696838678</v>
      </c>
      <c r="AP40" s="15">
        <f>'Table A4'!O40/'Table A2'!O40*100</f>
        <v>87.997036305260551</v>
      </c>
      <c r="AR40" s="15">
        <f>'Table A4'!Q40/'Table A2'!Q40*100</f>
        <v>69.682151589242054</v>
      </c>
      <c r="AS40" s="15">
        <f>'Table A4'!R40/'Table A2'!R40*100</f>
        <v>85.240228013029324</v>
      </c>
      <c r="AT40" s="15">
        <f>'Table A4'!S40/'Table A2'!S40*100</f>
        <v>73.057457576659729</v>
      </c>
      <c r="AU40" s="15">
        <f>'Table A4'!T40/'Table A2'!T40*100</f>
        <v>75.725541039194184</v>
      </c>
      <c r="AW40" s="15">
        <f>'Table A4'!V40/'Table A2'!V40*100</f>
        <v>68.557353976073188</v>
      </c>
      <c r="AX40" s="15">
        <f>'Table A4'!W40/'Table A2'!W40*100</f>
        <v>79.436776801895988</v>
      </c>
      <c r="AY40" s="15">
        <f>'Table A4'!X40/'Table A2'!X40*100</f>
        <v>111.75744272190973</v>
      </c>
      <c r="AZ40" s="15">
        <f>'Table A4'!Y40/'Table A2'!Y40*100</f>
        <v>105.98811077279977</v>
      </c>
      <c r="BA40" s="15">
        <f>'Table A4'!Z40/'Table A2'!Z40*100</f>
        <v>67.825164938737046</v>
      </c>
      <c r="BB40" s="15">
        <f>'Table A4'!AA40/'Table A2'!AA40*100</f>
        <v>86.349945235487397</v>
      </c>
    </row>
    <row r="41" spans="1:54" x14ac:dyDescent="0.25">
      <c r="A41" s="13">
        <v>2005</v>
      </c>
      <c r="B41" s="15">
        <f>'Table A1'!B41/'Table A2'!B41*100</f>
        <v>89.961022910923091</v>
      </c>
      <c r="C41" s="15">
        <f>'Table A1'!C41/'Table A2'!C41*100</f>
        <v>91.482696897374694</v>
      </c>
      <c r="D41" s="15">
        <f>'Table A1'!D41/'Table A2'!D41*100</f>
        <v>96.06580274695429</v>
      </c>
      <c r="E41" s="15">
        <f>'Table A1'!E41/'Table A2'!E41*100</f>
        <v>111.61045792079207</v>
      </c>
      <c r="F41" s="15">
        <f>'Table A1'!F41/'Table A2'!F41*100</f>
        <v>57.7668059248006</v>
      </c>
      <c r="G41" s="15">
        <f>'Table A1'!G41/'Table A2'!G41*100</f>
        <v>112.07234497505347</v>
      </c>
      <c r="H41" s="15">
        <f>'Table A1'!H41/'Table A2'!H41*100</f>
        <v>87.250443228243284</v>
      </c>
      <c r="I41" s="15">
        <f>'Table A1'!I41/'Table A2'!I41*100</f>
        <v>99.204736237518773</v>
      </c>
      <c r="J41" s="15">
        <f>'Table A1'!J41/'Table A2'!J41*100</f>
        <v>88.664058973973226</v>
      </c>
      <c r="K41" s="15">
        <f>'Table A1'!K41/'Table A2'!K41*100</f>
        <v>85.325452422650329</v>
      </c>
      <c r="L41" s="15">
        <f>'Table A1'!L41/'Table A2'!L41*100</f>
        <v>97.118305702629982</v>
      </c>
      <c r="M41" s="15">
        <f>'Table A1'!M41/'Table A2'!M41*100</f>
        <v>64.771094231164028</v>
      </c>
      <c r="N41" s="15">
        <f>'Table A1'!N41/'Table A2'!N41*100</f>
        <v>84.468743952003095</v>
      </c>
      <c r="O41" s="15">
        <f>'Table A1'!O41/'Table A2'!O41*100</f>
        <v>88.212502152574473</v>
      </c>
      <c r="Q41" s="15">
        <f>'Table A1'!Q41/'Table A2'!Q41*100</f>
        <v>73.804282569541741</v>
      </c>
      <c r="R41" s="15">
        <f>'Table A1'!R41/'Table A2'!R41*100</f>
        <v>88.333675353991396</v>
      </c>
      <c r="S41" s="15">
        <f>'Table A1'!S41/'Table A2'!S41*100</f>
        <v>83.006208692169039</v>
      </c>
      <c r="T41" s="15">
        <f>'Table A1'!T41/'Table A2'!T41*100</f>
        <v>82.568807339449549</v>
      </c>
      <c r="V41" s="15">
        <f>'Table A1'!V41/'Table A2'!V41*100</f>
        <v>84.054090239657256</v>
      </c>
      <c r="W41" s="15">
        <f>'Table A1'!W41/'Table A2'!W41*100</f>
        <v>86.530558133368672</v>
      </c>
      <c r="X41" s="15">
        <f>'Table A1'!X41/'Table A2'!X41*100</f>
        <v>82.415335463258771</v>
      </c>
      <c r="Y41" s="15">
        <f>'Table A1'!Y41/'Table A2'!Y41*100</f>
        <v>98.398529797847189</v>
      </c>
      <c r="Z41" s="15">
        <f>'Table A1'!Z41/'Table A2'!Z41*100</f>
        <v>93.360116058475612</v>
      </c>
      <c r="AA41" s="15">
        <f>'Table A1'!AA41/'Table A2'!AA41*100</f>
        <v>85.827179686487881</v>
      </c>
      <c r="AC41" s="15">
        <f>'Table A4'!B41/'Table A2'!B41*100</f>
        <v>85.48341097062459</v>
      </c>
      <c r="AD41" s="15">
        <f>'Table A4'!C41/'Table A2'!C41*100</f>
        <v>118.90662291169451</v>
      </c>
      <c r="AE41" s="15">
        <f>'Table A4'!D41/'Table A2'!D41*100</f>
        <v>85.520291766896861</v>
      </c>
      <c r="AF41" s="15">
        <f>'Table A4'!E41/'Table A2'!E41*100</f>
        <v>84.599319306930695</v>
      </c>
      <c r="AG41" s="15">
        <f>'Table A4'!F41/'Table A2'!F41*100</f>
        <v>68.970755791872392</v>
      </c>
      <c r="AH41" s="15">
        <f>'Table A4'!G41/'Table A2'!G41*100</f>
        <v>103.07377049180329</v>
      </c>
      <c r="AI41" s="15">
        <f>'Table A4'!H41/'Table A2'!H41*100</f>
        <v>82.378786710861036</v>
      </c>
      <c r="AJ41" s="15">
        <f>'Table A4'!I41/'Table A2'!I41*100</f>
        <v>103.96748254837853</v>
      </c>
      <c r="AK41" s="15">
        <f>'Table A4'!J41/'Table A2'!J41*100</f>
        <v>95.449074770573191</v>
      </c>
      <c r="AL41" s="15">
        <f>'Table A4'!K41/'Table A2'!K41*100</f>
        <v>89.346176298890839</v>
      </c>
      <c r="AM41" s="15">
        <f>'Table A4'!L41/'Table A2'!L41*100</f>
        <v>91.337557503688927</v>
      </c>
      <c r="AN41" s="15">
        <f>'Table A4'!M41/'Table A2'!M41*100</f>
        <v>88.154383083555729</v>
      </c>
      <c r="AO41" s="15">
        <f>'Table A4'!N41/'Table A2'!N41*100</f>
        <v>96.922779175537059</v>
      </c>
      <c r="AP41" s="15">
        <f>'Table A4'!O41/'Table A2'!O41*100</f>
        <v>91.131393146202868</v>
      </c>
      <c r="AR41" s="15">
        <f>'Table A4'!Q41/'Table A2'!Q41*100</f>
        <v>74.254552731638981</v>
      </c>
      <c r="AS41" s="15">
        <f>'Table A4'!R41/'Table A2'!R41*100</f>
        <v>86.373896983377804</v>
      </c>
      <c r="AT41" s="15">
        <f>'Table A4'!S41/'Table A2'!S41*100</f>
        <v>76.457039855798115</v>
      </c>
      <c r="AU41" s="15">
        <f>'Table A4'!T41/'Table A2'!T41*100</f>
        <v>78.727694324024597</v>
      </c>
      <c r="AW41" s="15">
        <f>'Table A4'!V41/'Table A2'!V41*100</f>
        <v>68.228678537956881</v>
      </c>
      <c r="AX41" s="15">
        <f>'Table A4'!W41/'Table A2'!W41*100</f>
        <v>76.561049980114007</v>
      </c>
      <c r="AY41" s="15">
        <f>'Table A4'!X41/'Table A2'!X41*100</f>
        <v>102.67092651757189</v>
      </c>
      <c r="AZ41" s="15">
        <f>'Table A4'!Y41/'Table A2'!Y41*100</f>
        <v>99.067996849566811</v>
      </c>
      <c r="BA41" s="15">
        <f>'Table A4'!Z41/'Table A2'!Z41*100</f>
        <v>65.416806160026781</v>
      </c>
      <c r="BB41" s="15">
        <f>'Table A4'!AA41/'Table A2'!AA41*100</f>
        <v>82.769788832750351</v>
      </c>
    </row>
    <row r="42" spans="1:54" x14ac:dyDescent="0.25">
      <c r="A42" s="13">
        <v>2006</v>
      </c>
      <c r="B42" s="15">
        <f>'Table A1'!B42/'Table A2'!B42*100</f>
        <v>92.701955362433338</v>
      </c>
      <c r="C42" s="15">
        <f>'Table A1'!C42/'Table A2'!C42*100</f>
        <v>100.26912412330778</v>
      </c>
      <c r="D42" s="15">
        <f>'Table A1'!D42/'Table A2'!D42*100</f>
        <v>97.713828936850518</v>
      </c>
      <c r="E42" s="15">
        <f>'Table A1'!E42/'Table A2'!E42*100</f>
        <v>111.67972575905975</v>
      </c>
      <c r="F42" s="15">
        <f>'Table A1'!F42/'Table A2'!F42*100</f>
        <v>66.175211060809985</v>
      </c>
      <c r="G42" s="15">
        <f>'Table A1'!G42/'Table A2'!G42*100</f>
        <v>109.89192310865438</v>
      </c>
      <c r="H42" s="15">
        <f>'Table A1'!H42/'Table A2'!H42*100</f>
        <v>92.640251078854448</v>
      </c>
      <c r="I42" s="15">
        <f>'Table A1'!I42/'Table A2'!I42*100</f>
        <v>101.70690722561247</v>
      </c>
      <c r="J42" s="15">
        <f>'Table A1'!J42/'Table A2'!J42*100</f>
        <v>94.530501437240503</v>
      </c>
      <c r="K42" s="15">
        <f>'Table A1'!K42/'Table A2'!K42*100</f>
        <v>87.383010645138242</v>
      </c>
      <c r="L42" s="15">
        <f>'Table A1'!L42/'Table A2'!L42*100</f>
        <v>106.69683257918552</v>
      </c>
      <c r="M42" s="15">
        <f>'Table A1'!M42/'Table A2'!M42*100</f>
        <v>71.07376083931058</v>
      </c>
      <c r="N42" s="15">
        <f>'Table A1'!N42/'Table A2'!N42*100</f>
        <v>88.336293664890462</v>
      </c>
      <c r="O42" s="15">
        <f>'Table A1'!O42/'Table A2'!O42*100</f>
        <v>92.883762200532388</v>
      </c>
      <c r="Q42" s="15">
        <f>'Table A1'!Q42/'Table A2'!Q42*100</f>
        <v>75.639300134589504</v>
      </c>
      <c r="R42" s="15">
        <f>'Table A1'!R42/'Table A2'!R42*100</f>
        <v>91.479730409415552</v>
      </c>
      <c r="S42" s="15">
        <f>'Table A1'!S42/'Table A2'!S42*100</f>
        <v>88.310077519379831</v>
      </c>
      <c r="T42" s="15">
        <f>'Table A1'!T42/'Table A2'!T42*100</f>
        <v>86.835624871742255</v>
      </c>
      <c r="V42" s="15">
        <f>'Table A1'!V42/'Table A2'!V42*100</f>
        <v>88.751926040061647</v>
      </c>
      <c r="W42" s="15">
        <f>'Table A1'!W42/'Table A2'!W42*100</f>
        <v>92.259063346664945</v>
      </c>
      <c r="X42" s="15">
        <f>'Table A1'!X42/'Table A2'!X42*100</f>
        <v>92.256495584282604</v>
      </c>
      <c r="Y42" s="15">
        <f>'Table A1'!Y42/'Table A2'!Y42*100</f>
        <v>97.730552276006819</v>
      </c>
      <c r="Z42" s="15">
        <f>'Table A1'!Z42/'Table A2'!Z42*100</f>
        <v>88.898668720431289</v>
      </c>
      <c r="AA42" s="15">
        <f>'Table A1'!AA42/'Table A2'!AA42*100</f>
        <v>89.659076613410491</v>
      </c>
      <c r="AC42" s="15">
        <f>'Table A4'!B42/'Table A2'!B42*100</f>
        <v>89.018368556191973</v>
      </c>
      <c r="AD42" s="15">
        <f>'Table A4'!C42/'Table A2'!C42*100</f>
        <v>123.72369923340401</v>
      </c>
      <c r="AE42" s="15">
        <f>'Table A4'!D42/'Table A2'!D42*100</f>
        <v>88.944844124700239</v>
      </c>
      <c r="AF42" s="15">
        <f>'Table A4'!E42/'Table A2'!E42*100</f>
        <v>88.206007182500812</v>
      </c>
      <c r="AG42" s="15">
        <f>'Table A4'!F42/'Table A2'!F42*100</f>
        <v>75.969656184999394</v>
      </c>
      <c r="AH42" s="15">
        <f>'Table A4'!G42/'Table A2'!G42*100</f>
        <v>99.5049913373484</v>
      </c>
      <c r="AI42" s="15">
        <f>'Table A4'!H42/'Table A2'!H42*100</f>
        <v>83.993723028638684</v>
      </c>
      <c r="AJ42" s="15">
        <f>'Table A4'!I42/'Table A2'!I42*100</f>
        <v>102.33483682674449</v>
      </c>
      <c r="AK42" s="15">
        <f>'Table A4'!J42/'Table A2'!J42*100</f>
        <v>98.482912807409789</v>
      </c>
      <c r="AL42" s="15">
        <f>'Table A4'!K42/'Table A2'!K42*100</f>
        <v>85.618346788597549</v>
      </c>
      <c r="AM42" s="15">
        <f>'Table A4'!L42/'Table A2'!L42*100</f>
        <v>93.78280542986424</v>
      </c>
      <c r="AN42" s="15">
        <f>'Table A4'!M42/'Table A2'!M42*100</f>
        <v>91.885237126645976</v>
      </c>
      <c r="AO42" s="15">
        <f>'Table A4'!N42/'Table A2'!N42*100</f>
        <v>99.417801460430226</v>
      </c>
      <c r="AP42" s="15">
        <f>'Table A4'!O42/'Table A2'!O42*100</f>
        <v>93.362910381543912</v>
      </c>
      <c r="AR42" s="15">
        <f>'Table A4'!Q42/'Table A2'!Q42*100</f>
        <v>79.697691272388454</v>
      </c>
      <c r="AS42" s="15">
        <f>'Table A4'!R42/'Table A2'!R42*100</f>
        <v>85.786138215471283</v>
      </c>
      <c r="AT42" s="15">
        <f>'Table A4'!S42/'Table A2'!S42*100</f>
        <v>81.602067183462538</v>
      </c>
      <c r="AU42" s="15">
        <f>'Table A4'!T42/'Table A2'!T42*100</f>
        <v>82.413297763184886</v>
      </c>
      <c r="AW42" s="15">
        <f>'Table A4'!V42/'Table A2'!V42*100</f>
        <v>70.493066255778132</v>
      </c>
      <c r="AX42" s="15">
        <f>'Table A4'!W42/'Table A2'!W42*100</f>
        <v>76.519158818217008</v>
      </c>
      <c r="AY42" s="15">
        <f>'Table A4'!X42/'Table A2'!X42*100</f>
        <v>103.98054524510431</v>
      </c>
      <c r="AZ42" s="15">
        <f>'Table A4'!Y42/'Table A2'!Y42*100</f>
        <v>103.5025580480126</v>
      </c>
      <c r="BA42" s="15">
        <f>'Table A4'!Z42/'Table A2'!Z42*100</f>
        <v>66.971063923423912</v>
      </c>
      <c r="BB42" s="15">
        <f>'Table A4'!AA42/'Table A2'!AA42*100</f>
        <v>83.38155742860738</v>
      </c>
    </row>
    <row r="43" spans="1:54" x14ac:dyDescent="0.25">
      <c r="A43" s="13">
        <v>2007</v>
      </c>
      <c r="B43" s="15">
        <f>'Table A1'!B43/'Table A2'!B43*100</f>
        <v>93.865891550566317</v>
      </c>
      <c r="C43" s="15">
        <f>'Table A1'!C43/'Table A2'!C43*100</f>
        <v>106.94444444444444</v>
      </c>
      <c r="D43" s="15">
        <f>'Table A1'!D43/'Table A2'!D43*100</f>
        <v>97.436308283928867</v>
      </c>
      <c r="E43" s="15">
        <f>'Table A1'!E43/'Table A2'!E43*100</f>
        <v>92.850301039956221</v>
      </c>
      <c r="F43" s="15">
        <f>'Table A1'!F43/'Table A2'!F43*100</f>
        <v>66.763866107769871</v>
      </c>
      <c r="G43" s="15">
        <f>'Table A1'!G43/'Table A2'!G43*100</f>
        <v>120.2074493163602</v>
      </c>
      <c r="H43" s="15">
        <f>'Table A1'!H43/'Table A2'!H43*100</f>
        <v>95.429036193574618</v>
      </c>
      <c r="I43" s="15">
        <f>'Table A1'!I43/'Table A2'!I43*100</f>
        <v>105.53107293821387</v>
      </c>
      <c r="J43" s="15">
        <f>'Table A1'!J43/'Table A2'!J43*100</f>
        <v>93.560155444523758</v>
      </c>
      <c r="K43" s="15">
        <f>'Table A1'!K43/'Table A2'!K43*100</f>
        <v>99.75205950571862</v>
      </c>
      <c r="L43" s="15">
        <f>'Table A1'!L43/'Table A2'!L43*100</f>
        <v>110.26785714285714</v>
      </c>
      <c r="M43" s="15">
        <f>'Table A1'!M43/'Table A2'!M43*100</f>
        <v>73.557640461555039</v>
      </c>
      <c r="N43" s="15">
        <f>'Table A1'!N43/'Table A2'!N43*100</f>
        <v>91.870163802632902</v>
      </c>
      <c r="O43" s="15">
        <f>'Table A1'!O43/'Table A2'!O43*100</f>
        <v>95.355784899511136</v>
      </c>
      <c r="Q43" s="15">
        <f>'Table A1'!Q43/'Table A2'!Q43*100</f>
        <v>78.022434565849608</v>
      </c>
      <c r="R43" s="15">
        <f>'Table A1'!R43/'Table A2'!R43*100</f>
        <v>97.713537469782437</v>
      </c>
      <c r="S43" s="15">
        <f>'Table A1'!S43/'Table A2'!S43*100</f>
        <v>90.357730263157904</v>
      </c>
      <c r="T43" s="15">
        <f>'Table A1'!T43/'Table A2'!T43*100</f>
        <v>90.254887910738063</v>
      </c>
      <c r="V43" s="15">
        <f>'Table A1'!V43/'Table A2'!V43*100</f>
        <v>96.183771767321218</v>
      </c>
      <c r="W43" s="15">
        <f>'Table A1'!W43/'Table A2'!W43*100</f>
        <v>98.815904275208766</v>
      </c>
      <c r="X43" s="15">
        <f>'Table A1'!X43/'Table A2'!X43*100</f>
        <v>85.128693994280255</v>
      </c>
      <c r="Y43" s="15">
        <f>'Table A1'!Y43/'Table A2'!Y43*100</f>
        <v>97.537379067722057</v>
      </c>
      <c r="Z43" s="15">
        <f>'Table A1'!Z43/'Table A2'!Z43*100</f>
        <v>85.249946363441325</v>
      </c>
      <c r="AA43" s="15">
        <f>'Table A1'!AA43/'Table A2'!AA43*100</f>
        <v>94.412798448672888</v>
      </c>
      <c r="AC43" s="15">
        <f>'Table A4'!B43/'Table A2'!B43*100</f>
        <v>91.199759446727469</v>
      </c>
      <c r="AD43" s="15">
        <f>'Table A4'!C43/'Table A2'!C43*100</f>
        <v>127.9723991507431</v>
      </c>
      <c r="AE43" s="15">
        <f>'Table A4'!D43/'Table A2'!D43*100</f>
        <v>89.8093254286172</v>
      </c>
      <c r="AF43" s="15">
        <f>'Table A4'!E43/'Table A2'!E43*100</f>
        <v>73.59742747673782</v>
      </c>
      <c r="AG43" s="15">
        <f>'Table A4'!F43/'Table A2'!F43*100</f>
        <v>74.193548387096769</v>
      </c>
      <c r="AH43" s="15">
        <f>'Table A4'!G43/'Table A2'!G43*100</f>
        <v>118.94389438943895</v>
      </c>
      <c r="AI43" s="15">
        <f>'Table A4'!H43/'Table A2'!H43*100</f>
        <v>87.864985766571778</v>
      </c>
      <c r="AJ43" s="15">
        <f>'Table A4'!I43/'Table A2'!I43*100</f>
        <v>102.40129508049284</v>
      </c>
      <c r="AK43" s="15">
        <f>'Table A4'!J43/'Table A2'!J43*100</f>
        <v>96.050440161789197</v>
      </c>
      <c r="AL43" s="15">
        <f>'Table A4'!K43/'Table A2'!K43*100</f>
        <v>94.625289930416699</v>
      </c>
      <c r="AM43" s="15">
        <f>'Table A4'!L43/'Table A2'!L43*100</f>
        <v>93.959548104956255</v>
      </c>
      <c r="AN43" s="15">
        <f>'Table A4'!M43/'Table A2'!M43*100</f>
        <v>93.270786153348411</v>
      </c>
      <c r="AO43" s="15">
        <f>'Table A4'!N43/'Table A2'!N43*100</f>
        <v>101.73851874183497</v>
      </c>
      <c r="AP43" s="15">
        <f>'Table A4'!O43/'Table A2'!O43*100</f>
        <v>95.247148288973378</v>
      </c>
      <c r="AR43" s="15">
        <f>'Table A4'!Q43/'Table A2'!Q43*100</f>
        <v>83.506439551308688</v>
      </c>
      <c r="AS43" s="15">
        <f>'Table A4'!R43/'Table A2'!R43*100</f>
        <v>88.497179693795331</v>
      </c>
      <c r="AT43" s="15">
        <f>'Table A4'!S43/'Table A2'!S43*100</f>
        <v>84.436677631578945</v>
      </c>
      <c r="AU43" s="15">
        <f>'Table A4'!T43/'Table A2'!T43*100</f>
        <v>85.351622479271157</v>
      </c>
      <c r="AW43" s="15">
        <f>'Table A4'!V43/'Table A2'!V43*100</f>
        <v>74.966036803754477</v>
      </c>
      <c r="AX43" s="15">
        <f>'Table A4'!W43/'Table A2'!W43*100</f>
        <v>79.247164402343259</v>
      </c>
      <c r="AY43" s="15">
        <f>'Table A4'!X43/'Table A2'!X43*100</f>
        <v>102.32364156339371</v>
      </c>
      <c r="AZ43" s="15">
        <f>'Table A4'!Y43/'Table A2'!Y43*100</f>
        <v>106.86015831134563</v>
      </c>
      <c r="BA43" s="15">
        <f>'Table A4'!Z43/'Table A2'!Z43*100</f>
        <v>70.542801973825362</v>
      </c>
      <c r="BB43" s="15">
        <f>'Table A4'!AA43/'Table A2'!AA43*100</f>
        <v>86.54708520179372</v>
      </c>
    </row>
    <row r="44" spans="1:54" x14ac:dyDescent="0.25">
      <c r="A44" s="13">
        <v>2008</v>
      </c>
      <c r="B44" s="15">
        <f>'Table A1'!B44/'Table A2'!B44*100</f>
        <v>94.397671759692344</v>
      </c>
      <c r="C44" s="15">
        <f>'Table A1'!C44/'Table A2'!C44*100</f>
        <v>117.64078705049918</v>
      </c>
      <c r="D44" s="15">
        <f>'Table A1'!D44/'Table A2'!D44*100</f>
        <v>101.16893237509741</v>
      </c>
      <c r="E44" s="15">
        <f>'Table A1'!E44/'Table A2'!E44*100</f>
        <v>102.53263503478462</v>
      </c>
      <c r="F44" s="15">
        <f>'Table A1'!F44/'Table A2'!F44*100</f>
        <v>75.277108433734938</v>
      </c>
      <c r="G44" s="15">
        <f>'Table A1'!G44/'Table A2'!G44*100</f>
        <v>125.34015246550226</v>
      </c>
      <c r="H44" s="15">
        <f>'Table A1'!H44/'Table A2'!H44*100</f>
        <v>94.403584411192838</v>
      </c>
      <c r="I44" s="15">
        <f>'Table A1'!I44/'Table A2'!I44*100</f>
        <v>99.003703050608365</v>
      </c>
      <c r="J44" s="15">
        <f>'Table A1'!J44/'Table A2'!J44*100</f>
        <v>94.810430605592728</v>
      </c>
      <c r="K44" s="15">
        <f>'Table A1'!K44/'Table A2'!K44*100</f>
        <v>103.17232044666271</v>
      </c>
      <c r="L44" s="15">
        <f>'Table A1'!L44/'Table A2'!L44*100</f>
        <v>108.26133909287256</v>
      </c>
      <c r="M44" s="15">
        <f>'Table A1'!M44/'Table A2'!M44*100</f>
        <v>71.457861228013371</v>
      </c>
      <c r="N44" s="15">
        <f>'Table A1'!N44/'Table A2'!N44*100</f>
        <v>89.91545278598349</v>
      </c>
      <c r="O44" s="15">
        <f>'Table A1'!O44/'Table A2'!O44*100</f>
        <v>95.665576833255486</v>
      </c>
      <c r="Q44" s="15">
        <f>'Table A1'!Q44/'Table A2'!Q44*100</f>
        <v>70.998059045867805</v>
      </c>
      <c r="R44" s="15">
        <f>'Table A1'!R44/'Table A2'!R44*100</f>
        <v>92.51542429452816</v>
      </c>
      <c r="S44" s="15">
        <f>'Table A1'!S44/'Table A2'!S44*100</f>
        <v>88.035214085634266</v>
      </c>
      <c r="T44" s="15">
        <f>'Table A1'!T44/'Table A2'!T44*100</f>
        <v>85.957318300785175</v>
      </c>
      <c r="V44" s="15">
        <f>'Table A1'!V44/'Table A2'!V44*100</f>
        <v>103.17097919837646</v>
      </c>
      <c r="W44" s="15">
        <f>'Table A1'!W44/'Table A2'!W44*100</f>
        <v>94.731143991338868</v>
      </c>
      <c r="X44" s="15">
        <f>'Table A1'!X44/'Table A2'!X44*100</f>
        <v>84.141969407265762</v>
      </c>
      <c r="Y44" s="15">
        <f>'Table A1'!Y44/'Table A2'!Y44*100</f>
        <v>97.529307954115723</v>
      </c>
      <c r="Z44" s="15">
        <f>'Table A1'!Z44/'Table A2'!Z44*100</f>
        <v>85.001102049812644</v>
      </c>
      <c r="AA44" s="15">
        <f>'Table A1'!AA44/'Table A2'!AA44*100</f>
        <v>97.001223990208075</v>
      </c>
      <c r="AC44" s="15">
        <f>'Table A4'!B44/'Table A2'!B44*100</f>
        <v>95.561791913522512</v>
      </c>
      <c r="AD44" s="15">
        <f>'Table A4'!C44/'Table A2'!C44*100</f>
        <v>134.6903169526025</v>
      </c>
      <c r="AE44" s="15">
        <f>'Table A4'!D44/'Table A2'!D44*100</f>
        <v>96.545155424712107</v>
      </c>
      <c r="AF44" s="15">
        <f>'Table A4'!E44/'Table A2'!E44*100</f>
        <v>84.81200656609083</v>
      </c>
      <c r="AG44" s="15">
        <f>'Table A4'!F44/'Table A2'!F44*100</f>
        <v>82.616179001721164</v>
      </c>
      <c r="AH44" s="15">
        <f>'Table A4'!G44/'Table A2'!G44*100</f>
        <v>122.58998359548394</v>
      </c>
      <c r="AI44" s="15">
        <f>'Table A4'!H44/'Table A2'!H44*100</f>
        <v>92.247865415504265</v>
      </c>
      <c r="AJ44" s="15">
        <f>'Table A4'!I44/'Table A2'!I44*100</f>
        <v>100.10580144595309</v>
      </c>
      <c r="AK44" s="15">
        <f>'Table A4'!J44/'Table A2'!J44*100</f>
        <v>101.99862755189568</v>
      </c>
      <c r="AL44" s="15">
        <f>'Table A4'!K44/'Table A2'!K44*100</f>
        <v>99.213264529227658</v>
      </c>
      <c r="AM44" s="15">
        <f>'Table A4'!L44/'Table A2'!L44*100</f>
        <v>92.881569474442045</v>
      </c>
      <c r="AN44" s="15">
        <f>'Table A4'!M44/'Table A2'!M44*100</f>
        <v>94.7447933527571</v>
      </c>
      <c r="AO44" s="15">
        <f>'Table A4'!N44/'Table A2'!N44*100</f>
        <v>103.75878577976978</v>
      </c>
      <c r="AP44" s="15">
        <f>'Table A4'!O44/'Table A2'!O44*100</f>
        <v>98.346567024754791</v>
      </c>
      <c r="AR44" s="15">
        <f>'Table A4'!Q44/'Table A2'!Q44*100</f>
        <v>84.513229134743085</v>
      </c>
      <c r="AS44" s="15">
        <f>'Table A4'!R44/'Table A2'!R44*100</f>
        <v>90.36108020633155</v>
      </c>
      <c r="AT44" s="15">
        <f>'Table A4'!S44/'Table A2'!S44*100</f>
        <v>85.444177671068431</v>
      </c>
      <c r="AU44" s="15">
        <f>'Table A4'!T44/'Table A2'!T44*100</f>
        <v>86.692168310851628</v>
      </c>
      <c r="AW44" s="15">
        <f>'Table A4'!V44/'Table A2'!V44*100</f>
        <v>86.834094368340928</v>
      </c>
      <c r="AX44" s="15">
        <f>'Table A4'!W44/'Table A2'!W44*100</f>
        <v>82.629616263683388</v>
      </c>
      <c r="AY44" s="15">
        <f>'Table A4'!X44/'Table A2'!X44*100</f>
        <v>112.17734225621415</v>
      </c>
      <c r="AZ44" s="15">
        <f>'Table A4'!Y44/'Table A2'!Y44*100</f>
        <v>116.63935459473088</v>
      </c>
      <c r="BA44" s="15">
        <f>'Table A4'!Z44/'Table A2'!Z44*100</f>
        <v>77.297773859378452</v>
      </c>
      <c r="BB44" s="15">
        <f>'Table A4'!AA44/'Table A2'!AA44*100</f>
        <v>96.15667074663402</v>
      </c>
    </row>
    <row r="45" spans="1:54" x14ac:dyDescent="0.25">
      <c r="A45" s="13">
        <v>2009</v>
      </c>
      <c r="B45" s="15">
        <f>'Table A1'!B45/'Table A2'!B45*100</f>
        <v>94.762458999047709</v>
      </c>
      <c r="C45" s="15">
        <f>'Table A1'!C45/'Table A2'!C45*100</f>
        <v>117.52741987008839</v>
      </c>
      <c r="D45" s="15">
        <f>'Table A1'!D45/'Table A2'!D45*100</f>
        <v>104.68191910416063</v>
      </c>
      <c r="E45" s="15">
        <f>'Table A1'!E45/'Table A2'!E45*100</f>
        <v>114.59935155164428</v>
      </c>
      <c r="F45" s="15">
        <f>'Table A1'!F45/'Table A2'!F45*100</f>
        <v>74.005449591280666</v>
      </c>
      <c r="G45" s="15">
        <f>'Table A1'!G45/'Table A2'!G45*100</f>
        <v>129.26487093153759</v>
      </c>
      <c r="H45" s="15">
        <f>'Table A1'!H45/'Table A2'!H45*100</f>
        <v>93.729340851643002</v>
      </c>
      <c r="I45" s="15">
        <f>'Table A1'!I45/'Table A2'!I45*100</f>
        <v>86.677490211059123</v>
      </c>
      <c r="J45" s="15">
        <f>'Table A1'!J45/'Table A2'!J45*100</f>
        <v>104.91332342743934</v>
      </c>
      <c r="K45" s="15">
        <f>'Table A1'!K45/'Table A2'!K45*100</f>
        <v>83.459573718513298</v>
      </c>
      <c r="L45" s="15">
        <f>'Table A1'!L45/'Table A2'!L45*100</f>
        <v>95.199284365371241</v>
      </c>
      <c r="M45" s="15">
        <f>'Table A1'!M45/'Table A2'!M45*100</f>
        <v>66.152439721174716</v>
      </c>
      <c r="N45" s="15">
        <f>'Table A1'!N45/'Table A2'!N45*100</f>
        <v>90.601057515916679</v>
      </c>
      <c r="O45" s="15">
        <f>'Table A1'!O45/'Table A2'!O45*100</f>
        <v>93.698879127537111</v>
      </c>
      <c r="Q45" s="15">
        <f>'Table A1'!Q45/'Table A2'!Q45*100</f>
        <v>68.108575754298684</v>
      </c>
      <c r="R45" s="15">
        <f>'Table A1'!R45/'Table A2'!R45*100</f>
        <v>83.064182194616976</v>
      </c>
      <c r="S45" s="15">
        <f>'Table A1'!S45/'Table A2'!S45*100</f>
        <v>93.16835871404399</v>
      </c>
      <c r="T45" s="15">
        <f>'Table A1'!T45/'Table A2'!T45*100</f>
        <v>84.929339801729597</v>
      </c>
      <c r="V45" s="15">
        <f>'Table A1'!V45/'Table A2'!V45*100</f>
        <v>100.57082171777513</v>
      </c>
      <c r="W45" s="15">
        <f>'Table A1'!W45/'Table A2'!W45*100</f>
        <v>89.503722084367254</v>
      </c>
      <c r="X45" s="15">
        <f>'Table A1'!X45/'Table A2'!X45*100</f>
        <v>71.487039563437932</v>
      </c>
      <c r="Y45" s="15">
        <f>'Table A1'!Y45/'Table A2'!Y45*100</f>
        <v>92.552899148117618</v>
      </c>
      <c r="Z45" s="15">
        <f>'Table A1'!Z45/'Table A2'!Z45*100</f>
        <v>91.666666666666657</v>
      </c>
      <c r="AA45" s="15">
        <f>'Table A1'!AA45/'Table A2'!AA45*100</f>
        <v>94.518768671255998</v>
      </c>
      <c r="AC45" s="15">
        <f>'Table A4'!B45/'Table A2'!B45*100</f>
        <v>96.614114908475287</v>
      </c>
      <c r="AD45" s="15">
        <f>'Table A4'!C45/'Table A2'!C45*100</f>
        <v>141.11383239271643</v>
      </c>
      <c r="AE45" s="15">
        <f>'Table A4'!D45/'Table A2'!D45*100</f>
        <v>104.56607780673809</v>
      </c>
      <c r="AF45" s="15">
        <f>'Table A4'!E45/'Table A2'!E45*100</f>
        <v>99.92589161648911</v>
      </c>
      <c r="AG45" s="15">
        <f>'Table A4'!F45/'Table A2'!F45*100</f>
        <v>91.000389256520052</v>
      </c>
      <c r="AH45" s="15">
        <f>'Table A4'!G45/'Table A2'!G45*100</f>
        <v>113.78600823045267</v>
      </c>
      <c r="AI45" s="15">
        <f>'Table A4'!H45/'Table A2'!H45*100</f>
        <v>104.41376628426988</v>
      </c>
      <c r="AJ45" s="15">
        <f>'Table A4'!I45/'Table A2'!I45*100</f>
        <v>106.04526788272372</v>
      </c>
      <c r="AK45" s="15">
        <f>'Table A4'!J45/'Table A2'!J45*100</f>
        <v>114.77959385834571</v>
      </c>
      <c r="AL45" s="15">
        <f>'Table A4'!K45/'Table A2'!K45*100</f>
        <v>100.01761493746697</v>
      </c>
      <c r="AM45" s="15">
        <f>'Table A4'!L45/'Table A2'!L45*100</f>
        <v>101.31199681940166</v>
      </c>
      <c r="AN45" s="15">
        <f>'Table A4'!M45/'Table A2'!M45*100</f>
        <v>100.46851788367044</v>
      </c>
      <c r="AO45" s="15">
        <f>'Table A4'!N45/'Table A2'!N45*100</f>
        <v>109.40973346282507</v>
      </c>
      <c r="AP45" s="15">
        <f>'Table A4'!O45/'Table A2'!O45*100</f>
        <v>104.51378370190851</v>
      </c>
      <c r="AR45" s="15">
        <f>'Table A4'!Q45/'Table A2'!Q45*100</f>
        <v>90.429328430842432</v>
      </c>
      <c r="AS45" s="15">
        <f>'Table A4'!R45/'Table A2'!R45*100</f>
        <v>92.753623188405797</v>
      </c>
      <c r="AT45" s="15">
        <f>'Table A4'!S45/'Table A2'!S45*100</f>
        <v>92.100253807106597</v>
      </c>
      <c r="AU45" s="15">
        <f>'Table A4'!T45/'Table A2'!T45*100</f>
        <v>92.174646699008662</v>
      </c>
      <c r="AW45" s="15">
        <f>'Table A4'!V45/'Table A2'!V45*100</f>
        <v>94.132483738218497</v>
      </c>
      <c r="AX45" s="15">
        <f>'Table A4'!W45/'Table A2'!W45*100</f>
        <v>87.431761786600504</v>
      </c>
      <c r="AY45" s="15">
        <f>'Table A4'!X45/'Table A2'!X45*100</f>
        <v>112.31241473397</v>
      </c>
      <c r="AZ45" s="15">
        <f>'Table A4'!Y45/'Table A2'!Y45*100</f>
        <v>130.57158560043968</v>
      </c>
      <c r="BA45" s="15">
        <f>'Table A4'!Z45/'Table A2'!Z45*100</f>
        <v>93.570683359415739</v>
      </c>
      <c r="BB45" s="15">
        <f>'Table A4'!AA45/'Table A2'!AA45*100</f>
        <v>106.06572282114561</v>
      </c>
    </row>
    <row r="46" spans="1:54" x14ac:dyDescent="0.25">
      <c r="A46" s="13">
        <v>2010</v>
      </c>
      <c r="B46" s="15">
        <f>'Table A1'!B46/'Table A2'!B46*100</f>
        <v>98.285293498842847</v>
      </c>
      <c r="C46" s="15">
        <f>'Table A1'!C46/'Table A2'!C46*100</f>
        <v>115.24668220038498</v>
      </c>
      <c r="D46" s="15">
        <f>'Table A1'!D46/'Table A2'!D46*100</f>
        <v>99.48096885813149</v>
      </c>
      <c r="E46" s="15">
        <f>'Table A1'!E46/'Table A2'!E46*100</f>
        <v>97.237524950099811</v>
      </c>
      <c r="F46" s="15">
        <f>'Table A1'!F46/'Table A2'!F46*100</f>
        <v>78.211503397977793</v>
      </c>
      <c r="G46" s="15">
        <f>'Table A1'!G46/'Table A2'!G46*100</f>
        <v>124.04904421703034</v>
      </c>
      <c r="H46" s="15">
        <f>'Table A1'!H46/'Table A2'!H46*100</f>
        <v>92.449937721567494</v>
      </c>
      <c r="I46" s="15">
        <f>'Table A1'!I46/'Table A2'!I46*100</f>
        <v>94.945812807881779</v>
      </c>
      <c r="J46" s="15">
        <f>'Table A1'!J46/'Table A2'!J46*100</f>
        <v>96.607908527870407</v>
      </c>
      <c r="K46" s="15">
        <f>'Table A1'!K46/'Table A2'!K46*100</f>
        <v>93.178609248146842</v>
      </c>
      <c r="L46" s="15">
        <f>'Table A1'!L46/'Table A2'!L46*100</f>
        <v>112.85081240768093</v>
      </c>
      <c r="M46" s="15">
        <f>'Table A1'!M46/'Table A2'!M46*100</f>
        <v>81.330128205128204</v>
      </c>
      <c r="N46" s="15">
        <f>'Table A1'!N46/'Table A2'!N46*100</f>
        <v>101.06223299849901</v>
      </c>
      <c r="O46" s="15">
        <f>'Table A1'!O46/'Table A2'!O46*100</f>
        <v>98.060214184683772</v>
      </c>
      <c r="Q46" s="15">
        <f>'Table A1'!Q46/'Table A2'!Q46*100</f>
        <v>71.005598621877695</v>
      </c>
      <c r="R46" s="15">
        <f>'Table A1'!R46/'Table A2'!R46*100</f>
        <v>83.473188702415058</v>
      </c>
      <c r="S46" s="15">
        <f>'Table A1'!S46/'Table A2'!S46*100</f>
        <v>93.406006198567923</v>
      </c>
      <c r="T46" s="15">
        <f>'Table A1'!T46/'Table A2'!T46*100</f>
        <v>85.850153228363098</v>
      </c>
      <c r="V46" s="15">
        <f>'Table A1'!V46/'Table A2'!V46*100</f>
        <v>100.93494864366606</v>
      </c>
      <c r="W46" s="15">
        <f>'Table A1'!W46/'Table A2'!W46*100</f>
        <v>87.54270375793071</v>
      </c>
      <c r="X46" s="15">
        <f>'Table A1'!X46/'Table A2'!X46*100</f>
        <v>76.558251938374795</v>
      </c>
      <c r="Y46" s="15">
        <f>'Table A1'!Y46/'Table A2'!Y46*100</f>
        <v>90.30870445344128</v>
      </c>
      <c r="Z46" s="15">
        <f>'Table A1'!Z46/'Table A2'!Z46*100</f>
        <v>102.64657980456025</v>
      </c>
      <c r="AA46" s="15">
        <f>'Table A1'!AA46/'Table A2'!AA46*100</f>
        <v>95.672215108834834</v>
      </c>
      <c r="AC46" s="15">
        <f>'Table A4'!B46/'Table A2'!B46*100</f>
        <v>95.497580475489158</v>
      </c>
      <c r="AD46" s="15">
        <f>'Table A4'!C46/'Table A2'!C46*100</f>
        <v>127.29206767298147</v>
      </c>
      <c r="AE46" s="15">
        <f>'Table A4'!D46/'Table A2'!D46*100</f>
        <v>95.019122199963576</v>
      </c>
      <c r="AF46" s="15">
        <f>'Table A4'!E46/'Table A2'!E46*100</f>
        <v>84.0878243512974</v>
      </c>
      <c r="AG46" s="15">
        <f>'Table A4'!F46/'Table A2'!F46*100</f>
        <v>93.51069119840875</v>
      </c>
      <c r="AH46" s="15">
        <f>'Table A4'!G46/'Table A2'!G46*100</f>
        <v>111.32458003475574</v>
      </c>
      <c r="AI46" s="15">
        <f>'Table A4'!H46/'Table A2'!H46*100</f>
        <v>99.44428475615598</v>
      </c>
      <c r="AJ46" s="15">
        <f>'Table A4'!I46/'Table A2'!I46*100</f>
        <v>105.64532019704433</v>
      </c>
      <c r="AK46" s="15">
        <f>'Table A4'!J46/'Table A2'!J46*100</f>
        <v>107.13673177703669</v>
      </c>
      <c r="AL46" s="15">
        <f>'Table A4'!K46/'Table A2'!K46*100</f>
        <v>96.867278503353333</v>
      </c>
      <c r="AM46" s="15">
        <f>'Table A4'!L46/'Table A2'!L46*100</f>
        <v>98.956179222058097</v>
      </c>
      <c r="AN46" s="15">
        <f>'Table A4'!M46/'Table A2'!M46*100</f>
        <v>98.946886446886438</v>
      </c>
      <c r="AO46" s="15">
        <f>'Table A4'!N46/'Table A2'!N46*100</f>
        <v>115.33310241311628</v>
      </c>
      <c r="AP46" s="15">
        <f>'Table A4'!O46/'Table A2'!O46*100</f>
        <v>101.83875530410182</v>
      </c>
      <c r="AR46" s="15">
        <f>'Table A4'!Q46/'Table A2'!Q46*100</f>
        <v>90.396210163652029</v>
      </c>
      <c r="AS46" s="15">
        <f>'Table A4'!R46/'Table A2'!R46*100</f>
        <v>91.485878018829311</v>
      </c>
      <c r="AT46" s="15">
        <f>'Table A4'!S46/'Table A2'!S46*100</f>
        <v>94.047237362402498</v>
      </c>
      <c r="AU46" s="15">
        <f>'Table A4'!T46/'Table A2'!T46*100</f>
        <v>92.993765190742891</v>
      </c>
      <c r="AW46" s="15">
        <f>'Table A4'!V46/'Table A2'!V46*100</f>
        <v>93.126152225441132</v>
      </c>
      <c r="AX46" s="15">
        <f>'Table A4'!W46/'Table A2'!W46*100</f>
        <v>87.274280136652038</v>
      </c>
      <c r="AY46" s="15">
        <f>'Table A4'!X46/'Table A2'!X46*100</f>
        <v>104.18890343369247</v>
      </c>
      <c r="AZ46" s="15">
        <f>'Table A4'!Y46/'Table A2'!Y46*100</f>
        <v>121.81174089068824</v>
      </c>
      <c r="BA46" s="15">
        <f>'Table A4'!Z46/'Table A2'!Z46*100</f>
        <v>99.348534201954394</v>
      </c>
      <c r="BB46" s="15">
        <f>'Table A4'!AA46/'Table A2'!AA46*100</f>
        <v>106.8629961587708</v>
      </c>
    </row>
    <row r="47" spans="1:54" x14ac:dyDescent="0.25">
      <c r="A47" s="13">
        <v>2011</v>
      </c>
      <c r="B47" s="15">
        <f>'Table A1'!B47/'Table A2'!B47*100</f>
        <v>104.95676017717781</v>
      </c>
      <c r="C47" s="15">
        <f>'Table A1'!C47/'Table A2'!C47*100</f>
        <v>124.90247074122236</v>
      </c>
      <c r="D47" s="15">
        <f>'Table A1'!D47/'Table A2'!D47*100</f>
        <v>98.162954502189208</v>
      </c>
      <c r="E47" s="15">
        <f>'Table A1'!E47/'Table A2'!E47*100</f>
        <v>98.420548819400125</v>
      </c>
      <c r="F47" s="15">
        <f>'Table A1'!F47/'Table A2'!F47*100</f>
        <v>78.822886581843719</v>
      </c>
      <c r="G47" s="15">
        <f>'Table A1'!G47/'Table A2'!G47*100</f>
        <v>113.46605410923939</v>
      </c>
      <c r="H47" s="15">
        <f>'Table A1'!H47/'Table A2'!H47*100</f>
        <v>93.223620522749272</v>
      </c>
      <c r="I47" s="15">
        <f>'Table A1'!I47/'Table A2'!I47*100</f>
        <v>101.24823837326353</v>
      </c>
      <c r="J47" s="15">
        <f>'Table A1'!J47/'Table A2'!J47*100</f>
        <v>89.164141864195329</v>
      </c>
      <c r="K47" s="15">
        <f>'Table A1'!K47/'Table A2'!K47*100</f>
        <v>90.277284038393177</v>
      </c>
      <c r="L47" s="15">
        <f>'Table A1'!L47/'Table A2'!L47*100</f>
        <v>117.19427171660071</v>
      </c>
      <c r="M47" s="15">
        <f>'Table A1'!M47/'Table A2'!M47*100</f>
        <v>93.202146690518788</v>
      </c>
      <c r="N47" s="15">
        <f>'Table A1'!N47/'Table A2'!N47*100</f>
        <v>108.53242320819112</v>
      </c>
      <c r="O47" s="15">
        <f>'Table A1'!O47/'Table A2'!O47*100</f>
        <v>101.29724208375895</v>
      </c>
      <c r="Q47" s="15">
        <f>'Table A1'!Q47/'Table A2'!Q47*100</f>
        <v>68.725992317541611</v>
      </c>
      <c r="R47" s="15">
        <f>'Table A1'!R47/'Table A2'!R47*100</f>
        <v>88.987879415725686</v>
      </c>
      <c r="S47" s="15">
        <f>'Table A1'!S47/'Table A2'!S47*100</f>
        <v>93.112272097238503</v>
      </c>
      <c r="T47" s="15">
        <f>'Table A1'!T47/'Table A2'!T47*100</f>
        <v>87.107350608143847</v>
      </c>
      <c r="V47" s="15">
        <f>'Table A1'!V47/'Table A2'!V47*100</f>
        <v>104.25840474620962</v>
      </c>
      <c r="W47" s="15">
        <f>'Table A1'!W47/'Table A2'!W47*100</f>
        <v>90.168269230769226</v>
      </c>
      <c r="X47" s="15">
        <f>'Table A1'!X47/'Table A2'!X47*100</f>
        <v>69.370460048426153</v>
      </c>
      <c r="Y47" s="15">
        <f>'Table A1'!Y47/'Table A2'!Y47*100</f>
        <v>103.10374675404969</v>
      </c>
      <c r="Z47" s="15">
        <f>'Table A1'!Z47/'Table A2'!Z47*100</f>
        <v>115.41100409024936</v>
      </c>
      <c r="AA47" s="15">
        <f>'Table A1'!AA47/'Table A2'!AA47*100</f>
        <v>99.936524057382258</v>
      </c>
      <c r="AC47" s="15">
        <f>'Table A4'!B47/'Table A2'!B47*100</f>
        <v>96.424804893482403</v>
      </c>
      <c r="AD47" s="15">
        <f>'Table A4'!C47/'Table A2'!C47*100</f>
        <v>129.20459471174686</v>
      </c>
      <c r="AE47" s="15">
        <f>'Table A4'!D47/'Table A2'!D47*100</f>
        <v>97.54426042261565</v>
      </c>
      <c r="AF47" s="15">
        <f>'Table A4'!E47/'Table A2'!E47*100</f>
        <v>81.963943841735798</v>
      </c>
      <c r="AG47" s="15">
        <f>'Table A4'!F47/'Table A2'!F47*100</f>
        <v>85.145578018890006</v>
      </c>
      <c r="AH47" s="15">
        <f>'Table A4'!G47/'Table A2'!G47*100</f>
        <v>113.41500765696783</v>
      </c>
      <c r="AI47" s="15">
        <f>'Table A4'!H47/'Table A2'!H47*100</f>
        <v>98.431752178121997</v>
      </c>
      <c r="AJ47" s="15">
        <f>'Table A4'!I47/'Table A2'!I47*100</f>
        <v>105.35534527884035</v>
      </c>
      <c r="AK47" s="15">
        <f>'Table A4'!J47/'Table A2'!J47*100</f>
        <v>98.369274639101761</v>
      </c>
      <c r="AL47" s="15">
        <f>'Table A4'!K47/'Table A2'!K47*100</f>
        <v>95.787415570565244</v>
      </c>
      <c r="AM47" s="15">
        <f>'Table A4'!L47/'Table A2'!L47*100</f>
        <v>93.715846994535511</v>
      </c>
      <c r="AN47" s="15">
        <f>'Table A4'!M47/'Table A2'!M47*100</f>
        <v>102.02742993440668</v>
      </c>
      <c r="AO47" s="15">
        <f>'Table A4'!N47/'Table A2'!N47*100</f>
        <v>119.5245380722608</v>
      </c>
      <c r="AP47" s="15">
        <f>'Table A4'!O47/'Table A2'!O47*100</f>
        <v>101.36874361593462</v>
      </c>
      <c r="AR47" s="15">
        <f>'Table A4'!Q47/'Table A2'!Q47*100</f>
        <v>90.546308151941957</v>
      </c>
      <c r="AS47" s="15">
        <f>'Table A4'!R47/'Table A2'!R47*100</f>
        <v>92.758727856624887</v>
      </c>
      <c r="AT47" s="15">
        <f>'Table A4'!S47/'Table A2'!S47*100</f>
        <v>96.023030173792506</v>
      </c>
      <c r="AU47" s="15">
        <f>'Table A4'!T47/'Table A2'!T47*100</f>
        <v>94.65891062929667</v>
      </c>
      <c r="AW47" s="15">
        <f>'Table A4'!V47/'Table A2'!V47*100</f>
        <v>101.977587343441</v>
      </c>
      <c r="AX47" s="15">
        <f>'Table A4'!W47/'Table A2'!W47*100</f>
        <v>88.762019230769212</v>
      </c>
      <c r="AY47" s="15">
        <f>'Table A4'!X47/'Table A2'!X47*100</f>
        <v>109.29176755447941</v>
      </c>
      <c r="AZ47" s="15">
        <f>'Table A4'!Y47/'Table A2'!Y47*100</f>
        <v>118.28861135155186</v>
      </c>
      <c r="BA47" s="15">
        <f>'Table A4'!Z47/'Table A2'!Z47*100</f>
        <v>100.27708140915688</v>
      </c>
      <c r="BB47" s="15">
        <f>'Table A4'!AA47/'Table A2'!AA47*100</f>
        <v>111.76843976133046</v>
      </c>
    </row>
    <row r="48" spans="1:54" x14ac:dyDescent="0.25">
      <c r="A48" s="13">
        <v>2012</v>
      </c>
      <c r="B48" s="15">
        <f>'Table A1'!B48/'Table A2'!B48*100</f>
        <v>103.15688775510203</v>
      </c>
      <c r="C48" s="15">
        <f>'Table A1'!C48/'Table A2'!C48*100</f>
        <v>112.60623229461754</v>
      </c>
      <c r="D48" s="15">
        <f>'Table A1'!D48/'Table A2'!D48*100</f>
        <v>97.64</v>
      </c>
      <c r="E48" s="15">
        <f>'Table A1'!E48/'Table A2'!E48*100</f>
        <v>89.69755781982856</v>
      </c>
      <c r="F48" s="15">
        <f>'Table A1'!F48/'Table A2'!F48*100</f>
        <v>72.755372387400655</v>
      </c>
      <c r="G48" s="15">
        <f>'Table A1'!G48/'Table A2'!G48*100</f>
        <v>98.754364442766828</v>
      </c>
      <c r="H48" s="15">
        <f>'Table A1'!H48/'Table A2'!H48*100</f>
        <v>93.346814964610701</v>
      </c>
      <c r="I48" s="15">
        <f>'Table A1'!I48/'Table A2'!I48*100</f>
        <v>104.99036413429354</v>
      </c>
      <c r="J48" s="15">
        <f>'Table A1'!J48/'Table A2'!J48*100</f>
        <v>91.670463865852554</v>
      </c>
      <c r="K48" s="15">
        <f>'Table A1'!K48/'Table A2'!K48*100</f>
        <v>107.04038004750593</v>
      </c>
      <c r="L48" s="15">
        <f>'Table A1'!L48/'Table A2'!L48*100</f>
        <v>115.98598690882271</v>
      </c>
      <c r="M48" s="15">
        <f>'Table A1'!M48/'Table A2'!M48*100</f>
        <v>94.108133086876151</v>
      </c>
      <c r="N48" s="15">
        <f>'Table A1'!N48/'Table A2'!N48*100</f>
        <v>94.656739297054642</v>
      </c>
      <c r="O48" s="15">
        <f>'Table A1'!O48/'Table A2'!O48*100</f>
        <v>99.380144294279035</v>
      </c>
      <c r="Q48" s="15">
        <f>'Table A1'!Q48/'Table A2'!Q48*100</f>
        <v>72.87939381182909</v>
      </c>
      <c r="R48" s="15">
        <f>'Table A1'!R48/'Table A2'!R48*100</f>
        <v>88.52304797742238</v>
      </c>
      <c r="S48" s="15">
        <f>'Table A1'!S48/'Table A2'!S48*100</f>
        <v>90.454592310071121</v>
      </c>
      <c r="T48" s="15">
        <f>'Table A1'!T48/'Table A2'!T48*100</f>
        <v>86.41270500311397</v>
      </c>
      <c r="V48" s="15">
        <f>'Table A1'!V48/'Table A2'!V48*100</f>
        <v>98.599852616064851</v>
      </c>
      <c r="W48" s="15">
        <f>'Table A1'!W48/'Table A2'!W48*100</f>
        <v>96.697093442229161</v>
      </c>
      <c r="X48" s="15">
        <f>'Table A1'!X48/'Table A2'!X48*100</f>
        <v>81.014263074484944</v>
      </c>
      <c r="Y48" s="15">
        <f>'Table A1'!Y48/'Table A2'!Y48*100</f>
        <v>97.643023127143962</v>
      </c>
      <c r="Z48" s="15">
        <f>'Table A1'!Z48/'Table A2'!Z48*100</f>
        <v>119.37290033594623</v>
      </c>
      <c r="AA48" s="15">
        <f>'Table A1'!AA48/'Table A2'!AA48*100</f>
        <v>99.336229785179825</v>
      </c>
      <c r="AC48" s="15">
        <f>'Table A4'!B48/'Table A2'!B48*100</f>
        <v>98.012329931972786</v>
      </c>
      <c r="AD48" s="15">
        <f>'Table A4'!C48/'Table A2'!C48*100</f>
        <v>114.87252124645893</v>
      </c>
      <c r="AE48" s="15">
        <f>'Table A4'!D48/'Table A2'!D48*100</f>
        <v>100.95</v>
      </c>
      <c r="AF48" s="15">
        <f>'Table A4'!E48/'Table A2'!E48*100</f>
        <v>82.435710819990291</v>
      </c>
      <c r="AG48" s="15">
        <f>'Table A4'!F48/'Table A2'!F48*100</f>
        <v>78.157197527229911</v>
      </c>
      <c r="AH48" s="15">
        <f>'Table A4'!G48/'Table A2'!G48*100</f>
        <v>101.65141077663489</v>
      </c>
      <c r="AI48" s="15">
        <f>'Table A4'!H48/'Table A2'!H48*100</f>
        <v>101.15267947421638</v>
      </c>
      <c r="AJ48" s="15">
        <f>'Table A4'!I48/'Table A2'!I48*100</f>
        <v>105.30479764682015</v>
      </c>
      <c r="AK48" s="15">
        <f>'Table A4'!J48/'Table A2'!J48*100</f>
        <v>98.496309122391324</v>
      </c>
      <c r="AL48" s="15">
        <f>'Table A4'!K48/'Table A2'!K48*100</f>
        <v>99.980997624703093</v>
      </c>
      <c r="AM48" s="15">
        <f>'Table A4'!L48/'Table A2'!L48*100</f>
        <v>92.043883101318329</v>
      </c>
      <c r="AN48" s="15">
        <f>'Table A4'!M48/'Table A2'!M48*100</f>
        <v>100.27726432532347</v>
      </c>
      <c r="AO48" s="15">
        <f>'Table A4'!N48/'Table A2'!N48*100</f>
        <v>113.29245592904851</v>
      </c>
      <c r="AP48" s="15">
        <f>'Table A4'!O48/'Table A2'!O48*100</f>
        <v>100.22355451681739</v>
      </c>
      <c r="AR48" s="15">
        <f>'Table A4'!Q48/'Table A2'!Q48*100</f>
        <v>90.433592927804682</v>
      </c>
      <c r="AS48" s="15">
        <f>'Table A4'!R48/'Table A2'!R48*100</f>
        <v>94.794606459705236</v>
      </c>
      <c r="AT48" s="15">
        <f>'Table A4'!S48/'Table A2'!S48*100</f>
        <v>94.68096072569837</v>
      </c>
      <c r="AU48" s="15">
        <f>'Table A4'!T48/'Table A2'!T48*100</f>
        <v>94.540170230433873</v>
      </c>
      <c r="AW48" s="15">
        <f>'Table A4'!V48/'Table A2'!V48*100</f>
        <v>103.69688037337264</v>
      </c>
      <c r="AX48" s="15">
        <f>'Table A4'!W48/'Table A2'!W48*100</f>
        <v>93.574345423973085</v>
      </c>
      <c r="AY48" s="15">
        <f>'Table A4'!X48/'Table A2'!X48*100</f>
        <v>111.88589540412043</v>
      </c>
      <c r="AZ48" s="15">
        <f>'Table A4'!Y48/'Table A2'!Y48*100</f>
        <v>103.64058869093724</v>
      </c>
      <c r="BA48" s="15">
        <f>'Table A4'!Z48/'Table A2'!Z48*100</f>
        <v>100.53502550702997</v>
      </c>
      <c r="BB48" s="15">
        <f>'Table A4'!AA48/'Table A2'!AA48*100</f>
        <v>109.52208544532947</v>
      </c>
    </row>
    <row r="49" spans="1:81" x14ac:dyDescent="0.25">
      <c r="A49" s="13">
        <v>2013</v>
      </c>
      <c r="B49" s="15">
        <f>'Table A1'!B49/'Table A2'!B49*100</f>
        <v>100.83500687030971</v>
      </c>
      <c r="C49" s="15">
        <f>'Table A1'!C49/'Table A2'!C49*100</f>
        <v>105.40968988407806</v>
      </c>
      <c r="D49" s="15">
        <f>'Table A1'!D49/'Table A2'!D49*100</f>
        <v>99.175769612711022</v>
      </c>
      <c r="E49" s="15">
        <f>'Table A1'!E49/'Table A2'!E49*100</f>
        <v>89.62419647272128</v>
      </c>
      <c r="F49" s="15">
        <f>'Table A1'!F49/'Table A2'!F49*100</f>
        <v>82.706957846622643</v>
      </c>
      <c r="G49" s="15">
        <f>'Table A1'!G49/'Table A2'!G49*100</f>
        <v>93.69021339220015</v>
      </c>
      <c r="H49" s="15">
        <f>'Table A1'!H49/'Table A2'!H49*100</f>
        <v>88.852588852588838</v>
      </c>
      <c r="I49" s="15">
        <f>'Table A1'!I49/'Table A2'!I49*100</f>
        <v>96.506047225955086</v>
      </c>
      <c r="J49" s="15">
        <f>'Table A1'!J49/'Table A2'!J49*100</f>
        <v>88.736709316994052</v>
      </c>
      <c r="K49" s="15">
        <f>'Table A1'!K49/'Table A2'!K49*100</f>
        <v>103.18055155184011</v>
      </c>
      <c r="L49" s="15">
        <f>'Table A1'!L49/'Table A2'!L49*100</f>
        <v>101.40832190214908</v>
      </c>
      <c r="M49" s="15">
        <f>'Table A1'!M49/'Table A2'!M49*100</f>
        <v>100.35477225909818</v>
      </c>
      <c r="N49" s="15">
        <f>'Table A1'!N49/'Table A2'!N49*100</f>
        <v>100.06637168141592</v>
      </c>
      <c r="O49" s="15">
        <f>'Table A1'!O49/'Table A2'!O49*100</f>
        <v>97.454216140068425</v>
      </c>
      <c r="Q49" s="15">
        <f>'Table A1'!Q49/'Table A2'!Q49*100</f>
        <v>78.754353616062275</v>
      </c>
      <c r="R49" s="15">
        <f>'Table A1'!R49/'Table A2'!R49*100</f>
        <v>93.040739611906929</v>
      </c>
      <c r="S49" s="15">
        <f>'Table A1'!S49/'Table A2'!S49*100</f>
        <v>90.445146175002549</v>
      </c>
      <c r="T49" s="15">
        <f>'Table A1'!T49/'Table A2'!T49*100</f>
        <v>89.028117359413201</v>
      </c>
      <c r="V49" s="15">
        <f>'Table A1'!V49/'Table A2'!V49*100</f>
        <v>98.505387556482432</v>
      </c>
      <c r="W49" s="15">
        <f>'Table A1'!W49/'Table A2'!W49*100</f>
        <v>101.05444126074499</v>
      </c>
      <c r="X49" s="15">
        <f>'Table A1'!X49/'Table A2'!X49*100</f>
        <v>89.494247883655305</v>
      </c>
      <c r="Y49" s="15">
        <f>'Table A1'!Y49/'Table A2'!Y49*100</f>
        <v>101.45406477197621</v>
      </c>
      <c r="Z49" s="15">
        <f>'Table A1'!Z49/'Table A2'!Z49*100</f>
        <v>108.12030075187971</v>
      </c>
      <c r="AA49" s="15">
        <f>'Table A1'!AA49/'Table A2'!AA49*100</f>
        <v>99.965552876334826</v>
      </c>
      <c r="AC49" s="15">
        <f>'Table A4'!B49/'Table A2'!B49*100</f>
        <v>98.879611034774342</v>
      </c>
      <c r="AD49" s="15">
        <f>'Table A4'!C49/'Table A2'!C49*100</f>
        <v>108.5901119587833</v>
      </c>
      <c r="AE49" s="15">
        <f>'Table A4'!D49/'Table A2'!D49*100</f>
        <v>98.848063555114209</v>
      </c>
      <c r="AF49" s="15">
        <f>'Table A4'!E49/'Table A2'!E49*100</f>
        <v>83.822317455084885</v>
      </c>
      <c r="AG49" s="15">
        <f>'Table A4'!F49/'Table A2'!F49*100</f>
        <v>87.878787878787861</v>
      </c>
      <c r="AH49" s="15">
        <f>'Table A4'!G49/'Table A2'!G49*100</f>
        <v>96.946284032376752</v>
      </c>
      <c r="AI49" s="15">
        <f>'Table A4'!H49/'Table A2'!H49*100</f>
        <v>97.742797742797734</v>
      </c>
      <c r="AJ49" s="15">
        <f>'Table A4'!I49/'Table A2'!I49*100</f>
        <v>98.569783067767318</v>
      </c>
      <c r="AK49" s="15">
        <f>'Table A4'!J49/'Table A2'!J49*100</f>
        <v>95.332492340962332</v>
      </c>
      <c r="AL49" s="15">
        <f>'Table A4'!K49/'Table A2'!K49*100</f>
        <v>98.846929950994536</v>
      </c>
      <c r="AM49" s="15">
        <f>'Table A4'!L49/'Table A2'!L49*100</f>
        <v>91.934156378600832</v>
      </c>
      <c r="AN49" s="15">
        <f>'Table A4'!M49/'Table A2'!M49*100</f>
        <v>102.40329594872971</v>
      </c>
      <c r="AO49" s="15">
        <f>'Table A4'!N49/'Table A2'!N49*100</f>
        <v>111.79203539823008</v>
      </c>
      <c r="AP49" s="15">
        <f>'Table A4'!O49/'Table A2'!O49*100</f>
        <v>98.983698933387004</v>
      </c>
      <c r="AR49" s="15">
        <f>'Table A4'!Q49/'Table A2'!Q49*100</f>
        <v>88.803523868059813</v>
      </c>
      <c r="AS49" s="15">
        <f>'Table A4'!R49/'Table A2'!R49*100</f>
        <v>93.721426394391955</v>
      </c>
      <c r="AT49" s="15">
        <f>'Table A4'!S49/'Table A2'!S49*100</f>
        <v>95.782825710502181</v>
      </c>
      <c r="AU49" s="15">
        <f>'Table A4'!T49/'Table A2'!T49*100</f>
        <v>94.733088834555829</v>
      </c>
      <c r="AW49" s="15">
        <f>'Table A4'!V49/'Table A2'!V49*100</f>
        <v>102.08550573514077</v>
      </c>
      <c r="AX49" s="15">
        <f>'Table A4'!W49/'Table A2'!W49*100</f>
        <v>96.011461318051573</v>
      </c>
      <c r="AY49" s="15">
        <f>'Table A4'!X49/'Table A2'!X49*100</f>
        <v>111.36314304319515</v>
      </c>
      <c r="AZ49" s="15">
        <f>'Table A4'!Y49/'Table A2'!Y49*100</f>
        <v>103.32672394800618</v>
      </c>
      <c r="BA49" s="15">
        <f>'Table A4'!Z49/'Table A2'!Z49*100</f>
        <v>96.564488143435511</v>
      </c>
      <c r="BB49" s="15">
        <f>'Table A4'!AA49/'Table A2'!AA49*100</f>
        <v>105.9593523940751</v>
      </c>
    </row>
    <row r="50" spans="1:81" x14ac:dyDescent="0.25">
      <c r="A50" s="13">
        <v>2014</v>
      </c>
      <c r="B50" s="15">
        <f>'Table A1'!B50/'Table A2'!B50*100</f>
        <v>104.53159499526863</v>
      </c>
      <c r="C50" s="15">
        <f>'Table A1'!C50/'Table A2'!C50*100</f>
        <v>99.903586579251836</v>
      </c>
      <c r="D50" s="15">
        <f>'Table A1'!D50/'Table A2'!D50*100</f>
        <v>98.421052631578959</v>
      </c>
      <c r="E50" s="15">
        <f>'Table A1'!E50/'Table A2'!E50*100</f>
        <v>76.388995915851112</v>
      </c>
      <c r="F50" s="15">
        <f>'Table A1'!F50/'Table A2'!F50*100</f>
        <v>95.28507731714258</v>
      </c>
      <c r="G50" s="15">
        <f>'Table A1'!G50/'Table A2'!G50*100</f>
        <v>91.37606032045241</v>
      </c>
      <c r="H50" s="15">
        <f>'Table A1'!H50/'Table A2'!H50*100</f>
        <v>95.182303871028211</v>
      </c>
      <c r="I50" s="15">
        <f>'Table A1'!I50/'Table A2'!I50*100</f>
        <v>98.503427633484591</v>
      </c>
      <c r="J50" s="15">
        <f>'Table A1'!J50/'Table A2'!J50*100</f>
        <v>95.031575037147093</v>
      </c>
      <c r="K50" s="15">
        <f>'Table A1'!K50/'Table A2'!K50*100</f>
        <v>101.97155468366846</v>
      </c>
      <c r="L50" s="15">
        <f>'Table A1'!L50/'Table A2'!L50*100</f>
        <v>110.88082901554404</v>
      </c>
      <c r="M50" s="15">
        <f>'Table A1'!M50/'Table A2'!M50*100</f>
        <v>99.746974697469753</v>
      </c>
      <c r="N50" s="15">
        <f>'Table A1'!N50/'Table A2'!N50*100</f>
        <v>105.76518756224409</v>
      </c>
      <c r="O50" s="15">
        <f>'Table A1'!O50/'Table A2'!O50*100</f>
        <v>99.889724310776941</v>
      </c>
      <c r="Q50" s="15">
        <f>'Table A1'!Q50/'Table A2'!Q50*100</f>
        <v>86.2001442852726</v>
      </c>
      <c r="R50" s="15">
        <f>'Table A1'!R50/'Table A2'!R50*100</f>
        <v>96.694131832797439</v>
      </c>
      <c r="S50" s="15">
        <f>'Table A1'!S50/'Table A2'!S50*100</f>
        <v>91.533021217252724</v>
      </c>
      <c r="T50" s="15">
        <f>'Table A1'!T50/'Table A2'!T50*100</f>
        <v>91.981936778725526</v>
      </c>
      <c r="V50" s="15">
        <f>'Table A1'!V50/'Table A2'!V50*100</f>
        <v>98.215072719259581</v>
      </c>
      <c r="W50" s="15">
        <f>'Table A1'!W50/'Table A2'!W50*100</f>
        <v>101.98926428796969</v>
      </c>
      <c r="X50" s="15">
        <f>'Table A1'!X50/'Table A2'!X50*100</f>
        <v>79.63343931176361</v>
      </c>
      <c r="Y50" s="15">
        <f>'Table A1'!Y50/'Table A2'!Y50*100</f>
        <v>99.924397883140728</v>
      </c>
      <c r="Z50" s="15">
        <f>'Table A1'!Z50/'Table A2'!Z50*100</f>
        <v>110.42020373514431</v>
      </c>
      <c r="AA50" s="15">
        <f>'Table A1'!AA50/'Table A2'!AA50*100</f>
        <v>99.569614805250708</v>
      </c>
      <c r="AC50" s="15">
        <f>'Table A4'!B50/'Table A2'!B50*100</f>
        <v>100.15771212280518</v>
      </c>
      <c r="AD50" s="15">
        <f>'Table A4'!C50/'Table A2'!C50*100</f>
        <v>103.10451214809102</v>
      </c>
      <c r="AE50" s="15">
        <f>'Table A4'!D50/'Table A2'!D50*100</f>
        <v>96.159844054580901</v>
      </c>
      <c r="AF50" s="15">
        <f>'Table A4'!E50/'Table A2'!E50*100</f>
        <v>77.621946520767509</v>
      </c>
      <c r="AG50" s="15">
        <f>'Table A4'!F50/'Table A2'!F50*100</f>
        <v>96.632198083673288</v>
      </c>
      <c r="AH50" s="15">
        <f>'Table A4'!G50/'Table A2'!G50*100</f>
        <v>96.842601319509896</v>
      </c>
      <c r="AI50" s="15">
        <f>'Table A4'!H50/'Table A2'!H50*100</f>
        <v>92.089230480832313</v>
      </c>
      <c r="AJ50" s="15">
        <f>'Table A4'!I50/'Table A2'!I50*100</f>
        <v>98.078594187506042</v>
      </c>
      <c r="AK50" s="15">
        <f>'Table A4'!J50/'Table A2'!J50*100</f>
        <v>96.758915304606234</v>
      </c>
      <c r="AL50" s="15">
        <f>'Table A4'!K50/'Table A2'!K50*100</f>
        <v>99.058361942128485</v>
      </c>
      <c r="AM50" s="15">
        <f>'Table A4'!L50/'Table A2'!L50*100</f>
        <v>96.421032431395133</v>
      </c>
      <c r="AN50" s="15">
        <f>'Table A4'!M50/'Table A2'!M50*100</f>
        <v>101.54015401540153</v>
      </c>
      <c r="AO50" s="15">
        <f>'Table A4'!N50/'Table A2'!N50*100</f>
        <v>110.40168197410645</v>
      </c>
      <c r="AP50" s="15">
        <f>'Table A4'!O50/'Table A2'!O50*100</f>
        <v>98.626566416040092</v>
      </c>
      <c r="AR50" s="15">
        <f>'Table A4'!Q50/'Table A2'!Q50*100</f>
        <v>92.775430279295051</v>
      </c>
      <c r="AS50" s="15">
        <f>'Table A4'!R50/'Table A2'!R50*100</f>
        <v>95.076366559485535</v>
      </c>
      <c r="AT50" s="15">
        <f>'Table A4'!S50/'Table A2'!S50*100</f>
        <v>96.65305309293754</v>
      </c>
      <c r="AU50" s="15">
        <f>'Table A4'!T50/'Table A2'!T50*100</f>
        <v>96.196688409433008</v>
      </c>
      <c r="AW50" s="15">
        <f>'Table A4'!V50/'Table A2'!V50*100</f>
        <v>100.1873071837814</v>
      </c>
      <c r="AX50" s="15">
        <f>'Table A4'!W50/'Table A2'!W50*100</f>
        <v>94.095358383328076</v>
      </c>
      <c r="AY50" s="15">
        <f>'Table A4'!X50/'Table A2'!X50*100</f>
        <v>95.511501776697216</v>
      </c>
      <c r="AZ50" s="15">
        <f>'Table A4'!Y50/'Table A2'!Y50*100</f>
        <v>103.54249918997731</v>
      </c>
      <c r="BA50" s="15">
        <f>'Table A4'!Z50/'Table A2'!Z50*100</f>
        <v>96.668081494057716</v>
      </c>
      <c r="BB50" s="15">
        <f>'Table A4'!AA50/'Table A2'!AA50*100</f>
        <v>101.96901226597805</v>
      </c>
    </row>
    <row r="51" spans="1:81" x14ac:dyDescent="0.25">
      <c r="A51" s="13">
        <v>2015</v>
      </c>
      <c r="B51" s="15">
        <f>'Table A1'!B51/'Table A2'!B51*100</f>
        <v>100.53649154772748</v>
      </c>
      <c r="C51" s="15">
        <f>'Table A1'!C51/'Table A2'!C51*100</f>
        <v>105.29013737953659</v>
      </c>
      <c r="D51" s="15">
        <f>'Table A1'!D51/'Table A2'!D51*100</f>
        <v>98.043939101946421</v>
      </c>
      <c r="E51" s="15">
        <f>'Table A1'!E51/'Table A2'!E51*100</f>
        <v>107.41993446781524</v>
      </c>
      <c r="F51" s="15">
        <f>'Table A1'!F51/'Table A2'!F51*100</f>
        <v>103.03679190188826</v>
      </c>
      <c r="G51" s="15">
        <f>'Table A1'!G51/'Table A2'!G51*100</f>
        <v>95.303059832391341</v>
      </c>
      <c r="H51" s="15">
        <f>'Table A1'!H51/'Table A2'!H51*100</f>
        <v>90.793709187896624</v>
      </c>
      <c r="I51" s="15">
        <f>'Table A1'!I51/'Table A2'!I51*100</f>
        <v>97.150726564726</v>
      </c>
      <c r="J51" s="15">
        <f>'Table A1'!J51/'Table A2'!J51*100</f>
        <v>100.87586831772879</v>
      </c>
      <c r="K51" s="15">
        <f>'Table A1'!K51/'Table A2'!K51*100</f>
        <v>93.600789804343933</v>
      </c>
      <c r="L51" s="15">
        <f>'Table A1'!L51/'Table A2'!L51*100</f>
        <v>97.862417411581802</v>
      </c>
      <c r="M51" s="15">
        <f>'Table A1'!M51/'Table A2'!M51*100</f>
        <v>99.885500156136146</v>
      </c>
      <c r="N51" s="15">
        <f>'Table A1'!N51/'Table A2'!N51*100</f>
        <v>102.62987012987013</v>
      </c>
      <c r="O51" s="15">
        <f>'Table A1'!O51/'Table A2'!O51*100</f>
        <v>98.819444444444443</v>
      </c>
      <c r="Q51" s="15">
        <f>'Table A1'!Q51/'Table A2'!Q51*100</f>
        <v>92.049114331723018</v>
      </c>
      <c r="R51" s="15">
        <f>'Table A1'!R51/'Table A2'!R51*100</f>
        <v>97.330838175908596</v>
      </c>
      <c r="S51" s="15">
        <f>'Table A1'!S51/'Table A2'!S51*100</f>
        <v>95.981111222746904</v>
      </c>
      <c r="T51" s="15">
        <f>'Table A1'!T51/'Table A2'!T51*100</f>
        <v>95.70257845292825</v>
      </c>
      <c r="V51" s="15">
        <f>'Table A1'!V51/'Table A2'!V51*100</f>
        <v>100.5669886602268</v>
      </c>
      <c r="W51" s="15">
        <f>'Table A1'!W51/'Table A2'!W51*100</f>
        <v>96.079786708798267</v>
      </c>
      <c r="X51" s="15">
        <f>'Table A1'!X51/'Table A2'!X51*100</f>
        <v>84.673294083582675</v>
      </c>
      <c r="Y51" s="15">
        <f>'Table A1'!Y51/'Table A2'!Y51*100</f>
        <v>99.316884176182711</v>
      </c>
      <c r="Z51" s="15">
        <f>'Table A1'!Z51/'Table A2'!Z51*100</f>
        <v>112.33293491252851</v>
      </c>
      <c r="AA51" s="15">
        <f>'Table A1'!AA51/'Table A2'!AA51*100</f>
        <v>100.04137360364086</v>
      </c>
      <c r="AC51" s="15">
        <f>'Table A4'!B51/'Table A2'!B51*100</f>
        <v>98.805547120153861</v>
      </c>
      <c r="AD51" s="15">
        <f>'Table A4'!C51/'Table A2'!C51*100</f>
        <v>106.65368054131639</v>
      </c>
      <c r="AE51" s="15">
        <f>'Table A4'!D51/'Table A2'!D51*100</f>
        <v>95.095394102910006</v>
      </c>
      <c r="AF51" s="15">
        <f>'Table A4'!E51/'Table A2'!E51*100</f>
        <v>105.73935101997675</v>
      </c>
      <c r="AG51" s="15">
        <f>'Table A4'!F51/'Table A2'!F51*100</f>
        <v>98.102005061319858</v>
      </c>
      <c r="AH51" s="15">
        <f>'Table A4'!G51/'Table A2'!G51*100</f>
        <v>98.041317481972328</v>
      </c>
      <c r="AI51" s="15">
        <f>'Table A4'!H51/'Table A2'!H51*100</f>
        <v>91.520279591649043</v>
      </c>
      <c r="AJ51" s="15">
        <f>'Table A4'!I51/'Table A2'!I51*100</f>
        <v>95.73558742520656</v>
      </c>
      <c r="AK51" s="15">
        <f>'Table A4'!J51/'Table A2'!J51*100</f>
        <v>102.93969596295179</v>
      </c>
      <c r="AL51" s="15">
        <f>'Table A4'!K51/'Table A2'!K51*100</f>
        <v>89.463292048106268</v>
      </c>
      <c r="AM51" s="15">
        <f>'Table A4'!L51/'Table A2'!L51*100</f>
        <v>97.901282549553059</v>
      </c>
      <c r="AN51" s="15">
        <f>'Table A4'!M51/'Table A2'!M51*100</f>
        <v>100.31227230144688</v>
      </c>
      <c r="AO51" s="15">
        <f>'Table A4'!N51/'Table A2'!N51*100</f>
        <v>107.5</v>
      </c>
      <c r="AP51" s="15">
        <f>'Table A4'!O51/'Table A2'!O51*100</f>
        <v>98.38293650793652</v>
      </c>
      <c r="AR51" s="15">
        <f>'Table A4'!Q51/'Table A2'!Q51*100</f>
        <v>96.054750402576488</v>
      </c>
      <c r="AS51" s="15">
        <f>'Table A4'!R51/'Table A2'!R51*100</f>
        <v>95.676154831084403</v>
      </c>
      <c r="AT51" s="15">
        <f>'Table A4'!S51/'Table A2'!S51*100</f>
        <v>98.955088917914196</v>
      </c>
      <c r="AU51" s="15">
        <f>'Table A4'!T51/'Table A2'!T51*100</f>
        <v>97.851289226464104</v>
      </c>
      <c r="AW51" s="15">
        <f>'Table A4'!V51/'Table A2'!V51*100</f>
        <v>99.380512389752212</v>
      </c>
      <c r="AX51" s="15">
        <f>'Table A4'!W51/'Table A2'!W51*100</f>
        <v>92.080576676212118</v>
      </c>
      <c r="AY51" s="15">
        <f>'Table A4'!X51/'Table A2'!X51*100</f>
        <v>97.973168613068239</v>
      </c>
      <c r="AZ51" s="15">
        <f>'Table A4'!Y51/'Table A2'!Y51*100</f>
        <v>99.775693311582387</v>
      </c>
      <c r="BA51" s="15">
        <f>'Table A4'!Z51/'Table A2'!Z51*100</f>
        <v>104.22688253830272</v>
      </c>
      <c r="BB51" s="15">
        <f>'Table A4'!AA51/'Table A2'!AA51*100</f>
        <v>100.32064542821679</v>
      </c>
    </row>
    <row r="52" spans="1:81" x14ac:dyDescent="0.25">
      <c r="A52" s="13">
        <v>2016</v>
      </c>
      <c r="B52" s="15">
        <f>'Table A1'!B52/'Table A2'!B52*100</f>
        <v>100</v>
      </c>
      <c r="C52" s="15">
        <f>'Table A1'!C52/'Table A2'!C52*100</f>
        <v>100</v>
      </c>
      <c r="D52" s="15">
        <f>'Table A1'!D52/'Table A2'!D52*100</f>
        <v>100</v>
      </c>
      <c r="E52" s="15">
        <f>'Table A1'!E52/'Table A2'!E52*100</f>
        <v>100</v>
      </c>
      <c r="F52" s="15">
        <f>'Table A1'!F52/'Table A2'!F52*100</f>
        <v>100</v>
      </c>
      <c r="G52" s="15">
        <f>'Table A1'!G52/'Table A2'!G52*100</f>
        <v>100</v>
      </c>
      <c r="H52" s="15">
        <f>'Table A1'!H52/'Table A2'!H52*100</f>
        <v>100</v>
      </c>
      <c r="I52" s="15">
        <f>'Table A1'!I52/'Table A2'!I52*100</f>
        <v>100</v>
      </c>
      <c r="J52" s="15">
        <f>'Table A1'!J52/'Table A2'!J52*100</f>
        <v>100</v>
      </c>
      <c r="K52" s="15">
        <f>'Table A1'!K52/'Table A2'!K52*100</f>
        <v>100</v>
      </c>
      <c r="L52" s="15">
        <f>'Table A1'!L52/'Table A2'!L52*100</f>
        <v>100</v>
      </c>
      <c r="M52" s="15">
        <f>'Table A1'!M52/'Table A2'!M52*100</f>
        <v>100</v>
      </c>
      <c r="N52" s="15">
        <f>'Table A1'!N52/'Table A2'!N52*100</f>
        <v>100</v>
      </c>
      <c r="O52" s="15">
        <f>'Table A1'!O52/'Table A2'!O52*100</f>
        <v>100</v>
      </c>
      <c r="Q52" s="15">
        <f>'Table A1'!Q52/'Table A2'!Q52*100</f>
        <v>100</v>
      </c>
      <c r="R52" s="15">
        <f>'Table A1'!R52/'Table A2'!R52*100</f>
        <v>100</v>
      </c>
      <c r="S52" s="15">
        <f>'Table A1'!S52/'Table A2'!S52*100</f>
        <v>100</v>
      </c>
      <c r="T52" s="15">
        <f>'Table A1'!T52/'Table A2'!T52*100</f>
        <v>100</v>
      </c>
      <c r="V52" s="15">
        <f>'Table A1'!V52/'Table A2'!V52*100</f>
        <v>100</v>
      </c>
      <c r="W52" s="15">
        <f>'Table A1'!W52/'Table A2'!W52*100</f>
        <v>100</v>
      </c>
      <c r="X52" s="15">
        <f>'Table A1'!X52/'Table A2'!X52*100</f>
        <v>100</v>
      </c>
      <c r="Y52" s="15">
        <f>'Table A1'!Y52/'Table A2'!Y52*100</f>
        <v>100</v>
      </c>
      <c r="Z52" s="15">
        <f>'Table A1'!Z52/'Table A2'!Z52*100</f>
        <v>100</v>
      </c>
      <c r="AA52" s="15">
        <f>'Table A1'!AA52/'Table A2'!AA52*100</f>
        <v>100</v>
      </c>
      <c r="AC52" s="15">
        <f>'Table A4'!B52/'Table A2'!B52*100</f>
        <v>100</v>
      </c>
      <c r="AD52" s="15">
        <f>'Table A4'!C52/'Table A2'!C52*100</f>
        <v>100</v>
      </c>
      <c r="AE52" s="15">
        <f>'Table A4'!D52/'Table A2'!D52*100</f>
        <v>100</v>
      </c>
      <c r="AF52" s="15">
        <f>'Table A4'!E52/'Table A2'!E52*100</f>
        <v>100</v>
      </c>
      <c r="AG52" s="15">
        <f>'Table A4'!F52/'Table A2'!F52*100</f>
        <v>100</v>
      </c>
      <c r="AH52" s="15">
        <f>'Table A4'!G52/'Table A2'!G52*100</f>
        <v>100</v>
      </c>
      <c r="AI52" s="15">
        <f>'Table A4'!H52/'Table A2'!H52*100</f>
        <v>100</v>
      </c>
      <c r="AJ52" s="15">
        <f>'Table A4'!I52/'Table A2'!I52*100</f>
        <v>100</v>
      </c>
      <c r="AK52" s="15">
        <f>'Table A4'!J52/'Table A2'!J52*100</f>
        <v>100</v>
      </c>
      <c r="AL52" s="15">
        <f>'Table A4'!K52/'Table A2'!K52*100</f>
        <v>100</v>
      </c>
      <c r="AM52" s="15">
        <f>'Table A4'!L52/'Table A2'!L52*100</f>
        <v>100</v>
      </c>
      <c r="AN52" s="15">
        <f>'Table A4'!M52/'Table A2'!M52*100</f>
        <v>100</v>
      </c>
      <c r="AO52" s="15">
        <f>'Table A4'!N52/'Table A2'!N52*100</f>
        <v>100</v>
      </c>
      <c r="AP52" s="15">
        <f>'Table A4'!O52/'Table A2'!O52*100</f>
        <v>100</v>
      </c>
      <c r="AR52" s="15">
        <f>'Table A4'!Q52/'Table A2'!Q52*100</f>
        <v>100</v>
      </c>
      <c r="AS52" s="15">
        <f>'Table A4'!R52/'Table A2'!R52*100</f>
        <v>100</v>
      </c>
      <c r="AT52" s="15">
        <f>'Table A4'!S52/'Table A2'!S52*100</f>
        <v>100</v>
      </c>
      <c r="AU52" s="15">
        <f>'Table A4'!T52/'Table A2'!T52*100</f>
        <v>100</v>
      </c>
      <c r="AW52" s="15">
        <f>'Table A4'!V52/'Table A2'!V52*100</f>
        <v>100</v>
      </c>
      <c r="AX52" s="15">
        <f>'Table A4'!W52/'Table A2'!W52*100</f>
        <v>100</v>
      </c>
      <c r="AY52" s="15">
        <f>'Table A4'!X52/'Table A2'!X52*100</f>
        <v>100</v>
      </c>
      <c r="AZ52" s="15">
        <f>'Table A4'!Y52/'Table A2'!Y52*100</f>
        <v>100</v>
      </c>
      <c r="BA52" s="15">
        <f>'Table A4'!Z52/'Table A2'!Z52*100</f>
        <v>100</v>
      </c>
      <c r="BB52" s="15">
        <f>'Table A4'!AA52/'Table A2'!AA52*100</f>
        <v>100</v>
      </c>
    </row>
    <row r="53" spans="1:81" x14ac:dyDescent="0.25">
      <c r="A53" s="13">
        <v>2017</v>
      </c>
      <c r="B53" s="15">
        <f>'Table A1'!B53/'Table A2'!B53*100</f>
        <v>101.10187318441351</v>
      </c>
      <c r="C53" s="15">
        <f>'Table A1'!C53/'Table A2'!C53*100</f>
        <v>103.22386260921965</v>
      </c>
      <c r="D53" s="15">
        <f>'Table A1'!D53/'Table A2'!D53*100</f>
        <v>103.78069907265872</v>
      </c>
      <c r="E53" s="15">
        <f>'Table A1'!E53/'Table A2'!E53*100</f>
        <v>113.04687500000001</v>
      </c>
      <c r="F53" s="15">
        <f>'Table A1'!F53/'Table A2'!F53*100</f>
        <v>100.88443396226414</v>
      </c>
      <c r="G53" s="15">
        <f>'Table A1'!G53/'Table A2'!G53*100</f>
        <v>83.453935757147903</v>
      </c>
      <c r="H53" s="15">
        <f>'Table A1'!H53/'Table A2'!H53*100</f>
        <v>90.928902206483258</v>
      </c>
      <c r="I53" s="15">
        <f>'Table A1'!I53/'Table A2'!I53*100</f>
        <v>101.58793568361131</v>
      </c>
      <c r="J53" s="15">
        <f>'Table A1'!J53/'Table A2'!J53*100</f>
        <v>105.14498590414823</v>
      </c>
      <c r="K53" s="15">
        <f>'Table A1'!K53/'Table A2'!K53*100</f>
        <v>99.222896133434418</v>
      </c>
      <c r="L53" s="15">
        <f>'Table A1'!L53/'Table A2'!L53*100</f>
        <v>106.95541898351379</v>
      </c>
      <c r="M53" s="15">
        <f>'Table A1'!M53/'Table A2'!M53*100</f>
        <v>108.32898444838743</v>
      </c>
      <c r="N53" s="15">
        <f>'Table A1'!N53/'Table A2'!N53*100</f>
        <v>108.07999192000808</v>
      </c>
      <c r="O53" s="15">
        <f>'Table A1'!O53/'Table A2'!O53*100</f>
        <v>101.74672489082968</v>
      </c>
      <c r="Q53" s="15">
        <f>'Table A1'!Q53/'Table A2'!Q53*100</f>
        <v>101.53533299440774</v>
      </c>
      <c r="R53" s="15">
        <f>'Table A1'!R53/'Table A2'!R53*100</f>
        <v>103.33033303330332</v>
      </c>
      <c r="S53" s="15">
        <f>'Table A1'!S53/'Table A2'!S53*100</f>
        <v>100.0588292969899</v>
      </c>
      <c r="T53" s="15">
        <f>'Table A1'!T53/'Table A2'!T53*100</f>
        <v>101.16959064327484</v>
      </c>
      <c r="V53" s="15">
        <f>'Table A1'!V53/'Table A2'!V53*100</f>
        <v>109.16778385067548</v>
      </c>
      <c r="W53" s="15">
        <f>'Table A1'!W53/'Table A2'!W53*100</f>
        <v>107.46299989503515</v>
      </c>
      <c r="X53" s="15">
        <f>'Table A1'!X53/'Table A2'!X53*100</f>
        <v>110.73530878978349</v>
      </c>
      <c r="Y53" s="15">
        <f>'Table A1'!Y53/'Table A2'!Y53*100</f>
        <v>100.29492725127803</v>
      </c>
      <c r="Z53" s="15">
        <f>'Table A1'!Z53/'Table A2'!Z53*100</f>
        <v>105.63437373327926</v>
      </c>
      <c r="AA53" s="15">
        <f>'Table A1'!AA53/'Table A2'!AA53*100</f>
        <v>107.6377467105263</v>
      </c>
      <c r="AC53" s="15">
        <f>'Table A4'!B53/'Table A2'!B53*100</f>
        <v>101.64279274767105</v>
      </c>
      <c r="AD53" s="15">
        <f>'Table A4'!C53/'Table A2'!C53*100</f>
        <v>98.49352214522446</v>
      </c>
      <c r="AE53" s="15">
        <f>'Table A4'!D53/'Table A2'!D53*100</f>
        <v>106.226434321818</v>
      </c>
      <c r="AF53" s="15">
        <f>'Table A4'!E53/'Table A2'!E53*100</f>
        <v>111.38392857142858</v>
      </c>
      <c r="AG53" s="15">
        <f>'Table A4'!F53/'Table A2'!F53*100</f>
        <v>97.307389937106919</v>
      </c>
      <c r="AH53" s="15">
        <f>'Table A4'!G53/'Table A2'!G53*100</f>
        <v>88.581009530533009</v>
      </c>
      <c r="AI53" s="15">
        <f>'Table A4'!H53/'Table A2'!H53*100</f>
        <v>92.499772995550728</v>
      </c>
      <c r="AJ53" s="15">
        <f>'Table A4'!I53/'Table A2'!I53*100</f>
        <v>98.621791670827932</v>
      </c>
      <c r="AK53" s="15">
        <f>'Table A4'!J53/'Table A2'!J53*100</f>
        <v>98.358840112766828</v>
      </c>
      <c r="AL53" s="15">
        <f>'Table A4'!K53/'Table A2'!K53*100</f>
        <v>93.271417740712664</v>
      </c>
      <c r="AM53" s="15">
        <f>'Table A4'!L53/'Table A2'!L53*100</f>
        <v>96.693005560433136</v>
      </c>
      <c r="AN53" s="15">
        <f>'Table A4'!M53/'Table A2'!M53*100</f>
        <v>107.92192881745122</v>
      </c>
      <c r="AO53" s="15">
        <f>'Table A4'!N53/'Table A2'!N53*100</f>
        <v>101.34329865670134</v>
      </c>
      <c r="AP53" s="15">
        <f>'Table A4'!O53/'Table A2'!O53*100</f>
        <v>100.0992457324335</v>
      </c>
      <c r="AR53" s="15">
        <f>'Table A4'!Q53/'Table A2'!Q53*100</f>
        <v>106.93441789527201</v>
      </c>
      <c r="AS53" s="15">
        <f>'Table A4'!R53/'Table A2'!R53*100</f>
        <v>102.83028302830284</v>
      </c>
      <c r="AT53" s="15">
        <f>'Table A4'!S53/'Table A2'!S53*100</f>
        <v>100.34317089910776</v>
      </c>
      <c r="AU53" s="15">
        <f>'Table A4'!T53/'Table A2'!T53*100</f>
        <v>101.78412132024977</v>
      </c>
      <c r="AW53" s="15">
        <f>'Table A4'!V53/'Table A2'!V53*100</f>
        <v>106.2906053418583</v>
      </c>
      <c r="AX53" s="15">
        <f>'Table A4'!W53/'Table A2'!W53*100</f>
        <v>112.84769602183269</v>
      </c>
      <c r="AY53" s="15">
        <f>'Table A4'!X53/'Table A2'!X53*100</f>
        <v>99.401376833283436</v>
      </c>
      <c r="AZ53" s="15">
        <f>'Table A4'!Y53/'Table A2'!Y53*100</f>
        <v>96.647660243806527</v>
      </c>
      <c r="BA53" s="15">
        <f>'Table A4'!Z53/'Table A2'!Z53*100</f>
        <v>105.5837049047426</v>
      </c>
      <c r="BB53" s="15">
        <f>'Table A4'!AA53/'Table A2'!AA53*100</f>
        <v>105.35567434210526</v>
      </c>
    </row>
    <row r="54" spans="1:81" x14ac:dyDescent="0.25">
      <c r="A54" s="13">
        <v>2018</v>
      </c>
      <c r="B54" s="15">
        <f>'Table A1'!B54/'Table A2'!B54*100</f>
        <v>99.39998064453691</v>
      </c>
      <c r="C54" s="15">
        <f>'Table A1'!C54/'Table A2'!C54*100</f>
        <v>106.02459439909062</v>
      </c>
      <c r="D54" s="15">
        <f>'Table A1'!D54/'Table A2'!D54*100</f>
        <v>109.4646680942184</v>
      </c>
      <c r="E54" s="15">
        <f>'Table A1'!E54/'Table A2'!E54*100</f>
        <v>86.785555060187249</v>
      </c>
      <c r="F54" s="15">
        <f>'Table A1'!F54/'Table A2'!F54*100</f>
        <v>95.557410498979792</v>
      </c>
      <c r="G54" s="15">
        <f>'Table A1'!G54/'Table A2'!G54*100</f>
        <v>93.108656660058514</v>
      </c>
      <c r="H54" s="15">
        <f>'Table A1'!H54/'Table A2'!H54*100</f>
        <v>90.874351742334639</v>
      </c>
      <c r="I54" s="15">
        <f>'Table A1'!I54/'Table A2'!I54*100</f>
        <v>96.130980466169675</v>
      </c>
      <c r="J54" s="15">
        <f>'Table A1'!J54/'Table A2'!J54*100</f>
        <v>116.03354212972317</v>
      </c>
      <c r="K54" s="15">
        <f>'Table A1'!K54/'Table A2'!K54*100</f>
        <v>79.876084262701369</v>
      </c>
      <c r="L54" s="15">
        <f>'Table A1'!L54/'Table A2'!L54*100</f>
        <v>103.8704875325642</v>
      </c>
      <c r="M54" s="15">
        <f>'Table A1'!M54/'Table A2'!M54*100</f>
        <v>111.57883461868039</v>
      </c>
      <c r="N54" s="15">
        <f>'Table A1'!N54/'Table A2'!N54*100</f>
        <v>114.54898157129001</v>
      </c>
      <c r="O54" s="15">
        <f>'Table A1'!O54/'Table A2'!O54*100</f>
        <v>102.04222573007104</v>
      </c>
      <c r="Q54" s="15">
        <f>'Table A1'!Q54/'Table A2'!Q54*100</f>
        <v>97.3586382312659</v>
      </c>
      <c r="R54" s="15">
        <f>'Table A1'!R54/'Table A2'!R54*100</f>
        <v>108.3766493402639</v>
      </c>
      <c r="S54" s="15">
        <f>'Table A1'!S54/'Table A2'!S54*100</f>
        <v>105.11146816629847</v>
      </c>
      <c r="T54" s="15">
        <f>'Table A1'!T54/'Table A2'!T54*100</f>
        <v>104.86562094115295</v>
      </c>
      <c r="V54" s="15">
        <f>'Table A1'!V54/'Table A2'!V54*100</f>
        <v>112.71711528694767</v>
      </c>
      <c r="W54" s="15">
        <f>'Table A1'!W54/'Table A2'!W54*100</f>
        <v>111.98056646681829</v>
      </c>
      <c r="X54" s="15">
        <f>'Table A1'!X54/'Table A2'!X54*100</f>
        <v>102.70886797832905</v>
      </c>
      <c r="Y54" s="15">
        <f>'Table A1'!Y54/'Table A2'!Y54*100</f>
        <v>115.06863140896246</v>
      </c>
      <c r="Z54" s="15">
        <f>'Table A1'!Z54/'Table A2'!Z54*100</f>
        <v>110.65590730395198</v>
      </c>
      <c r="AA54" s="15">
        <f>'Table A1'!AA54/'Table A2'!AA54*100</f>
        <v>112.28463655826282</v>
      </c>
      <c r="AC54" s="15">
        <f>'Table A4'!B54/'Table A2'!B54*100</f>
        <v>100.5709861608439</v>
      </c>
      <c r="AD54" s="15">
        <f>'Table A4'!C54/'Table A2'!C54*100</f>
        <v>101.10571458096518</v>
      </c>
      <c r="AE54" s="15">
        <f>'Table A4'!D54/'Table A2'!D54*100</f>
        <v>112.13062098501069</v>
      </c>
      <c r="AF54" s="15">
        <f>'Table A4'!E54/'Table A2'!E54*100</f>
        <v>92.313865358894333</v>
      </c>
      <c r="AG54" s="15">
        <f>'Table A4'!F54/'Table A2'!F54*100</f>
        <v>90.651085141903181</v>
      </c>
      <c r="AH54" s="15">
        <f>'Table A4'!G54/'Table A2'!G54*100</f>
        <v>96.0539979231568</v>
      </c>
      <c r="AI54" s="15">
        <f>'Table A4'!H54/'Table A2'!H54*100</f>
        <v>94.486397961968876</v>
      </c>
      <c r="AJ54" s="15">
        <f>'Table A4'!I54/'Table A2'!I54*100</f>
        <v>92.431820326507506</v>
      </c>
      <c r="AK54" s="15">
        <f>'Table A4'!J54/'Table A2'!J54*100</f>
        <v>96.686199232168107</v>
      </c>
      <c r="AL54" s="15">
        <f>'Table A4'!K54/'Table A2'!K54*100</f>
        <v>79.917389508467579</v>
      </c>
      <c r="AM54" s="15">
        <f>'Table A4'!L54/'Table A2'!L54*100</f>
        <v>92.575362858206176</v>
      </c>
      <c r="AN54" s="15">
        <f>'Table A4'!M54/'Table A2'!M54*100</f>
        <v>115.30634104541559</v>
      </c>
      <c r="AO54" s="15">
        <f>'Table A4'!N54/'Table A2'!N54*100</f>
        <v>109.0419226209721</v>
      </c>
      <c r="AP54" s="15">
        <f>'Table A4'!O54/'Table A2'!O54*100</f>
        <v>100.7794001578532</v>
      </c>
      <c r="AR54" s="15">
        <f>'Table A4'!Q54/'Table A2'!Q54*100</f>
        <v>110.37957346898845</v>
      </c>
      <c r="AS54" s="15">
        <f>'Table A4'!R54/'Table A2'!R54*100</f>
        <v>105.62774890043983</v>
      </c>
      <c r="AT54" s="15">
        <f>'Table A4'!S54/'Table A2'!S54*100</f>
        <v>105.16167905201847</v>
      </c>
      <c r="AU54" s="15">
        <f>'Table A4'!T54/'Table A2'!T54*100</f>
        <v>105.51503646717953</v>
      </c>
      <c r="AW54" s="15">
        <f>'Table A4'!V54/'Table A2'!V54*100</f>
        <v>108.09547993905535</v>
      </c>
      <c r="AX54" s="15">
        <f>'Table A4'!W54/'Table A2'!W54*100</f>
        <v>113.93425677072567</v>
      </c>
      <c r="AY54" s="15">
        <f>'Table A4'!X54/'Table A2'!X54*100</f>
        <v>95.342648037258826</v>
      </c>
      <c r="AZ54" s="15">
        <f>'Table A4'!Y54/'Table A2'!Y54*100</f>
        <v>99.495357287040775</v>
      </c>
      <c r="BA54" s="15">
        <f>'Table A4'!Z54/'Table A2'!Z54*100</f>
        <v>111.66977032898822</v>
      </c>
      <c r="BB54" s="15">
        <f>'Table A4'!AA54/'Table A2'!AA54*100</f>
        <v>106.71831991028648</v>
      </c>
    </row>
    <row r="56" spans="1:81" x14ac:dyDescent="0.25">
      <c r="A56" s="9" t="s">
        <v>5</v>
      </c>
    </row>
    <row r="57" spans="1:81" x14ac:dyDescent="0.25">
      <c r="A57" s="13">
        <v>1971</v>
      </c>
      <c r="B57" s="11">
        <f t="shared" ref="B57:O57" si="0">LN(B7/B6)*100</f>
        <v>2.2044779260831255</v>
      </c>
      <c r="C57" s="11">
        <f t="shared" si="0"/>
        <v>7.3746262696009905</v>
      </c>
      <c r="D57" s="11">
        <f t="shared" si="0"/>
        <v>2.0410353245785604</v>
      </c>
      <c r="E57" s="11">
        <f t="shared" si="0"/>
        <v>7.5501137206484437</v>
      </c>
      <c r="F57" s="11">
        <f t="shared" si="0"/>
        <v>5.4464163411107709</v>
      </c>
      <c r="G57" s="11">
        <f t="shared" si="0"/>
        <v>5.3975300007187466</v>
      </c>
      <c r="H57" s="11">
        <f t="shared" si="0"/>
        <v>8.5168455888456389</v>
      </c>
      <c r="I57" s="11">
        <f t="shared" si="0"/>
        <v>-2.8695282967501941</v>
      </c>
      <c r="J57" s="11">
        <f t="shared" si="0"/>
        <v>4.8198963793391663</v>
      </c>
      <c r="K57" s="11">
        <f t="shared" si="0"/>
        <v>2.5073506416059645</v>
      </c>
      <c r="L57" s="11">
        <f t="shared" si="0"/>
        <v>1.8255276630431978E-2</v>
      </c>
      <c r="M57" s="11">
        <f t="shared" si="0"/>
        <v>4.7226677875190788</v>
      </c>
      <c r="N57" s="11">
        <f t="shared" si="0"/>
        <v>4.3845431154785039</v>
      </c>
      <c r="O57" s="11">
        <f t="shared" si="0"/>
        <v>3.2044583191333826</v>
      </c>
      <c r="Q57" s="11">
        <f t="shared" ref="Q57:T57" si="1">LN(Q7/Q6)*100</f>
        <v>4.1215833410335589</v>
      </c>
      <c r="R57" s="11">
        <f t="shared" si="1"/>
        <v>1.9386916002743682</v>
      </c>
      <c r="S57" s="11">
        <f t="shared" si="1"/>
        <v>5.6427728984328152</v>
      </c>
      <c r="T57" s="11">
        <f t="shared" si="1"/>
        <v>4.4581967513597478</v>
      </c>
      <c r="V57" s="11" t="e">
        <f t="shared" ref="V57:AA57" si="2">LN(V7/V6)*100</f>
        <v>#N/A</v>
      </c>
      <c r="W57" s="11" t="e">
        <f t="shared" si="2"/>
        <v>#N/A</v>
      </c>
      <c r="X57" s="11" t="e">
        <f t="shared" si="2"/>
        <v>#N/A</v>
      </c>
      <c r="Y57" s="11" t="e">
        <f t="shared" si="2"/>
        <v>#N/A</v>
      </c>
      <c r="Z57" s="11" t="e">
        <f t="shared" si="2"/>
        <v>#N/A</v>
      </c>
      <c r="AA57" s="11">
        <f t="shared" si="2"/>
        <v>8.1309712976235478</v>
      </c>
      <c r="AC57" s="11">
        <f t="shared" ref="AC57:AP57" si="3">LN(AC7/AC6)*100</f>
        <v>4.8274616724848558</v>
      </c>
      <c r="AD57" s="11">
        <f t="shared" si="3"/>
        <v>5.1397951068503733</v>
      </c>
      <c r="AE57" s="11">
        <f t="shared" si="3"/>
        <v>8.316850477461383</v>
      </c>
      <c r="AF57" s="11">
        <f t="shared" si="3"/>
        <v>6.8589336133950924</v>
      </c>
      <c r="AG57" s="11">
        <f t="shared" si="3"/>
        <v>8.0796345263186389</v>
      </c>
      <c r="AH57" s="11">
        <f t="shared" si="3"/>
        <v>8.390007124273156</v>
      </c>
      <c r="AI57" s="11">
        <f t="shared" si="3"/>
        <v>8.5702327406968148</v>
      </c>
      <c r="AJ57" s="11">
        <f t="shared" si="3"/>
        <v>9.1352171633937544</v>
      </c>
      <c r="AK57" s="11">
        <f t="shared" si="3"/>
        <v>9.807180330008066</v>
      </c>
      <c r="AL57" s="11">
        <f t="shared" si="3"/>
        <v>7.3522877046314221</v>
      </c>
      <c r="AM57" s="11">
        <f t="shared" si="3"/>
        <v>7.5609186411155909</v>
      </c>
      <c r="AN57" s="11">
        <f t="shared" si="3"/>
        <v>5.3149908805632826</v>
      </c>
      <c r="AO57" s="11">
        <f t="shared" si="3"/>
        <v>6.6094365945770868</v>
      </c>
      <c r="AP57" s="11">
        <f t="shared" si="3"/>
        <v>7.5067453067991323</v>
      </c>
      <c r="AR57" s="11">
        <f t="shared" ref="AR57:AU57" si="4">LN(AR7/AR6)*100</f>
        <v>20.431948610228481</v>
      </c>
      <c r="AS57" s="11">
        <f t="shared" si="4"/>
        <v>3.2072821759203549</v>
      </c>
      <c r="AT57" s="11">
        <f t="shared" si="4"/>
        <v>8.0425973091840444</v>
      </c>
      <c r="AU57" s="11">
        <f t="shared" si="4"/>
        <v>6.4564959028357833</v>
      </c>
      <c r="AW57" s="11">
        <f t="shared" ref="AW57:BB57" si="5">LN(AW7/AW6)*100</f>
        <v>7.1498924056823459</v>
      </c>
      <c r="AX57" s="11">
        <f t="shared" si="5"/>
        <v>5.2355854385772655</v>
      </c>
      <c r="AY57" s="11">
        <f t="shared" si="5"/>
        <v>1.0165509215888893</v>
      </c>
      <c r="AZ57" s="11">
        <f t="shared" si="5"/>
        <v>2.8693029534049388</v>
      </c>
      <c r="BA57" s="11">
        <f t="shared" si="5"/>
        <v>1.5954167636665098</v>
      </c>
      <c r="BB57" s="11">
        <f t="shared" si="5"/>
        <v>3.7569211024254847</v>
      </c>
      <c r="BD57" s="15">
        <f>AC57*'Table A8'!AC7</f>
        <v>1.3767920689926809</v>
      </c>
      <c r="BE57" s="15">
        <f>AD57*'Table A8'!AD7</f>
        <v>0.54636021985819438</v>
      </c>
      <c r="BF57" s="15">
        <f>AE57*'Table A8'!AE7</f>
        <v>2.2247575027209194</v>
      </c>
      <c r="BG57" s="15">
        <f>AF57*'Table A8'!AF7</f>
        <v>1.2915371994022962</v>
      </c>
      <c r="BH57" s="15">
        <f>AG57*'Table A8'!AG7</f>
        <v>2.0376838275375606</v>
      </c>
      <c r="BI57" s="15">
        <f>AH57*'Table A8'!AH7</f>
        <v>4.3359556818243661</v>
      </c>
      <c r="BJ57" s="15">
        <f>AI57*'Table A8'!AI7</f>
        <v>2.3362454451139514</v>
      </c>
      <c r="BK57" s="15">
        <f>AJ57*'Table A8'!AJ7</f>
        <v>1.0770421035641238</v>
      </c>
      <c r="BL57" s="15">
        <f>AK57*'Table A8'!AK7</f>
        <v>2.7136467973132312</v>
      </c>
      <c r="BM57" s="15">
        <f>AL57*'Table A8'!AL7</f>
        <v>1.435166559944054</v>
      </c>
      <c r="BN57" s="15">
        <f>AM57*'Table A8'!AM7</f>
        <v>1.4524524709583053</v>
      </c>
      <c r="BO57" s="15">
        <f>AN57*'Table A8'!AN7</f>
        <v>0.68616532268071972</v>
      </c>
      <c r="BP57" s="15">
        <f>AO57*'Table A8'!AO7</f>
        <v>1.8090027959357491</v>
      </c>
      <c r="BQ57" s="15">
        <f>AP57*'Table A8'!AP7</f>
        <v>1.5884273069186965</v>
      </c>
      <c r="BS57" s="15">
        <f>AR57*'Table A8'!AR7</f>
        <v>6.5055324374967487</v>
      </c>
      <c r="BT57" s="15">
        <f>AS57*'Table A8'!AS7</f>
        <v>1.5943399696500085</v>
      </c>
      <c r="BU57" s="15">
        <f>AT57*'Table A8'!AT7</f>
        <v>2.6444059952597136</v>
      </c>
      <c r="BV57" s="15">
        <f>AU57*'Table A8'!AU7</f>
        <v>2.4805857258695077</v>
      </c>
      <c r="BX57" s="15">
        <f>AW57*'Table A8'!AW7</f>
        <v>2.5510816103474609</v>
      </c>
      <c r="BY57" s="15">
        <f>AX57*'Table A8'!AX7</f>
        <v>1.9371666122735882</v>
      </c>
      <c r="BZ57" s="15">
        <f>AY57*'Table A8'!AY7</f>
        <v>0.78040614250379037</v>
      </c>
      <c r="CA57" s="15">
        <f>AZ57*'Table A8'!AZ7</f>
        <v>2.0334750030780802</v>
      </c>
      <c r="CB57" s="15">
        <f>BA57*'Table A8'!BA7</f>
        <v>0.35178939638846546</v>
      </c>
      <c r="CC57" s="15">
        <f>BB57*'Table A8'!BB7</f>
        <v>1.6601834351618217</v>
      </c>
    </row>
    <row r="58" spans="1:81" x14ac:dyDescent="0.25">
      <c r="A58" s="13">
        <v>1972</v>
      </c>
      <c r="B58" s="11">
        <f t="shared" ref="B58:O58" si="6">LN(B8/B7)*100</f>
        <v>3.2702742257892097</v>
      </c>
      <c r="C58" s="11">
        <f t="shared" si="6"/>
        <v>3.0110112679203005</v>
      </c>
      <c r="D58" s="11">
        <f t="shared" si="6"/>
        <v>3.4456623095385961</v>
      </c>
      <c r="E58" s="11">
        <f t="shared" si="6"/>
        <v>2.2171014747818578</v>
      </c>
      <c r="F58" s="11">
        <f t="shared" si="6"/>
        <v>5.6461681004475279</v>
      </c>
      <c r="G58" s="11">
        <f t="shared" si="6"/>
        <v>6.0653891804881992</v>
      </c>
      <c r="H58" s="11">
        <f t="shared" si="6"/>
        <v>4.6513989443720254</v>
      </c>
      <c r="I58" s="11">
        <f t="shared" si="6"/>
        <v>4.5714517896339197</v>
      </c>
      <c r="J58" s="11">
        <f t="shared" si="6"/>
        <v>9.1868737661945357</v>
      </c>
      <c r="K58" s="11">
        <f t="shared" si="6"/>
        <v>5.4877389827649434</v>
      </c>
      <c r="L58" s="11">
        <f t="shared" si="6"/>
        <v>0.84690466311538526</v>
      </c>
      <c r="M58" s="11">
        <f t="shared" si="6"/>
        <v>0.29370876283944386</v>
      </c>
      <c r="N58" s="11">
        <f t="shared" si="6"/>
        <v>1.0644240367771998</v>
      </c>
      <c r="O58" s="11">
        <f t="shared" si="6"/>
        <v>3.4859922395238283</v>
      </c>
      <c r="Q58" s="11">
        <f t="shared" ref="Q58:T58" si="7">LN(Q8/Q7)*100</f>
        <v>7.5906196575630567</v>
      </c>
      <c r="R58" s="11">
        <f t="shared" si="7"/>
        <v>4.401085215972576</v>
      </c>
      <c r="S58" s="11">
        <f t="shared" si="7"/>
        <v>1.1537369834684454</v>
      </c>
      <c r="T58" s="11">
        <f t="shared" si="7"/>
        <v>3.1354788703927827</v>
      </c>
      <c r="V58" s="11" t="e">
        <f t="shared" ref="V58:AA58" si="8">LN(V8/V7)*100</f>
        <v>#N/A</v>
      </c>
      <c r="W58" s="11" t="e">
        <f t="shared" si="8"/>
        <v>#N/A</v>
      </c>
      <c r="X58" s="11" t="e">
        <f t="shared" si="8"/>
        <v>#N/A</v>
      </c>
      <c r="Y58" s="11" t="e">
        <f t="shared" si="8"/>
        <v>#N/A</v>
      </c>
      <c r="Z58" s="11" t="e">
        <f t="shared" si="8"/>
        <v>#N/A</v>
      </c>
      <c r="AA58" s="11">
        <f t="shared" si="8"/>
        <v>7.5926450698280412</v>
      </c>
      <c r="AC58" s="11">
        <f t="shared" ref="AC58:AP58" si="9">LN(AC8/AC7)*100</f>
        <v>2.4653783997123133</v>
      </c>
      <c r="AD58" s="11">
        <f t="shared" si="9"/>
        <v>0.9925145422192333</v>
      </c>
      <c r="AE58" s="11">
        <f t="shared" si="9"/>
        <v>1.5498112302459195</v>
      </c>
      <c r="AF58" s="11">
        <f t="shared" si="9"/>
        <v>5.683644805749684</v>
      </c>
      <c r="AG58" s="11">
        <f t="shared" si="9"/>
        <v>2.7060565508838725</v>
      </c>
      <c r="AH58" s="11">
        <f t="shared" si="9"/>
        <v>2.930683403842834</v>
      </c>
      <c r="AI58" s="11">
        <f t="shared" si="9"/>
        <v>2.3976260252069457</v>
      </c>
      <c r="AJ58" s="11">
        <f t="shared" si="9"/>
        <v>6.9029258612962554</v>
      </c>
      <c r="AK58" s="11">
        <f t="shared" si="9"/>
        <v>8.5511671793010215</v>
      </c>
      <c r="AL58" s="11">
        <f t="shared" si="9"/>
        <v>6.1727047123294474</v>
      </c>
      <c r="AM58" s="11">
        <f t="shared" si="9"/>
        <v>5.9374607729721252</v>
      </c>
      <c r="AN58" s="11">
        <f t="shared" si="9"/>
        <v>-2.5297303581392172</v>
      </c>
      <c r="AO58" s="11">
        <f t="shared" si="9"/>
        <v>-1.4611807942476043</v>
      </c>
      <c r="AP58" s="11">
        <f t="shared" si="9"/>
        <v>3.1024609013399513</v>
      </c>
      <c r="AR58" s="11">
        <f t="shared" ref="AR58:AU58" si="10">LN(AR8/AR7)*100</f>
        <v>61.196938487807792</v>
      </c>
      <c r="AS58" s="11">
        <f t="shared" si="10"/>
        <v>3.5497534869800909</v>
      </c>
      <c r="AT58" s="11">
        <f t="shared" si="10"/>
        <v>4.3773061739170638</v>
      </c>
      <c r="AU58" s="11">
        <f t="shared" si="10"/>
        <v>3.5936637952091517</v>
      </c>
      <c r="AW58" s="11">
        <f t="shared" ref="AW58:BB58" si="11">LN(AW8/AW7)*100</f>
        <v>4.3225676379820426</v>
      </c>
      <c r="AX58" s="11">
        <f t="shared" si="11"/>
        <v>1.838728995234969</v>
      </c>
      <c r="AY58" s="11">
        <f t="shared" si="11"/>
        <v>2.8207751978846929</v>
      </c>
      <c r="AZ58" s="11">
        <f t="shared" si="11"/>
        <v>1.8432026438938056</v>
      </c>
      <c r="BA58" s="11">
        <f t="shared" si="11"/>
        <v>0.18103131465689051</v>
      </c>
      <c r="BB58" s="11">
        <f t="shared" si="11"/>
        <v>2.3687975189785582</v>
      </c>
      <c r="BD58" s="15">
        <f>AC58*'Table A8'!AC8</f>
        <v>0.72506778735539146</v>
      </c>
      <c r="BE58" s="15">
        <f>AD58*'Table A8'!AD8</f>
        <v>0.11215414327077335</v>
      </c>
      <c r="BF58" s="15">
        <f>AE58*'Table A8'!AE8</f>
        <v>0.43069254088534109</v>
      </c>
      <c r="BG58" s="15">
        <f>AF58*'Table A8'!AF8</f>
        <v>1.1208147556938379</v>
      </c>
      <c r="BH58" s="15">
        <f>AG58*'Table A8'!AG8</f>
        <v>0.71223408419263523</v>
      </c>
      <c r="BI58" s="15">
        <f>AH58*'Table A8'!AH8</f>
        <v>1.5564859557809292</v>
      </c>
      <c r="BJ58" s="15">
        <f>AI58*'Table A8'!AI8</f>
        <v>0.67876792773608641</v>
      </c>
      <c r="BK58" s="15">
        <f>AJ58*'Table A8'!AJ8</f>
        <v>0.87667158438462445</v>
      </c>
      <c r="BL58" s="15">
        <f>AK58*'Table A8'!AK8</f>
        <v>2.5208840844579408</v>
      </c>
      <c r="BM58" s="15">
        <f>AL58*'Table A8'!AL8</f>
        <v>1.2931816372330194</v>
      </c>
      <c r="BN58" s="15">
        <f>AM58*'Table A8'!AM8</f>
        <v>1.2296481260825269</v>
      </c>
      <c r="BO58" s="15">
        <f>AN58*'Table A8'!AN8</f>
        <v>-0.34303143656367802</v>
      </c>
      <c r="BP58" s="15">
        <f>AO58*'Table A8'!AO8</f>
        <v>-0.41526758172516914</v>
      </c>
      <c r="BQ58" s="15">
        <f>AP58*'Table A8'!AP8</f>
        <v>0.69153853490867512</v>
      </c>
      <c r="BS58" s="15">
        <f>AR58*'Table A8'!AR8</f>
        <v>19.748252050015573</v>
      </c>
      <c r="BT58" s="15">
        <f>AS58*'Table A8'!AS8</f>
        <v>1.7865909299970799</v>
      </c>
      <c r="BU58" s="15">
        <f>AT58*'Table A8'!AT8</f>
        <v>1.4812804092535345</v>
      </c>
      <c r="BV58" s="15">
        <f>AU58*'Table A8'!AU8</f>
        <v>1.410513039619592</v>
      </c>
      <c r="BX58" s="15">
        <f>AW58*'Table A8'!AW8</f>
        <v>1.550937268507957</v>
      </c>
      <c r="BY58" s="15">
        <f>AX58*'Table A8'!AX8</f>
        <v>0.6841910591269319</v>
      </c>
      <c r="BZ58" s="15">
        <f>AY58*'Table A8'!AY8</f>
        <v>2.1708685922920599</v>
      </c>
      <c r="CA58" s="15">
        <f>AZ58*'Table A8'!AZ8</f>
        <v>1.3095954784865489</v>
      </c>
      <c r="CB58" s="15">
        <f>BA58*'Table A8'!BA8</f>
        <v>4.0188951853829688E-2</v>
      </c>
      <c r="CC58" s="15">
        <f>BB58*'Table A8'!BB8</f>
        <v>1.0519829781783778</v>
      </c>
    </row>
    <row r="59" spans="1:81" x14ac:dyDescent="0.25">
      <c r="A59" s="13">
        <v>1973</v>
      </c>
      <c r="B59" s="11">
        <f t="shared" ref="B59:O59" si="12">LN(B9/B8)*100</f>
        <v>2.2067641251357086</v>
      </c>
      <c r="C59" s="11">
        <f t="shared" si="12"/>
        <v>4.5135801704982388</v>
      </c>
      <c r="D59" s="11">
        <f t="shared" si="12"/>
        <v>7.8587154702800062</v>
      </c>
      <c r="E59" s="11">
        <f t="shared" si="12"/>
        <v>8.1206387994588347</v>
      </c>
      <c r="F59" s="11">
        <f t="shared" si="12"/>
        <v>12.650661762603841</v>
      </c>
      <c r="G59" s="11">
        <f t="shared" si="12"/>
        <v>12.430690911540443</v>
      </c>
      <c r="H59" s="11">
        <f t="shared" si="12"/>
        <v>13.913960542198945</v>
      </c>
      <c r="I59" s="11">
        <f t="shared" si="12"/>
        <v>7.5059554927118421</v>
      </c>
      <c r="J59" s="11">
        <f t="shared" si="12"/>
        <v>9.7751120137152405</v>
      </c>
      <c r="K59" s="11">
        <f t="shared" si="12"/>
        <v>8.5481039962113154</v>
      </c>
      <c r="L59" s="11">
        <f t="shared" si="12"/>
        <v>5.1369843747675805</v>
      </c>
      <c r="M59" s="11">
        <f t="shared" si="12"/>
        <v>1.8154319077699956</v>
      </c>
      <c r="N59" s="11">
        <f t="shared" si="12"/>
        <v>5.5512037233253597</v>
      </c>
      <c r="O59" s="11">
        <f t="shared" si="12"/>
        <v>6.8418498141832389</v>
      </c>
      <c r="Q59" s="11">
        <f t="shared" ref="Q59:T59" si="13">LN(Q9/Q8)*100</f>
        <v>-4.2943244373695864</v>
      </c>
      <c r="R59" s="11">
        <f t="shared" si="13"/>
        <v>-1.1922270381844142</v>
      </c>
      <c r="S59" s="11">
        <f t="shared" si="13"/>
        <v>0.87842360108805662</v>
      </c>
      <c r="T59" s="11">
        <f t="shared" si="13"/>
        <v>-0.57416008317135347</v>
      </c>
      <c r="V59" s="11" t="e">
        <f t="shared" ref="V59:AA59" si="14">LN(V9/V8)*100</f>
        <v>#N/A</v>
      </c>
      <c r="W59" s="11" t="e">
        <f t="shared" si="14"/>
        <v>#N/A</v>
      </c>
      <c r="X59" s="11" t="e">
        <f t="shared" si="14"/>
        <v>#N/A</v>
      </c>
      <c r="Y59" s="11" t="e">
        <f t="shared" si="14"/>
        <v>#N/A</v>
      </c>
      <c r="Z59" s="11" t="e">
        <f t="shared" si="14"/>
        <v>#N/A</v>
      </c>
      <c r="AA59" s="11">
        <f t="shared" si="14"/>
        <v>9.0167793150900266</v>
      </c>
      <c r="AC59" s="11">
        <f t="shared" ref="AC59:AP59" si="15">LN(AC9/AC8)*100</f>
        <v>0.57608029208305689</v>
      </c>
      <c r="AD59" s="11">
        <f t="shared" si="15"/>
        <v>0.35680111821486987</v>
      </c>
      <c r="AE59" s="11">
        <f t="shared" si="15"/>
        <v>1.9942790474666972</v>
      </c>
      <c r="AF59" s="11">
        <f t="shared" si="15"/>
        <v>-0.29743691203761291</v>
      </c>
      <c r="AG59" s="11">
        <f t="shared" si="15"/>
        <v>0.78486250983473627</v>
      </c>
      <c r="AH59" s="11">
        <f t="shared" si="15"/>
        <v>1.3421525564426788</v>
      </c>
      <c r="AI59" s="11">
        <f t="shared" si="15"/>
        <v>4.4713696722772571</v>
      </c>
      <c r="AJ59" s="11">
        <f t="shared" si="15"/>
        <v>0.5279943159464231</v>
      </c>
      <c r="AK59" s="11">
        <f t="shared" si="15"/>
        <v>-0.46549992549483182</v>
      </c>
      <c r="AL59" s="11">
        <f t="shared" si="15"/>
        <v>-2.051031233437326</v>
      </c>
      <c r="AM59" s="11">
        <f t="shared" si="15"/>
        <v>-4.2231925778077457</v>
      </c>
      <c r="AN59" s="11">
        <f t="shared" si="15"/>
        <v>-5.0978635408657782</v>
      </c>
      <c r="AO59" s="11">
        <f t="shared" si="15"/>
        <v>-5.5654865389420891</v>
      </c>
      <c r="AP59" s="11">
        <f t="shared" si="15"/>
        <v>-1.0279502931897979</v>
      </c>
      <c r="AR59" s="11">
        <f t="shared" ref="AR59:AU59" si="16">LN(AR9/AR8)*100</f>
        <v>21.396444538391105</v>
      </c>
      <c r="AS59" s="11">
        <f t="shared" si="16"/>
        <v>0.34209836797012433</v>
      </c>
      <c r="AT59" s="11">
        <f t="shared" si="16"/>
        <v>3.5082420616006122</v>
      </c>
      <c r="AU59" s="11">
        <f t="shared" si="16"/>
        <v>2.3926079065581431</v>
      </c>
      <c r="AW59" s="11">
        <f t="shared" ref="AW59:BB59" si="17">LN(AW9/AW8)*100</f>
        <v>3.7911583518599379</v>
      </c>
      <c r="AX59" s="11">
        <f t="shared" si="17"/>
        <v>3.3029720877273787</v>
      </c>
      <c r="AY59" s="11">
        <f t="shared" si="17"/>
        <v>4.2544644026201652</v>
      </c>
      <c r="AZ59" s="11">
        <f t="shared" si="17"/>
        <v>4.8509261065601699</v>
      </c>
      <c r="BA59" s="11">
        <f t="shared" si="17"/>
        <v>3.633480714832412</v>
      </c>
      <c r="BB59" s="11">
        <f t="shared" si="17"/>
        <v>3.840519616166707</v>
      </c>
      <c r="BD59" s="15">
        <f>AC59*'Table A8'!AC9</f>
        <v>0.17121106280708451</v>
      </c>
      <c r="BE59" s="15">
        <f>AD59*'Table A8'!AD9</f>
        <v>4.160301038385384E-2</v>
      </c>
      <c r="BF59" s="15">
        <f>AE59*'Table A8'!AE9</f>
        <v>0.5591958449096619</v>
      </c>
      <c r="BG59" s="15">
        <f>AF59*'Table A8'!AF9</f>
        <v>-6.0528411599654233E-2</v>
      </c>
      <c r="BH59" s="15">
        <f>AG59*'Table A8'!AG9</f>
        <v>0.21261925391423009</v>
      </c>
      <c r="BI59" s="15">
        <f>AH59*'Table A8'!AH9</f>
        <v>0.72597031777984489</v>
      </c>
      <c r="BJ59" s="15">
        <f>AI59*'Table A8'!AI9</f>
        <v>1.2975914788948602</v>
      </c>
      <c r="BK59" s="15">
        <f>AJ59*'Table A8'!AJ9</f>
        <v>6.9906447431306404E-2</v>
      </c>
      <c r="BL59" s="15">
        <f>AK59*'Table A8'!AK9</f>
        <v>-0.14132577738023094</v>
      </c>
      <c r="BM59" s="15">
        <f>AL59*'Table A8'!AL9</f>
        <v>-0.44404826203918113</v>
      </c>
      <c r="BN59" s="15">
        <f>AM59*'Table A8'!AM9</f>
        <v>-0.90038465758861119</v>
      </c>
      <c r="BO59" s="15">
        <f>AN59*'Table A8'!AN9</f>
        <v>-0.69738773239043861</v>
      </c>
      <c r="BP59" s="15">
        <f>AO59*'Table A8'!AO9</f>
        <v>-1.5716933985972459</v>
      </c>
      <c r="BQ59" s="15">
        <f>AP59*'Table A8'!AP9</f>
        <v>-0.23426987181795494</v>
      </c>
      <c r="BS59" s="15">
        <f>AR59*'Table A8'!AR9</f>
        <v>6.8768172746389018</v>
      </c>
      <c r="BT59" s="15">
        <f>AS59*'Table A8'!AS9</f>
        <v>0.17289651517210086</v>
      </c>
      <c r="BU59" s="15">
        <f>AT59*'Table A8'!AT9</f>
        <v>1.193503949356528</v>
      </c>
      <c r="BV59" s="15">
        <f>AU59*'Table A8'!AU9</f>
        <v>0.94244825439325264</v>
      </c>
      <c r="BX59" s="15">
        <f>AW59*'Table A8'!AW9</f>
        <v>1.3633005433288339</v>
      </c>
      <c r="BY59" s="15">
        <f>AX59*'Table A8'!AX9</f>
        <v>1.2316782915135396</v>
      </c>
      <c r="BZ59" s="15">
        <f>AY59*'Table A8'!AY9</f>
        <v>3.2789157150993611</v>
      </c>
      <c r="CA59" s="15">
        <f>AZ59*'Table A8'!AZ9</f>
        <v>3.4499786469855929</v>
      </c>
      <c r="CB59" s="15">
        <f>BA59*'Table A8'!BA9</f>
        <v>0.80881280712169501</v>
      </c>
      <c r="CC59" s="15">
        <f>BB59*'Table A8'!BB9</f>
        <v>1.7086471772325678</v>
      </c>
    </row>
    <row r="60" spans="1:81" x14ac:dyDescent="0.25">
      <c r="A60" s="13">
        <v>1974</v>
      </c>
      <c r="B60" s="11">
        <f t="shared" ref="B60:O60" si="18">LN(B10/B9)*100</f>
        <v>0.53300065046287359</v>
      </c>
      <c r="C60" s="11">
        <f t="shared" si="18"/>
        <v>-3.1385219540008675</v>
      </c>
      <c r="D60" s="11">
        <f t="shared" si="18"/>
        <v>-2.0759324082341224</v>
      </c>
      <c r="E60" s="11">
        <f t="shared" si="18"/>
        <v>-1.9588716477332866</v>
      </c>
      <c r="F60" s="11">
        <f t="shared" si="18"/>
        <v>3.3846801803401738</v>
      </c>
      <c r="G60" s="11">
        <f t="shared" si="18"/>
        <v>3.3081118030218617</v>
      </c>
      <c r="H60" s="11">
        <f t="shared" si="18"/>
        <v>-4.8599178368625191</v>
      </c>
      <c r="I60" s="11">
        <f t="shared" si="18"/>
        <v>-2.0561068677062986</v>
      </c>
      <c r="J60" s="11">
        <f t="shared" si="18"/>
        <v>4.1312917512791119</v>
      </c>
      <c r="K60" s="11">
        <f t="shared" si="18"/>
        <v>4.7875583966181194</v>
      </c>
      <c r="L60" s="11">
        <f t="shared" si="18"/>
        <v>7.8909104207417728</v>
      </c>
      <c r="M60" s="11">
        <f t="shared" si="18"/>
        <v>0.50040004101965319</v>
      </c>
      <c r="N60" s="11">
        <f t="shared" si="18"/>
        <v>-8.4032959027636558</v>
      </c>
      <c r="O60" s="11">
        <f t="shared" si="18"/>
        <v>0.36856318913695335</v>
      </c>
      <c r="Q60" s="11">
        <f t="shared" ref="Q60:T60" si="19">LN(Q10/Q9)*100</f>
        <v>-16.413247191112006</v>
      </c>
      <c r="R60" s="11">
        <f t="shared" si="19"/>
        <v>-12.684389162757101</v>
      </c>
      <c r="S60" s="11">
        <f t="shared" si="19"/>
        <v>-4.684049982787803</v>
      </c>
      <c r="T60" s="11">
        <f t="shared" si="19"/>
        <v>-8.6853233777920842</v>
      </c>
      <c r="V60" s="11" t="e">
        <f t="shared" ref="V60:AA60" si="20">LN(V10/V9)*100</f>
        <v>#N/A</v>
      </c>
      <c r="W60" s="11" t="e">
        <f t="shared" si="20"/>
        <v>#N/A</v>
      </c>
      <c r="X60" s="11" t="e">
        <f t="shared" si="20"/>
        <v>#N/A</v>
      </c>
      <c r="Y60" s="11" t="e">
        <f t="shared" si="20"/>
        <v>#N/A</v>
      </c>
      <c r="Z60" s="11" t="e">
        <f t="shared" si="20"/>
        <v>#N/A</v>
      </c>
      <c r="AA60" s="11">
        <f t="shared" si="20"/>
        <v>-1.3934129586101098</v>
      </c>
      <c r="AC60" s="11">
        <f t="shared" ref="AC60:AP60" si="21">LN(AC10/AC9)*100</f>
        <v>4.614874341587492</v>
      </c>
      <c r="AD60" s="11">
        <f t="shared" si="21"/>
        <v>4.7191842614179222</v>
      </c>
      <c r="AE60" s="11">
        <f t="shared" si="21"/>
        <v>5.3789552368975437</v>
      </c>
      <c r="AF60" s="11">
        <f t="shared" si="21"/>
        <v>-3.0713969467465208</v>
      </c>
      <c r="AG60" s="11">
        <f t="shared" si="21"/>
        <v>-4.2072786540280335E-2</v>
      </c>
      <c r="AH60" s="11">
        <f t="shared" si="21"/>
        <v>0.86373143648915407</v>
      </c>
      <c r="AI60" s="11">
        <f t="shared" si="21"/>
        <v>5.6371256708518755</v>
      </c>
      <c r="AJ60" s="11">
        <f t="shared" si="21"/>
        <v>5.0198662574159805</v>
      </c>
      <c r="AK60" s="11">
        <f t="shared" si="21"/>
        <v>4.6783297269543995</v>
      </c>
      <c r="AL60" s="11">
        <f t="shared" si="21"/>
        <v>1.939489907039504</v>
      </c>
      <c r="AM60" s="11">
        <f t="shared" si="21"/>
        <v>3.6095730697229538</v>
      </c>
      <c r="AN60" s="11">
        <f t="shared" si="21"/>
        <v>5.9398691410246283</v>
      </c>
      <c r="AO60" s="11">
        <f t="shared" si="21"/>
        <v>-2.3517830762804044</v>
      </c>
      <c r="AP60" s="11">
        <f t="shared" si="21"/>
        <v>3.4356697500326114</v>
      </c>
      <c r="AR60" s="11">
        <f t="shared" ref="AR60:AU60" si="22">LN(AR10/AR9)*100</f>
        <v>18.368774042262157</v>
      </c>
      <c r="AS60" s="11">
        <f t="shared" si="22"/>
        <v>1.2258257255883598</v>
      </c>
      <c r="AT60" s="11">
        <f t="shared" si="22"/>
        <v>4.9929599400115254</v>
      </c>
      <c r="AU60" s="11">
        <f t="shared" si="22"/>
        <v>4.8534530340994424</v>
      </c>
      <c r="AW60" s="11">
        <f t="shared" ref="AW60:BB60" si="23">LN(AW10/AW9)*100</f>
        <v>5.2802130871486665E-3</v>
      </c>
      <c r="AX60" s="11">
        <f t="shared" si="23"/>
        <v>2.3870126346014717</v>
      </c>
      <c r="AY60" s="11">
        <f t="shared" si="23"/>
        <v>4.922124379272617</v>
      </c>
      <c r="AZ60" s="11">
        <f t="shared" si="23"/>
        <v>5.7512387893030148</v>
      </c>
      <c r="BA60" s="11">
        <f t="shared" si="23"/>
        <v>2.2903690797625225</v>
      </c>
      <c r="BB60" s="11">
        <f t="shared" si="23"/>
        <v>3.2943506948175383</v>
      </c>
      <c r="BD60" s="15">
        <f>AC60*'Table A8'!AC10</f>
        <v>1.2224802130865267</v>
      </c>
      <c r="BE60" s="15">
        <f>AD60*'Table A8'!AD10</f>
        <v>0.48560406049990418</v>
      </c>
      <c r="BF60" s="15">
        <f>AE60*'Table A8'!AE10</f>
        <v>1.3420493316059374</v>
      </c>
      <c r="BG60" s="15">
        <f>AF60*'Table A8'!AF10</f>
        <v>-0.5550014282770962</v>
      </c>
      <c r="BH60" s="15">
        <f>AG60*'Table A8'!AG10</f>
        <v>-1.0202650736017983E-2</v>
      </c>
      <c r="BI60" s="15">
        <f>AH60*'Table A8'!AH10</f>
        <v>0.43367955426120425</v>
      </c>
      <c r="BJ60" s="15">
        <f>AI60*'Table A8'!AI10</f>
        <v>1.4848189017023838</v>
      </c>
      <c r="BK60" s="15">
        <f>AJ60*'Table A8'!AJ10</f>
        <v>0.58933229862063585</v>
      </c>
      <c r="BL60" s="15">
        <f>AK60*'Table A8'!AK10</f>
        <v>1.2575350306053428</v>
      </c>
      <c r="BM60" s="15">
        <f>AL60*'Table A8'!AL10</f>
        <v>0.36714543940257816</v>
      </c>
      <c r="BN60" s="15">
        <f>AM60*'Table A8'!AM10</f>
        <v>0.6739072921172754</v>
      </c>
      <c r="BO60" s="15">
        <f>AN60*'Table A8'!AN10</f>
        <v>0.715160244579365</v>
      </c>
      <c r="BP60" s="15">
        <f>AO60*'Table A8'!AO10</f>
        <v>-0.57124810922851021</v>
      </c>
      <c r="BQ60" s="15">
        <f>AP60*'Table A8'!AP10</f>
        <v>0.69400528950658735</v>
      </c>
      <c r="BS60" s="15">
        <f>AR60*'Table A8'!AR10</f>
        <v>5.3361288592771565</v>
      </c>
      <c r="BT60" s="15">
        <f>AS60*'Table A8'!AS10</f>
        <v>0.56081526945667459</v>
      </c>
      <c r="BU60" s="15">
        <f>AT60*'Table A8'!AT10</f>
        <v>1.5068753098954781</v>
      </c>
      <c r="BV60" s="15">
        <f>AU60*'Table A8'!AU10</f>
        <v>1.7122982304302834</v>
      </c>
      <c r="BX60" s="15">
        <f>AW60*'Table A8'!AW10</f>
        <v>1.6674912929215487E-3</v>
      </c>
      <c r="BY60" s="15">
        <f>AX60*'Table A8'!AX10</f>
        <v>0.78341754667620311</v>
      </c>
      <c r="BZ60" s="15">
        <f>AY60*'Table A8'!AY10</f>
        <v>3.5995495585620652</v>
      </c>
      <c r="CA60" s="15">
        <f>AZ60*'Table A8'!AZ10</f>
        <v>3.832625529191529</v>
      </c>
      <c r="CB60" s="15">
        <f>BA60*'Table A8'!BA10</f>
        <v>0.43791856805059437</v>
      </c>
      <c r="CC60" s="15">
        <f>BB60*'Table A8'!BB10</f>
        <v>1.3062100504951537</v>
      </c>
    </row>
    <row r="61" spans="1:81" x14ac:dyDescent="0.25">
      <c r="A61" s="13">
        <v>1975</v>
      </c>
      <c r="B61" s="11">
        <f t="shared" ref="B61:O61" si="24">LN(B11/B10)*100</f>
        <v>4.5077618595496789</v>
      </c>
      <c r="C61" s="11">
        <f t="shared" si="24"/>
        <v>6.0426408557609594</v>
      </c>
      <c r="D61" s="11">
        <f t="shared" si="24"/>
        <v>-2.6483144645231951</v>
      </c>
      <c r="E61" s="11">
        <f t="shared" si="24"/>
        <v>-10.856383690089052</v>
      </c>
      <c r="F61" s="11">
        <f t="shared" si="24"/>
        <v>-3.8200128062585104</v>
      </c>
      <c r="G61" s="11">
        <f t="shared" si="24"/>
        <v>-3.7140142322892444</v>
      </c>
      <c r="H61" s="11">
        <f t="shared" si="24"/>
        <v>1.0341560788330018</v>
      </c>
      <c r="I61" s="11">
        <f t="shared" si="24"/>
        <v>-3.9558947195425147</v>
      </c>
      <c r="J61" s="11">
        <f t="shared" si="24"/>
        <v>1.5005723047952557</v>
      </c>
      <c r="K61" s="11">
        <f t="shared" si="24"/>
        <v>3.0194427821147358</v>
      </c>
      <c r="L61" s="11">
        <f t="shared" si="24"/>
        <v>6.9458133246727085</v>
      </c>
      <c r="M61" s="11">
        <f t="shared" si="24"/>
        <v>-1.1907191370555748</v>
      </c>
      <c r="N61" s="11">
        <f t="shared" si="24"/>
        <v>0.78508392842893782</v>
      </c>
      <c r="O61" s="11">
        <f t="shared" si="24"/>
        <v>0.71840314721464027</v>
      </c>
      <c r="Q61" s="11">
        <f t="shared" ref="Q61:T61" si="25">LN(Q11/Q10)*100</f>
        <v>3.0041402384776097</v>
      </c>
      <c r="R61" s="11">
        <f t="shared" si="25"/>
        <v>-1.3551536920349199</v>
      </c>
      <c r="S61" s="11">
        <f t="shared" si="25"/>
        <v>-3.2889851974230924</v>
      </c>
      <c r="T61" s="11">
        <f t="shared" si="25"/>
        <v>-1.7799080444432922</v>
      </c>
      <c r="V61" s="11" t="e">
        <f t="shared" ref="V61:AA61" si="26">LN(V11/V10)*100</f>
        <v>#N/A</v>
      </c>
      <c r="W61" s="11" t="e">
        <f t="shared" si="26"/>
        <v>#N/A</v>
      </c>
      <c r="X61" s="11" t="e">
        <f t="shared" si="26"/>
        <v>#N/A</v>
      </c>
      <c r="Y61" s="11" t="e">
        <f t="shared" si="26"/>
        <v>#N/A</v>
      </c>
      <c r="Z61" s="11" t="e">
        <f t="shared" si="26"/>
        <v>#N/A</v>
      </c>
      <c r="AA61" s="11">
        <f t="shared" si="26"/>
        <v>0.22172431630809059</v>
      </c>
      <c r="AC61" s="11">
        <f t="shared" ref="AC61:AP61" si="27">LN(AC11/AC10)*100</f>
        <v>9.2635625059476574</v>
      </c>
      <c r="AD61" s="11">
        <f t="shared" si="27"/>
        <v>9.8939975673870411</v>
      </c>
      <c r="AE61" s="11">
        <f t="shared" si="27"/>
        <v>11.352319022162332</v>
      </c>
      <c r="AF61" s="11">
        <f t="shared" si="27"/>
        <v>4.5373496032058016</v>
      </c>
      <c r="AG61" s="11">
        <f t="shared" si="27"/>
        <v>8.1090449241392744</v>
      </c>
      <c r="AH61" s="11">
        <f t="shared" si="27"/>
        <v>9.5749721993685242</v>
      </c>
      <c r="AI61" s="11">
        <f t="shared" si="27"/>
        <v>9.9112094802594921</v>
      </c>
      <c r="AJ61" s="11">
        <f t="shared" si="27"/>
        <v>10.669085091506712</v>
      </c>
      <c r="AK61" s="11">
        <f t="shared" si="27"/>
        <v>12.736826638169982</v>
      </c>
      <c r="AL61" s="11">
        <f t="shared" si="27"/>
        <v>9.0524209961504134</v>
      </c>
      <c r="AM61" s="11">
        <f t="shared" si="27"/>
        <v>10.748694541287948</v>
      </c>
      <c r="AN61" s="11">
        <f t="shared" si="27"/>
        <v>7.7941941776031074</v>
      </c>
      <c r="AO61" s="11">
        <f t="shared" si="27"/>
        <v>8.6418747579402275</v>
      </c>
      <c r="AP61" s="11">
        <f t="shared" si="27"/>
        <v>9.4760341536107351</v>
      </c>
      <c r="AR61" s="11">
        <f t="shared" ref="AR61:AU61" si="28">LN(AR11/AR10)*100</f>
        <v>6.3439325586210789</v>
      </c>
      <c r="AS61" s="11">
        <f t="shared" si="28"/>
        <v>5.2354418187365006</v>
      </c>
      <c r="AT61" s="11">
        <f t="shared" si="28"/>
        <v>5.7459595079090136</v>
      </c>
      <c r="AU61" s="11">
        <f t="shared" si="28"/>
        <v>5.648150470859008</v>
      </c>
      <c r="AW61" s="11">
        <f t="shared" ref="AW61:BB61" si="29">LN(AW11/AW10)*100</f>
        <v>2.7520910546749597</v>
      </c>
      <c r="AX61" s="11">
        <f t="shared" si="29"/>
        <v>7.9181737764924573</v>
      </c>
      <c r="AY61" s="11">
        <f t="shared" si="29"/>
        <v>12.328170470560417</v>
      </c>
      <c r="AZ61" s="11">
        <f t="shared" si="29"/>
        <v>5.1817781385740425</v>
      </c>
      <c r="BA61" s="11">
        <f t="shared" si="29"/>
        <v>9.4752295433114853</v>
      </c>
      <c r="BB61" s="11">
        <f t="shared" si="29"/>
        <v>9.1127543799746533</v>
      </c>
      <c r="BD61" s="15">
        <f>AC61*'Table A8'!AC11</f>
        <v>2.0324256138049166</v>
      </c>
      <c r="BE61" s="15">
        <f>AD61*'Table A8'!AD11</f>
        <v>0.82219119784986261</v>
      </c>
      <c r="BF61" s="15">
        <f>AE61*'Table A8'!AE11</f>
        <v>2.3499300375876024</v>
      </c>
      <c r="BG61" s="15">
        <f>AF61*'Table A8'!AF11</f>
        <v>0.66063810222676445</v>
      </c>
      <c r="BH61" s="15">
        <f>AG61*'Table A8'!AG11</f>
        <v>1.6096454174416461</v>
      </c>
      <c r="BI61" s="15">
        <f>AH61*'Table A8'!AH11</f>
        <v>4.2091577788424033</v>
      </c>
      <c r="BJ61" s="15">
        <f>AI61*'Table A8'!AI11</f>
        <v>2.1765016018649845</v>
      </c>
      <c r="BK61" s="15">
        <f>AJ61*'Table A8'!AJ11</f>
        <v>1.0114292666748363</v>
      </c>
      <c r="BL61" s="15">
        <f>AK61*'Table A8'!AK11</f>
        <v>2.8173860523631995</v>
      </c>
      <c r="BM61" s="15">
        <f>AL61*'Table A8'!AL11</f>
        <v>1.3813994440125528</v>
      </c>
      <c r="BN61" s="15">
        <f>AM61*'Table A8'!AM11</f>
        <v>1.6445502648170562</v>
      </c>
      <c r="BO61" s="15">
        <f>AN61*'Table A8'!AN11</f>
        <v>0.76149277115182368</v>
      </c>
      <c r="BP61" s="15">
        <f>AO61*'Table A8'!AO11</f>
        <v>1.6817088278951682</v>
      </c>
      <c r="BQ61" s="15">
        <f>AP61*'Table A8'!AP11</f>
        <v>1.5673360490072155</v>
      </c>
      <c r="BS61" s="15">
        <f>AR61*'Table A8'!AR11</f>
        <v>1.5320597129069908</v>
      </c>
      <c r="BT61" s="15">
        <f>AS61*'Table A8'!AS11</f>
        <v>2.0187863653047948</v>
      </c>
      <c r="BU61" s="15">
        <f>AT61*'Table A8'!AT11</f>
        <v>1.4071854834869175</v>
      </c>
      <c r="BV61" s="15">
        <f>AU61*'Table A8'!AU11</f>
        <v>1.6441766020670574</v>
      </c>
      <c r="BX61" s="15">
        <f>AW61*'Table A8'!AW11</f>
        <v>0.69462778219995969</v>
      </c>
      <c r="BY61" s="15">
        <f>AX61*'Table A8'!AX11</f>
        <v>2.0848551553504637</v>
      </c>
      <c r="BZ61" s="15">
        <f>AY61*'Table A8'!AY11</f>
        <v>8.2278209720520223</v>
      </c>
      <c r="CA61" s="15">
        <f>AZ61*'Table A8'!AZ11</f>
        <v>3.0873034149624146</v>
      </c>
      <c r="CB61" s="15">
        <f>BA61*'Table A8'!BA11</f>
        <v>1.3928587428667885</v>
      </c>
      <c r="CC61" s="15">
        <f>BB61*'Table A8'!BB11</f>
        <v>2.9616451734917617</v>
      </c>
    </row>
    <row r="62" spans="1:81" x14ac:dyDescent="0.25">
      <c r="A62" s="13">
        <v>1976</v>
      </c>
      <c r="B62" s="11">
        <f t="shared" ref="B62:O62" si="30">LN(B12/B11)*100</f>
        <v>4.6967087053358991</v>
      </c>
      <c r="C62" s="11">
        <f t="shared" si="30"/>
        <v>4.0623149627654218</v>
      </c>
      <c r="D62" s="11">
        <f t="shared" si="30"/>
        <v>6.9104926944989709</v>
      </c>
      <c r="E62" s="11">
        <f t="shared" si="30"/>
        <v>5.3269538164421641</v>
      </c>
      <c r="F62" s="11">
        <f t="shared" si="30"/>
        <v>10.808153504988395</v>
      </c>
      <c r="G62" s="11">
        <f t="shared" si="30"/>
        <v>10.78921475851619</v>
      </c>
      <c r="H62" s="11">
        <f t="shared" si="30"/>
        <v>3.9417329809295314</v>
      </c>
      <c r="I62" s="11">
        <f t="shared" si="30"/>
        <v>4.1234393927427053</v>
      </c>
      <c r="J62" s="11">
        <f t="shared" si="30"/>
        <v>1.9705553325984744</v>
      </c>
      <c r="K62" s="11">
        <f t="shared" si="30"/>
        <v>1.0764599981969569</v>
      </c>
      <c r="L62" s="11">
        <f t="shared" si="30"/>
        <v>-1.5942174579115647</v>
      </c>
      <c r="M62" s="11">
        <f t="shared" si="30"/>
        <v>0.5084171852202779</v>
      </c>
      <c r="N62" s="11">
        <f t="shared" si="30"/>
        <v>2.0262374857741028</v>
      </c>
      <c r="O62" s="11">
        <f t="shared" si="30"/>
        <v>3.5502952889532264</v>
      </c>
      <c r="Q62" s="11">
        <f t="shared" ref="Q62:T62" si="31">LN(Q12/Q11)*100</f>
        <v>7.7298981126600008</v>
      </c>
      <c r="R62" s="11">
        <f t="shared" si="31"/>
        <v>4.3364946310809431</v>
      </c>
      <c r="S62" s="11">
        <f t="shared" si="31"/>
        <v>3.5046947774326216</v>
      </c>
      <c r="T62" s="11">
        <f t="shared" si="31"/>
        <v>4.3689873598939455</v>
      </c>
      <c r="V62" s="11" t="e">
        <f t="shared" ref="V62:AA62" si="32">LN(V12/V11)*100</f>
        <v>#N/A</v>
      </c>
      <c r="W62" s="11" t="e">
        <f t="shared" si="32"/>
        <v>#N/A</v>
      </c>
      <c r="X62" s="11" t="e">
        <f t="shared" si="32"/>
        <v>#N/A</v>
      </c>
      <c r="Y62" s="11" t="e">
        <f t="shared" si="32"/>
        <v>#N/A</v>
      </c>
      <c r="Z62" s="11" t="e">
        <f t="shared" si="32"/>
        <v>#N/A</v>
      </c>
      <c r="AA62" s="11">
        <f t="shared" si="32"/>
        <v>4.5327747540915073</v>
      </c>
      <c r="AC62" s="11">
        <f t="shared" ref="AC62:AP62" si="33">LN(AC12/AC11)*100</f>
        <v>2.0025571000035693</v>
      </c>
      <c r="AD62" s="11">
        <f t="shared" si="33"/>
        <v>1.8831690889116188</v>
      </c>
      <c r="AE62" s="11">
        <f t="shared" si="33"/>
        <v>2.8543515816652487</v>
      </c>
      <c r="AF62" s="11">
        <f t="shared" si="33"/>
        <v>-4.5690112742427482</v>
      </c>
      <c r="AG62" s="11">
        <f t="shared" si="33"/>
        <v>0.47668484238248776</v>
      </c>
      <c r="AH62" s="11">
        <f t="shared" si="33"/>
        <v>2.0884863685471884</v>
      </c>
      <c r="AI62" s="11">
        <f t="shared" si="33"/>
        <v>0.77762721901776477</v>
      </c>
      <c r="AJ62" s="11">
        <f t="shared" si="33"/>
        <v>4.0658691968787197</v>
      </c>
      <c r="AK62" s="11">
        <f t="shared" si="33"/>
        <v>9.3277922716716777</v>
      </c>
      <c r="AL62" s="11">
        <f t="shared" si="33"/>
        <v>3.9799076640191271</v>
      </c>
      <c r="AM62" s="11">
        <f t="shared" si="33"/>
        <v>3.4662416370951452</v>
      </c>
      <c r="AN62" s="11">
        <f t="shared" si="33"/>
        <v>2.1039001149812799</v>
      </c>
      <c r="AO62" s="11">
        <f t="shared" si="33"/>
        <v>0.707496363054543</v>
      </c>
      <c r="AP62" s="11">
        <f t="shared" si="33"/>
        <v>2.732551021653562</v>
      </c>
      <c r="AR62" s="11">
        <f t="shared" ref="AR62:AU62" si="34">LN(AR12/AR11)*100</f>
        <v>10.656450286410319</v>
      </c>
      <c r="AS62" s="11">
        <f t="shared" si="34"/>
        <v>2.0222701857707559</v>
      </c>
      <c r="AT62" s="11">
        <f t="shared" si="34"/>
        <v>3.5985050250858346</v>
      </c>
      <c r="AU62" s="11">
        <f t="shared" si="34"/>
        <v>2.9231436709792655</v>
      </c>
      <c r="AW62" s="11">
        <f t="shared" ref="AW62:BB62" si="35">LN(AW12/AW11)*100</f>
        <v>5.6897421691079835</v>
      </c>
      <c r="AX62" s="11">
        <f t="shared" si="35"/>
        <v>8.2262572054902883</v>
      </c>
      <c r="AY62" s="11">
        <f t="shared" si="35"/>
        <v>11.84633275639726</v>
      </c>
      <c r="AZ62" s="11">
        <f t="shared" si="35"/>
        <v>9.0117900456932958</v>
      </c>
      <c r="BA62" s="11">
        <f t="shared" si="35"/>
        <v>10.267772252105765</v>
      </c>
      <c r="BB62" s="11">
        <f t="shared" si="35"/>
        <v>9.3822268554815729</v>
      </c>
      <c r="BD62" s="15">
        <f>AC62*'Table A8'!AC12</f>
        <v>0.42614415088075952</v>
      </c>
      <c r="BE62" s="15">
        <f>AD62*'Table A8'!AD12</f>
        <v>0.15423154838186154</v>
      </c>
      <c r="BF62" s="15">
        <f>AE62*'Table A8'!AE12</f>
        <v>0.57943337107804538</v>
      </c>
      <c r="BG62" s="15">
        <f>AF62*'Table A8'!AF12</f>
        <v>-0.63372186373746942</v>
      </c>
      <c r="BH62" s="15">
        <f>AG62*'Table A8'!AG12</f>
        <v>9.0522451568434401E-2</v>
      </c>
      <c r="BI62" s="15">
        <f>AH62*'Table A8'!AH12</f>
        <v>0.89032173891166644</v>
      </c>
      <c r="BJ62" s="15">
        <f>AI62*'Table A8'!AI12</f>
        <v>0.16571236037268564</v>
      </c>
      <c r="BK62" s="15">
        <f>AJ62*'Table A8'!AJ12</f>
        <v>0.37121385767502729</v>
      </c>
      <c r="BL62" s="15">
        <f>AK62*'Table A8'!AK12</f>
        <v>2.0138703514539151</v>
      </c>
      <c r="BM62" s="15">
        <f>AL62*'Table A8'!AL12</f>
        <v>0.59141427887324216</v>
      </c>
      <c r="BN62" s="15">
        <f>AM62*'Table A8'!AM12</f>
        <v>0.5178565005820146</v>
      </c>
      <c r="BO62" s="15">
        <f>AN62*'Table A8'!AN12</f>
        <v>0.19713544077374595</v>
      </c>
      <c r="BP62" s="15">
        <f>AO62*'Table A8'!AO12</f>
        <v>0.13166507316445047</v>
      </c>
      <c r="BQ62" s="15">
        <f>AP62*'Table A8'!AP12</f>
        <v>0.438027928771066</v>
      </c>
      <c r="BS62" s="15">
        <f>AR62*'Table A8'!AR12</f>
        <v>2.4360645354733994</v>
      </c>
      <c r="BT62" s="15">
        <f>AS62*'Table A8'!AS12</f>
        <v>0.74641992556798598</v>
      </c>
      <c r="BU62" s="15">
        <f>AT62*'Table A8'!AT12</f>
        <v>0.83665241833245674</v>
      </c>
      <c r="BV62" s="15">
        <f>AU62*'Table A8'!AU12</f>
        <v>0.80971079686125658</v>
      </c>
      <c r="BX62" s="15">
        <f>AW62*'Table A8'!AW12</f>
        <v>1.3501758167293243</v>
      </c>
      <c r="BY62" s="15">
        <f>AX62*'Table A8'!AX12</f>
        <v>2.0384665355204934</v>
      </c>
      <c r="BZ62" s="15">
        <f>AY62*'Table A8'!AY12</f>
        <v>7.7013009249338591</v>
      </c>
      <c r="CA62" s="15">
        <f>AZ62*'Table A8'!AZ12</f>
        <v>5.1998028563650314</v>
      </c>
      <c r="CB62" s="15">
        <f>BA62*'Table A8'!BA12</f>
        <v>1.4056580213132794</v>
      </c>
      <c r="CC62" s="15">
        <f>BB62*'Table A8'!BB12</f>
        <v>2.8850347580605837</v>
      </c>
    </row>
    <row r="63" spans="1:81" x14ac:dyDescent="0.25">
      <c r="A63" s="13">
        <v>1977</v>
      </c>
      <c r="B63" s="11">
        <f t="shared" ref="B63:O63" si="36">LN(B13/B12)*100</f>
        <v>0.29742956934822568</v>
      </c>
      <c r="C63" s="11">
        <f t="shared" si="36"/>
        <v>4.8529306899366693</v>
      </c>
      <c r="D63" s="11">
        <f t="shared" si="36"/>
        <v>2.7040796855060591</v>
      </c>
      <c r="E63" s="11">
        <f t="shared" si="36"/>
        <v>-3.6179176686274692</v>
      </c>
      <c r="F63" s="11">
        <f t="shared" si="36"/>
        <v>0.5130949137849683</v>
      </c>
      <c r="G63" s="11">
        <f t="shared" si="36"/>
        <v>0.52263933358233983</v>
      </c>
      <c r="H63" s="11">
        <f t="shared" si="36"/>
        <v>-2.1619582177294641</v>
      </c>
      <c r="I63" s="11">
        <f t="shared" si="36"/>
        <v>2.9562522687963968E-2</v>
      </c>
      <c r="J63" s="11">
        <f t="shared" si="36"/>
        <v>2.8606371755702975</v>
      </c>
      <c r="K63" s="11">
        <f t="shared" si="36"/>
        <v>0.94788288860197178</v>
      </c>
      <c r="L63" s="11">
        <f t="shared" si="36"/>
        <v>-1.1388009962219583</v>
      </c>
      <c r="M63" s="11">
        <f t="shared" si="36"/>
        <v>2.068079427704494</v>
      </c>
      <c r="N63" s="11">
        <f t="shared" si="36"/>
        <v>2.3907856058988113</v>
      </c>
      <c r="O63" s="11">
        <f t="shared" si="36"/>
        <v>1.1472495276588457</v>
      </c>
      <c r="Q63" s="11">
        <f t="shared" ref="Q63:T63" si="37">LN(Q13/Q12)*100</f>
        <v>-2.6600366038409189</v>
      </c>
      <c r="R63" s="11">
        <f t="shared" si="37"/>
        <v>0.28296643766099294</v>
      </c>
      <c r="S63" s="11">
        <f t="shared" si="37"/>
        <v>-0.782929841021204</v>
      </c>
      <c r="T63" s="11">
        <f t="shared" si="37"/>
        <v>-0.79444320990062456</v>
      </c>
      <c r="V63" s="11" t="e">
        <f t="shared" ref="V63:AA63" si="38">LN(V13/V12)*100</f>
        <v>#N/A</v>
      </c>
      <c r="W63" s="11" t="e">
        <f t="shared" si="38"/>
        <v>#N/A</v>
      </c>
      <c r="X63" s="11" t="e">
        <f t="shared" si="38"/>
        <v>#N/A</v>
      </c>
      <c r="Y63" s="11" t="e">
        <f t="shared" si="38"/>
        <v>#N/A</v>
      </c>
      <c r="Z63" s="11" t="e">
        <f t="shared" si="38"/>
        <v>#N/A</v>
      </c>
      <c r="AA63" s="11">
        <f t="shared" si="38"/>
        <v>1.9272822420273128</v>
      </c>
      <c r="AC63" s="11">
        <f t="shared" ref="AC63:AP63" si="39">LN(AC13/AC12)*100</f>
        <v>-0.2862219666963467</v>
      </c>
      <c r="AD63" s="11">
        <f t="shared" si="39"/>
        <v>-0.50771493333628404</v>
      </c>
      <c r="AE63" s="11">
        <f t="shared" si="39"/>
        <v>8.9024432053746189E-2</v>
      </c>
      <c r="AF63" s="11">
        <f t="shared" si="39"/>
        <v>-5.8701350419944411</v>
      </c>
      <c r="AG63" s="11">
        <f t="shared" si="39"/>
        <v>-0.47638655664672003</v>
      </c>
      <c r="AH63" s="11">
        <f t="shared" si="39"/>
        <v>1.103326766226735</v>
      </c>
      <c r="AI63" s="11">
        <f t="shared" si="39"/>
        <v>-1.7392219591534646</v>
      </c>
      <c r="AJ63" s="11">
        <f t="shared" si="39"/>
        <v>1.4453552618732384</v>
      </c>
      <c r="AK63" s="11">
        <f t="shared" si="39"/>
        <v>3.7507838550133377</v>
      </c>
      <c r="AL63" s="11">
        <f t="shared" si="39"/>
        <v>-0.16856033900357811</v>
      </c>
      <c r="AM63" s="11">
        <f t="shared" si="39"/>
        <v>0.80926506127561959</v>
      </c>
      <c r="AN63" s="11">
        <f t="shared" si="39"/>
        <v>9.1382934575460886E-2</v>
      </c>
      <c r="AO63" s="11">
        <f t="shared" si="39"/>
        <v>1.9871038160087444</v>
      </c>
      <c r="AP63" s="11">
        <f t="shared" si="39"/>
        <v>0.36362741048046437</v>
      </c>
      <c r="AR63" s="11">
        <f t="shared" ref="AR63:AU63" si="40">LN(AR13/AR12)*100</f>
        <v>-1.6239301523703078</v>
      </c>
      <c r="AS63" s="11">
        <f t="shared" si="40"/>
        <v>2.1934360146320149</v>
      </c>
      <c r="AT63" s="11">
        <f t="shared" si="40"/>
        <v>1.8925586547239193</v>
      </c>
      <c r="AU63" s="11">
        <f t="shared" si="40"/>
        <v>1.3880776586555561</v>
      </c>
      <c r="AW63" s="11">
        <f t="shared" ref="AW63:BB63" si="41">LN(AW13/AW12)*100</f>
        <v>10.297572553096753</v>
      </c>
      <c r="AX63" s="11">
        <f t="shared" si="41"/>
        <v>9.2884977389107153</v>
      </c>
      <c r="AY63" s="11">
        <f t="shared" si="41"/>
        <v>10.653917012382816</v>
      </c>
      <c r="AZ63" s="11">
        <f t="shared" si="41"/>
        <v>10.467117616599724</v>
      </c>
      <c r="BA63" s="11">
        <f t="shared" si="41"/>
        <v>10.558552409031369</v>
      </c>
      <c r="BB63" s="11">
        <f t="shared" si="41"/>
        <v>10.350713904943404</v>
      </c>
      <c r="BD63" s="15">
        <f>AC63*'Table A8'!AC13</f>
        <v>-7.0839936757345817E-2</v>
      </c>
      <c r="BE63" s="15">
        <f>AD63*'Table A8'!AD13</f>
        <v>-5.1076122293630184E-2</v>
      </c>
      <c r="BF63" s="15">
        <f>AE63*'Table A8'!AE13</f>
        <v>2.1187814828791594E-2</v>
      </c>
      <c r="BG63" s="15">
        <f>AF63*'Table A8'!AF13</f>
        <v>-0.95037486329890031</v>
      </c>
      <c r="BH63" s="15">
        <f>AG63*'Table A8'!AG13</f>
        <v>-0.104423933216961</v>
      </c>
      <c r="BI63" s="15">
        <f>AH63*'Table A8'!AH13</f>
        <v>0.51823258209669743</v>
      </c>
      <c r="BJ63" s="15">
        <f>AI63*'Table A8'!AI13</f>
        <v>-0.42732683536400629</v>
      </c>
      <c r="BK63" s="15">
        <f>AJ63*'Table A8'!AJ13</f>
        <v>0.15768825907037026</v>
      </c>
      <c r="BL63" s="15">
        <f>AK63*'Table A8'!AK13</f>
        <v>0.94632276661986503</v>
      </c>
      <c r="BM63" s="15">
        <f>AL63*'Table A8'!AL13</f>
        <v>-2.9734043800231178E-2</v>
      </c>
      <c r="BN63" s="15">
        <f>AM63*'Table A8'!AM13</f>
        <v>0.14340176885803982</v>
      </c>
      <c r="BO63" s="15">
        <f>AN63*'Table A8'!AN13</f>
        <v>1.0216612085536527E-2</v>
      </c>
      <c r="BP63" s="15">
        <f>AO63*'Table A8'!AO13</f>
        <v>0.43239379036350284</v>
      </c>
      <c r="BQ63" s="15">
        <f>AP63*'Table A8'!AP13</f>
        <v>6.8761943321855826E-2</v>
      </c>
      <c r="BS63" s="15">
        <f>AR63*'Table A8'!AR13</f>
        <v>-0.42189705358580604</v>
      </c>
      <c r="BT63" s="15">
        <f>AS63*'Table A8'!AS13</f>
        <v>0.90939857166643334</v>
      </c>
      <c r="BU63" s="15">
        <f>AT63*'Table A8'!AT13</f>
        <v>0.50966604571715146</v>
      </c>
      <c r="BV63" s="15">
        <f>AU63*'Table A8'!AU13</f>
        <v>0.43960419449621457</v>
      </c>
      <c r="BX63" s="15">
        <f>AW63*'Table A8'!AW13</f>
        <v>2.8040290062082458</v>
      </c>
      <c r="BY63" s="15">
        <f>AX63*'Table A8'!AX13</f>
        <v>2.6360756583028615</v>
      </c>
      <c r="BZ63" s="15">
        <f>AY63*'Table A8'!AY13</f>
        <v>7.3416142132329991</v>
      </c>
      <c r="CA63" s="15">
        <f>AZ63*'Table A8'!AZ13</f>
        <v>6.4864727870068482</v>
      </c>
      <c r="CB63" s="15">
        <f>BA63*'Table A8'!BA13</f>
        <v>1.6957035168904375</v>
      </c>
      <c r="CC63" s="15">
        <f>BB63*'Table A8'!BB13</f>
        <v>3.6010133675298102</v>
      </c>
    </row>
    <row r="64" spans="1:81" x14ac:dyDescent="0.25">
      <c r="A64" s="13">
        <v>1978</v>
      </c>
      <c r="B64" s="11">
        <f t="shared" ref="B64:O64" si="42">LN(B14/B13)*100</f>
        <v>3.4916752076280826</v>
      </c>
      <c r="C64" s="11">
        <f t="shared" si="42"/>
        <v>2.2073001830159122</v>
      </c>
      <c r="D64" s="11">
        <f t="shared" si="42"/>
        <v>5.0003850194958375</v>
      </c>
      <c r="E64" s="11">
        <f t="shared" si="42"/>
        <v>0.66461902916425319</v>
      </c>
      <c r="F64" s="11">
        <f t="shared" si="42"/>
        <v>1.548185754261838</v>
      </c>
      <c r="G64" s="11">
        <f t="shared" si="42"/>
        <v>1.405771451702104</v>
      </c>
      <c r="H64" s="11">
        <f t="shared" si="42"/>
        <v>1.5540294435204198</v>
      </c>
      <c r="I64" s="11">
        <f t="shared" si="42"/>
        <v>0.95960781964918618</v>
      </c>
      <c r="J64" s="11">
        <f t="shared" si="42"/>
        <v>5.5595588400067424</v>
      </c>
      <c r="K64" s="11">
        <f t="shared" si="42"/>
        <v>2.659672343368606</v>
      </c>
      <c r="L64" s="11">
        <f t="shared" si="42"/>
        <v>-0.9750611050201119</v>
      </c>
      <c r="M64" s="11">
        <f t="shared" si="42"/>
        <v>-2.534944315777877</v>
      </c>
      <c r="N64" s="11">
        <f t="shared" si="42"/>
        <v>0.18067962651658859</v>
      </c>
      <c r="O64" s="11">
        <f t="shared" si="42"/>
        <v>1.7979587294508259</v>
      </c>
      <c r="Q64" s="11">
        <f t="shared" ref="Q64:T64" si="43">LN(Q14/Q13)*100</f>
        <v>14.801800662864521</v>
      </c>
      <c r="R64" s="11">
        <f t="shared" si="43"/>
        <v>5.9271061109850818</v>
      </c>
      <c r="S64" s="11">
        <f t="shared" si="43"/>
        <v>3.2581006761333549</v>
      </c>
      <c r="T64" s="11">
        <f t="shared" si="43"/>
        <v>6.0088684417797866</v>
      </c>
      <c r="V64" s="11" t="e">
        <f t="shared" ref="V64:AA64" si="44">LN(V14/V13)*100</f>
        <v>#N/A</v>
      </c>
      <c r="W64" s="11" t="e">
        <f t="shared" si="44"/>
        <v>#N/A</v>
      </c>
      <c r="X64" s="11" t="e">
        <f t="shared" si="44"/>
        <v>#N/A</v>
      </c>
      <c r="Y64" s="11" t="e">
        <f t="shared" si="44"/>
        <v>#N/A</v>
      </c>
      <c r="Z64" s="11" t="e">
        <f t="shared" si="44"/>
        <v>#N/A</v>
      </c>
      <c r="AA64" s="11">
        <f t="shared" si="44"/>
        <v>4.2116815550059723</v>
      </c>
      <c r="AC64" s="11">
        <f t="shared" ref="AC64:AP64" si="45">LN(AC14/AC13)*100</f>
        <v>2.793810294578523</v>
      </c>
      <c r="AD64" s="11">
        <f t="shared" si="45"/>
        <v>0.81357909629712877</v>
      </c>
      <c r="AE64" s="11">
        <f t="shared" si="45"/>
        <v>2.4544722568412727</v>
      </c>
      <c r="AF64" s="11">
        <f t="shared" si="45"/>
        <v>-3.6258071424255975</v>
      </c>
      <c r="AG64" s="11">
        <f t="shared" si="45"/>
        <v>1.8718561732311627</v>
      </c>
      <c r="AH64" s="11">
        <f t="shared" si="45"/>
        <v>3.1842030221709159</v>
      </c>
      <c r="AI64" s="11">
        <f t="shared" si="45"/>
        <v>4.094200249571041</v>
      </c>
      <c r="AJ64" s="11">
        <f t="shared" si="45"/>
        <v>3.222219492568819</v>
      </c>
      <c r="AK64" s="11">
        <f t="shared" si="45"/>
        <v>12.315742760779189</v>
      </c>
      <c r="AL64" s="11">
        <f t="shared" si="45"/>
        <v>0.10487600732254534</v>
      </c>
      <c r="AM64" s="11">
        <f t="shared" si="45"/>
        <v>3.8013290998053559</v>
      </c>
      <c r="AN64" s="11">
        <f t="shared" si="45"/>
        <v>2.2011569179758408</v>
      </c>
      <c r="AO64" s="11">
        <f t="shared" si="45"/>
        <v>1.6617353923739264</v>
      </c>
      <c r="AP64" s="11">
        <f t="shared" si="45"/>
        <v>2.5744855426369124</v>
      </c>
      <c r="AR64" s="11">
        <f t="shared" ref="AR64:AU64" si="46">LN(AR14/AR13)*100</f>
        <v>61.011241248222461</v>
      </c>
      <c r="AS64" s="11">
        <f t="shared" si="46"/>
        <v>0.21778895697518508</v>
      </c>
      <c r="AT64" s="11">
        <f t="shared" si="46"/>
        <v>1.783923374738581</v>
      </c>
      <c r="AU64" s="11">
        <f t="shared" si="46"/>
        <v>1.3548093027165298</v>
      </c>
      <c r="AW64" s="11">
        <f t="shared" ref="AW64:BB64" si="47">LN(AW14/AW13)*100</f>
        <v>6.5006779800294625</v>
      </c>
      <c r="AX64" s="11">
        <f t="shared" si="47"/>
        <v>6.182753911081516</v>
      </c>
      <c r="AY64" s="11">
        <f t="shared" si="47"/>
        <v>7.9595237395900842</v>
      </c>
      <c r="AZ64" s="11">
        <f t="shared" si="47"/>
        <v>4.9777285191080409</v>
      </c>
      <c r="BA64" s="11">
        <f t="shared" si="47"/>
        <v>7.1014782139279458</v>
      </c>
      <c r="BB64" s="11">
        <f t="shared" si="47"/>
        <v>7.0647887592065128</v>
      </c>
      <c r="BD64" s="15">
        <f>AC64*'Table A8'!AC14</f>
        <v>0.7805905963052393</v>
      </c>
      <c r="BE64" s="15">
        <f>AD64*'Table A8'!AD14</f>
        <v>9.6246407091950301E-2</v>
      </c>
      <c r="BF64" s="15">
        <f>AE64*'Table A8'!AE14</f>
        <v>0.66344385102419601</v>
      </c>
      <c r="BG64" s="15">
        <f>AF64*'Table A8'!AF14</f>
        <v>-0.66678593349206716</v>
      </c>
      <c r="BH64" s="15">
        <f>AG64*'Table A8'!AG14</f>
        <v>0.46216128917077409</v>
      </c>
      <c r="BI64" s="15">
        <f>AH64*'Table A8'!AH14</f>
        <v>1.6233067007027331</v>
      </c>
      <c r="BJ64" s="15">
        <f>AI64*'Table A8'!AI14</f>
        <v>1.1259050686320364</v>
      </c>
      <c r="BK64" s="15">
        <f>AJ64*'Table A8'!AJ14</f>
        <v>0.41051076335326742</v>
      </c>
      <c r="BL64" s="15">
        <f>AK64*'Table A8'!AK14</f>
        <v>3.4964393697852123</v>
      </c>
      <c r="BM64" s="15">
        <f>AL64*'Table A8'!AL14</f>
        <v>2.1059102270367103E-2</v>
      </c>
      <c r="BN64" s="15">
        <f>AM64*'Table A8'!AM14</f>
        <v>0.77128967435050655</v>
      </c>
      <c r="BO64" s="15">
        <f>AN64*'Table A8'!AN14</f>
        <v>0.28174808550090763</v>
      </c>
      <c r="BP64" s="15">
        <f>AO64*'Table A8'!AO14</f>
        <v>0.40911925360246065</v>
      </c>
      <c r="BQ64" s="15">
        <f>AP64*'Table A8'!AP14</f>
        <v>0.55557398010104564</v>
      </c>
      <c r="BS64" s="15">
        <f>AR64*'Table A8'!AR14</f>
        <v>17.357698135119289</v>
      </c>
      <c r="BT64" s="15">
        <f>AS64*'Table A8'!AS14</f>
        <v>9.8222819595808461E-2</v>
      </c>
      <c r="BU64" s="15">
        <f>AT64*'Table A8'!AT14</f>
        <v>0.5364257587838912</v>
      </c>
      <c r="BV64" s="15">
        <f>AU64*'Table A8'!AU14</f>
        <v>0.47350585129942718</v>
      </c>
      <c r="BX64" s="15">
        <f>AW64*'Table A8'!AW14</f>
        <v>1.9586542753828771</v>
      </c>
      <c r="BY64" s="15">
        <f>AX64*'Table A8'!AX14</f>
        <v>1.9382933511240552</v>
      </c>
      <c r="BZ64" s="15">
        <f>AY64*'Table A8'!AY14</f>
        <v>5.7300611401309016</v>
      </c>
      <c r="CA64" s="15">
        <f>AZ64*'Table A8'!AZ14</f>
        <v>3.2564299972004802</v>
      </c>
      <c r="CB64" s="15">
        <f>BA64*'Table A8'!BA14</f>
        <v>1.2803965219712088</v>
      </c>
      <c r="CC64" s="15">
        <f>BB64*'Table A8'!BB14</f>
        <v>2.6916845172576815</v>
      </c>
    </row>
    <row r="65" spans="1:81" x14ac:dyDescent="0.25">
      <c r="A65" s="13">
        <v>1979</v>
      </c>
      <c r="B65" s="11">
        <f t="shared" ref="B65:O65" si="48">LN(B15/B14)*100</f>
        <v>-0.71401806981987903</v>
      </c>
      <c r="C65" s="11">
        <f t="shared" si="48"/>
        <v>9.8194611165245949</v>
      </c>
      <c r="D65" s="11">
        <f t="shared" si="48"/>
        <v>-0.21842646865724463</v>
      </c>
      <c r="E65" s="11">
        <f t="shared" si="48"/>
        <v>1.5579939623542318</v>
      </c>
      <c r="F65" s="11">
        <f t="shared" si="48"/>
        <v>1.2959222496738791</v>
      </c>
      <c r="G65" s="11">
        <f t="shared" si="48"/>
        <v>1.447580016866622</v>
      </c>
      <c r="H65" s="11">
        <f t="shared" si="48"/>
        <v>-0.69862556833958078</v>
      </c>
      <c r="I65" s="11">
        <f t="shared" si="48"/>
        <v>-0.19381389798974405</v>
      </c>
      <c r="J65" s="11">
        <f t="shared" si="48"/>
        <v>-2.7017054760447072</v>
      </c>
      <c r="K65" s="11">
        <f t="shared" si="48"/>
        <v>-3.7549900146105717</v>
      </c>
      <c r="L65" s="11">
        <f t="shared" si="48"/>
        <v>-5.7517266675440997</v>
      </c>
      <c r="M65" s="11">
        <f t="shared" si="48"/>
        <v>-3.829148281120264</v>
      </c>
      <c r="N65" s="11">
        <f t="shared" si="48"/>
        <v>-6.2391446296276118</v>
      </c>
      <c r="O65" s="11">
        <f t="shared" si="48"/>
        <v>-6.4959526897904199E-2</v>
      </c>
      <c r="Q65" s="11">
        <f t="shared" ref="Q65:T65" si="49">LN(Q15/Q14)*100</f>
        <v>10.100394741230874</v>
      </c>
      <c r="R65" s="11">
        <f t="shared" si="49"/>
        <v>2.3595981864624447</v>
      </c>
      <c r="S65" s="11">
        <f t="shared" si="49"/>
        <v>-2.0550632609322523</v>
      </c>
      <c r="T65" s="11">
        <f t="shared" si="49"/>
        <v>1.4790904534170388</v>
      </c>
      <c r="V65" s="11" t="e">
        <f t="shared" ref="V65:AA65" si="50">LN(V15/V14)*100</f>
        <v>#N/A</v>
      </c>
      <c r="W65" s="11" t="e">
        <f t="shared" si="50"/>
        <v>#N/A</v>
      </c>
      <c r="X65" s="11" t="e">
        <f t="shared" si="50"/>
        <v>#N/A</v>
      </c>
      <c r="Y65" s="11" t="e">
        <f t="shared" si="50"/>
        <v>#N/A</v>
      </c>
      <c r="Z65" s="11" t="e">
        <f t="shared" si="50"/>
        <v>#N/A</v>
      </c>
      <c r="AA65" s="11">
        <f t="shared" si="50"/>
        <v>5.5790028571367261</v>
      </c>
      <c r="AC65" s="11">
        <f t="shared" ref="AC65:AP65" si="51">LN(AC15/AC14)*100</f>
        <v>-1.0385433285451107</v>
      </c>
      <c r="AD65" s="11">
        <f t="shared" si="51"/>
        <v>10.810589380706242</v>
      </c>
      <c r="AE65" s="11">
        <f t="shared" si="51"/>
        <v>-0.90088815592533278</v>
      </c>
      <c r="AF65" s="11">
        <f t="shared" si="51"/>
        <v>-0.66569997110906209</v>
      </c>
      <c r="AG65" s="11">
        <f t="shared" si="51"/>
        <v>1.2436231185751252</v>
      </c>
      <c r="AH65" s="11">
        <f t="shared" si="51"/>
        <v>2.9184066888748657</v>
      </c>
      <c r="AI65" s="11">
        <f t="shared" si="51"/>
        <v>4.2677271126809107</v>
      </c>
      <c r="AJ65" s="11">
        <f t="shared" si="51"/>
        <v>-1.9205772560990744</v>
      </c>
      <c r="AK65" s="11">
        <f t="shared" si="51"/>
        <v>13.260575738429559</v>
      </c>
      <c r="AL65" s="11">
        <f t="shared" si="51"/>
        <v>-4.1071143196771489</v>
      </c>
      <c r="AM65" s="11">
        <f t="shared" si="51"/>
        <v>0.53752039140786945</v>
      </c>
      <c r="AN65" s="11">
        <f t="shared" si="51"/>
        <v>6.1951996613344749</v>
      </c>
      <c r="AO65" s="11">
        <f t="shared" si="51"/>
        <v>1.7903781062018016</v>
      </c>
      <c r="AP65" s="11">
        <f t="shared" si="51"/>
        <v>2.4270173099198864</v>
      </c>
      <c r="AR65" s="11">
        <f t="shared" ref="AR65:AU65" si="52">LN(AR15/AR14)*100</f>
        <v>94.555694534502138</v>
      </c>
      <c r="AS65" s="11">
        <f t="shared" si="52"/>
        <v>1.8286870378698385</v>
      </c>
      <c r="AT65" s="11">
        <f t="shared" si="52"/>
        <v>1.3031729506815051</v>
      </c>
      <c r="AU65" s="11">
        <f t="shared" si="52"/>
        <v>2.3349732446962657</v>
      </c>
      <c r="AW65" s="11">
        <f t="shared" ref="AW65:BB65" si="53">LN(AW15/AW14)*100</f>
        <v>7.3936205178623444</v>
      </c>
      <c r="AX65" s="11">
        <f t="shared" si="53"/>
        <v>9.4655917912546066</v>
      </c>
      <c r="AY65" s="11">
        <f t="shared" si="53"/>
        <v>11.750386625225088</v>
      </c>
      <c r="AZ65" s="11">
        <f t="shared" si="53"/>
        <v>6.2849021585661244</v>
      </c>
      <c r="BA65" s="11">
        <f t="shared" si="53"/>
        <v>9.5025859601781466</v>
      </c>
      <c r="BB65" s="11">
        <f t="shared" si="53"/>
        <v>9.8296914139076321</v>
      </c>
      <c r="BD65" s="15">
        <f>AC65*'Table A8'!AC15</f>
        <v>-0.29214223831973962</v>
      </c>
      <c r="BE65" s="15">
        <f>AD65*'Table A8'!AD15</f>
        <v>1.3869986175446105</v>
      </c>
      <c r="BF65" s="15">
        <f>AE65*'Table A8'!AE15</f>
        <v>-0.24504157841169052</v>
      </c>
      <c r="BG65" s="15">
        <f>AF65*'Table A8'!AF15</f>
        <v>-0.12328763464939832</v>
      </c>
      <c r="BH65" s="15">
        <f>AG65*'Table A8'!AG15</f>
        <v>0.30916470727777617</v>
      </c>
      <c r="BI65" s="15">
        <f>AH65*'Table A8'!AH15</f>
        <v>1.4942242247039312</v>
      </c>
      <c r="BJ65" s="15">
        <f>AI65*'Table A8'!AI15</f>
        <v>1.1817336375013443</v>
      </c>
      <c r="BK65" s="15">
        <f>AJ65*'Table A8'!AJ15</f>
        <v>-0.25178767827458864</v>
      </c>
      <c r="BL65" s="15">
        <f>AK65*'Table A8'!AK15</f>
        <v>3.7845683157477961</v>
      </c>
      <c r="BM65" s="15">
        <f>AL65*'Table A8'!AL15</f>
        <v>-0.82963709257478391</v>
      </c>
      <c r="BN65" s="15">
        <f>AM65*'Table A8'!AM15</f>
        <v>0.11003042412119088</v>
      </c>
      <c r="BO65" s="15">
        <f>AN65*'Table A8'!AN15</f>
        <v>0.79980027627828065</v>
      </c>
      <c r="BP65" s="15">
        <f>AO65*'Table A8'!AO15</f>
        <v>0.44025397631502305</v>
      </c>
      <c r="BQ65" s="15">
        <f>AP65*'Table A8'!AP15</f>
        <v>0.53297300125840708</v>
      </c>
      <c r="BS65" s="15">
        <f>AR65*'Table A8'!AR15</f>
        <v>26.579605733648553</v>
      </c>
      <c r="BT65" s="15">
        <f>AS65*'Table A8'!AS15</f>
        <v>0.81852031815053972</v>
      </c>
      <c r="BU65" s="15">
        <f>AT65*'Table A8'!AT15</f>
        <v>0.39121251979458788</v>
      </c>
      <c r="BV65" s="15">
        <f>AU65*'Table A8'!AU15</f>
        <v>0.81210369450536124</v>
      </c>
      <c r="BX65" s="15">
        <f>AW65*'Table A8'!AW15</f>
        <v>2.2069957245819096</v>
      </c>
      <c r="BY65" s="15">
        <f>AX65*'Table A8'!AX15</f>
        <v>2.9400128103636809</v>
      </c>
      <c r="BZ65" s="15">
        <f>AY65*'Table A8'!AY15</f>
        <v>8.4262022489489112</v>
      </c>
      <c r="CA65" s="15">
        <f>AZ65*'Table A8'!AZ15</f>
        <v>4.0920997954424037</v>
      </c>
      <c r="CB65" s="15">
        <f>BA65*'Table A8'!BA15</f>
        <v>1.6943110766997638</v>
      </c>
      <c r="CC65" s="15">
        <f>BB65*'Table A8'!BB15</f>
        <v>3.7136574161743034</v>
      </c>
    </row>
    <row r="66" spans="1:81" x14ac:dyDescent="0.25">
      <c r="A66" s="13">
        <v>1980</v>
      </c>
      <c r="B66" s="11">
        <f t="shared" ref="B66:O66" si="54">LN(B16/B15)*100</f>
        <v>1.3811601457439209</v>
      </c>
      <c r="C66" s="11">
        <f t="shared" si="54"/>
        <v>-2.8252310120892532</v>
      </c>
      <c r="D66" s="11">
        <f t="shared" si="54"/>
        <v>-6.2562547302170133</v>
      </c>
      <c r="E66" s="11">
        <f t="shared" si="54"/>
        <v>-12.11455322412961</v>
      </c>
      <c r="F66" s="11">
        <f t="shared" si="54"/>
        <v>-4.3186331168608341</v>
      </c>
      <c r="G66" s="11">
        <f t="shared" si="54"/>
        <v>-4.3519796413863601</v>
      </c>
      <c r="H66" s="11">
        <f t="shared" si="54"/>
        <v>-2.2782947955499502</v>
      </c>
      <c r="I66" s="11">
        <f t="shared" si="54"/>
        <v>-11.604140183398911</v>
      </c>
      <c r="J66" s="11">
        <f t="shared" si="54"/>
        <v>0.90981598205498027</v>
      </c>
      <c r="K66" s="11">
        <f t="shared" si="54"/>
        <v>-1.1925648233173609</v>
      </c>
      <c r="L66" s="11">
        <f t="shared" si="54"/>
        <v>-2.103407142699302</v>
      </c>
      <c r="M66" s="11">
        <f t="shared" si="54"/>
        <v>1.901500751961877</v>
      </c>
      <c r="N66" s="11">
        <f t="shared" si="54"/>
        <v>-7.7053981090704866</v>
      </c>
      <c r="O66" s="11">
        <f t="shared" si="54"/>
        <v>-2.0579841599581545</v>
      </c>
      <c r="Q66" s="11">
        <f t="shared" ref="Q66:T66" si="55">LN(Q16/Q15)*100</f>
        <v>-8.5440748129958983</v>
      </c>
      <c r="R66" s="11">
        <f t="shared" si="55"/>
        <v>-12.92568883714055</v>
      </c>
      <c r="S66" s="11">
        <f t="shared" si="55"/>
        <v>0.84579838478234903</v>
      </c>
      <c r="T66" s="11">
        <f t="shared" si="55"/>
        <v>-5.9566696521203975</v>
      </c>
      <c r="V66" s="11" t="e">
        <f t="shared" ref="V66:AA66" si="56">LN(V16/V15)*100</f>
        <v>#N/A</v>
      </c>
      <c r="W66" s="11" t="e">
        <f t="shared" si="56"/>
        <v>#N/A</v>
      </c>
      <c r="X66" s="11" t="e">
        <f t="shared" si="56"/>
        <v>#N/A</v>
      </c>
      <c r="Y66" s="11" t="e">
        <f t="shared" si="56"/>
        <v>#N/A</v>
      </c>
      <c r="Z66" s="11" t="e">
        <f t="shared" si="56"/>
        <v>#N/A</v>
      </c>
      <c r="AA66" s="11">
        <f t="shared" si="56"/>
        <v>2.9646568390637751</v>
      </c>
      <c r="AC66" s="11">
        <f t="shared" ref="AC66:AP66" si="57">LN(AC16/AC15)*100</f>
        <v>2.7234518272863393</v>
      </c>
      <c r="AD66" s="11">
        <f t="shared" si="57"/>
        <v>9.2884935922071232</v>
      </c>
      <c r="AE66" s="11">
        <f t="shared" si="57"/>
        <v>6.9814473494650251</v>
      </c>
      <c r="AF66" s="11">
        <f t="shared" si="57"/>
        <v>3.5509987756063794</v>
      </c>
      <c r="AG66" s="11">
        <f t="shared" si="57"/>
        <v>8.3364114089192718</v>
      </c>
      <c r="AH66" s="11">
        <f t="shared" si="57"/>
        <v>10.640767800683795</v>
      </c>
      <c r="AI66" s="11">
        <f t="shared" si="57"/>
        <v>12.629790051476492</v>
      </c>
      <c r="AJ66" s="11">
        <f t="shared" si="57"/>
        <v>6.557658365330429</v>
      </c>
      <c r="AK66" s="11">
        <f t="shared" si="57"/>
        <v>15.724600943934536</v>
      </c>
      <c r="AL66" s="11">
        <f t="shared" si="57"/>
        <v>1.2554431025273616</v>
      </c>
      <c r="AM66" s="11">
        <f t="shared" si="57"/>
        <v>7.5577416746300958</v>
      </c>
      <c r="AN66" s="11">
        <f t="shared" si="57"/>
        <v>13.338186381919796</v>
      </c>
      <c r="AO66" s="11">
        <f t="shared" si="57"/>
        <v>9.7694836014501831</v>
      </c>
      <c r="AP66" s="11">
        <f t="shared" si="57"/>
        <v>8.5636129823416081</v>
      </c>
      <c r="AR66" s="11">
        <f t="shared" ref="AR66:AU66" si="58">LN(AR16/AR15)*100</f>
        <v>37.598883266824494</v>
      </c>
      <c r="AS66" s="11">
        <f t="shared" si="58"/>
        <v>2.2828436431757635</v>
      </c>
      <c r="AT66" s="11">
        <f t="shared" si="58"/>
        <v>4.5493188945639238</v>
      </c>
      <c r="AU66" s="11">
        <f t="shared" si="58"/>
        <v>3.9620225498033825</v>
      </c>
      <c r="AW66" s="11">
        <f t="shared" ref="AW66:BB66" si="59">LN(AW16/AW15)*100</f>
        <v>8.3734817721447676</v>
      </c>
      <c r="AX66" s="11">
        <f t="shared" si="59"/>
        <v>12.008003027738164</v>
      </c>
      <c r="AY66" s="11">
        <f t="shared" si="59"/>
        <v>15.153667380510308</v>
      </c>
      <c r="AZ66" s="11">
        <f t="shared" si="59"/>
        <v>6.8450436065022187</v>
      </c>
      <c r="BA66" s="11">
        <f t="shared" si="59"/>
        <v>11.384775710483956</v>
      </c>
      <c r="BB66" s="11">
        <f t="shared" si="59"/>
        <v>12.440541070991582</v>
      </c>
      <c r="BD66" s="15">
        <f>AC66*'Table A8'!AC16</f>
        <v>0.73778310001186942</v>
      </c>
      <c r="BE66" s="15">
        <f>AD66*'Table A8'!AD16</f>
        <v>1.2697370740547143</v>
      </c>
      <c r="BF66" s="15">
        <f>AE66*'Table A8'!AE16</f>
        <v>1.8354225081743551</v>
      </c>
      <c r="BG66" s="15">
        <f>AF66*'Table A8'!AF16</f>
        <v>0.63030228267013233</v>
      </c>
      <c r="BH66" s="15">
        <f>AG66*'Table A8'!AG16</f>
        <v>2.0340843837763023</v>
      </c>
      <c r="BI66" s="15">
        <f>AH66*'Table A8'!AH16</f>
        <v>5.382100353585864</v>
      </c>
      <c r="BJ66" s="15">
        <f>AI66*'Table A8'!AI16</f>
        <v>3.4567735370891168</v>
      </c>
      <c r="BK66" s="15">
        <f>AJ66*'Table A8'!AJ16</f>
        <v>0.85577441667562071</v>
      </c>
      <c r="BL66" s="15">
        <f>AK66*'Table A8'!AK16</f>
        <v>4.3415623206203255</v>
      </c>
      <c r="BM66" s="15">
        <f>AL66*'Table A8'!AL16</f>
        <v>0.24443477206207728</v>
      </c>
      <c r="BN66" s="15">
        <f>AM66*'Table A8'!AM16</f>
        <v>1.50928101242363</v>
      </c>
      <c r="BO66" s="15">
        <f>AN66*'Table A8'!AN16</f>
        <v>1.6979511264183895</v>
      </c>
      <c r="BP66" s="15">
        <f>AO66*'Table A8'!AO16</f>
        <v>2.3554224963096391</v>
      </c>
      <c r="BQ66" s="15">
        <f>AP66*'Table A8'!AP16</f>
        <v>1.8583040171681287</v>
      </c>
      <c r="BS66" s="15">
        <f>AR66*'Table A8'!AR16</f>
        <v>9.967463954035173</v>
      </c>
      <c r="BT66" s="15">
        <f>AS66*'Table A8'!AS16</f>
        <v>0.98253590402284863</v>
      </c>
      <c r="BU66" s="15">
        <f>AT66*'Table A8'!AT16</f>
        <v>1.312478501081692</v>
      </c>
      <c r="BV66" s="15">
        <f>AU66*'Table A8'!AU16</f>
        <v>1.3213345203594282</v>
      </c>
      <c r="BX66" s="15">
        <f>AW66*'Table A8'!AW16</f>
        <v>2.3847676087068304</v>
      </c>
      <c r="BY66" s="15">
        <f>AX66*'Table A8'!AX16</f>
        <v>3.5615736980271393</v>
      </c>
      <c r="BZ66" s="15">
        <f>AY66*'Table A8'!AY16</f>
        <v>10.65908963545095</v>
      </c>
      <c r="CA66" s="15">
        <f>AZ66*'Table A8'!AZ16</f>
        <v>4.3513942206534599</v>
      </c>
      <c r="CB66" s="15">
        <f>BA66*'Table A8'!BA16</f>
        <v>1.9217501399296912</v>
      </c>
      <c r="CC66" s="15">
        <f>BB66*'Table A8'!BB16</f>
        <v>4.5084520841273497</v>
      </c>
    </row>
    <row r="67" spans="1:81" x14ac:dyDescent="0.25">
      <c r="A67" s="13">
        <v>1981</v>
      </c>
      <c r="B67" s="11">
        <f t="shared" ref="B67:O67" si="60">LN(B17/B16)*100</f>
        <v>4.2575135137170728</v>
      </c>
      <c r="C67" s="11">
        <f t="shared" si="60"/>
        <v>5.9869562877598348</v>
      </c>
      <c r="D67" s="11">
        <f t="shared" si="60"/>
        <v>0.1521699270387851</v>
      </c>
      <c r="E67" s="11">
        <f t="shared" si="60"/>
        <v>2.1672211127998384</v>
      </c>
      <c r="F67" s="11">
        <f t="shared" si="60"/>
        <v>7.6723868592867994</v>
      </c>
      <c r="G67" s="11">
        <f t="shared" si="60"/>
        <v>7.566863840885298</v>
      </c>
      <c r="H67" s="11">
        <f t="shared" si="60"/>
        <v>0.10678430883179556</v>
      </c>
      <c r="I67" s="11">
        <f t="shared" si="60"/>
        <v>9.804508296132461</v>
      </c>
      <c r="J67" s="11">
        <f t="shared" si="60"/>
        <v>1.2923636627304478</v>
      </c>
      <c r="K67" s="11">
        <f t="shared" si="60"/>
        <v>-0.46745603065908353</v>
      </c>
      <c r="L67" s="11">
        <f t="shared" si="60"/>
        <v>-2.1349870433520435</v>
      </c>
      <c r="M67" s="11">
        <f t="shared" si="60"/>
        <v>2.4848045621247623</v>
      </c>
      <c r="N67" s="11">
        <f t="shared" si="60"/>
        <v>-0.97844503210197131</v>
      </c>
      <c r="O67" s="11">
        <f t="shared" si="60"/>
        <v>3.3215426472086986</v>
      </c>
      <c r="Q67" s="11">
        <f t="shared" ref="Q67:T67" si="61">LN(Q17/Q16)*100</f>
        <v>-4.4133633802923855</v>
      </c>
      <c r="R67" s="11">
        <f t="shared" si="61"/>
        <v>2.4474680777854059</v>
      </c>
      <c r="S67" s="11">
        <f t="shared" si="61"/>
        <v>3.4309543259029551</v>
      </c>
      <c r="T67" s="11">
        <f t="shared" si="61"/>
        <v>1.8959524815851332</v>
      </c>
      <c r="V67" s="11" t="e">
        <f t="shared" ref="V67:AA67" si="62">LN(V17/V16)*100</f>
        <v>#N/A</v>
      </c>
      <c r="W67" s="11" t="e">
        <f t="shared" si="62"/>
        <v>#N/A</v>
      </c>
      <c r="X67" s="11" t="e">
        <f t="shared" si="62"/>
        <v>#N/A</v>
      </c>
      <c r="Y67" s="11" t="e">
        <f t="shared" si="62"/>
        <v>#N/A</v>
      </c>
      <c r="Z67" s="11" t="e">
        <f t="shared" si="62"/>
        <v>#N/A</v>
      </c>
      <c r="AA67" s="11">
        <f t="shared" si="62"/>
        <v>5.6624908044771329</v>
      </c>
      <c r="AC67" s="11">
        <f t="shared" ref="AC67:AP67" si="63">LN(AC17/AC16)*100</f>
        <v>5.4919133478186399</v>
      </c>
      <c r="AD67" s="11">
        <f t="shared" si="63"/>
        <v>9.1516741983914667</v>
      </c>
      <c r="AE67" s="11">
        <f t="shared" si="63"/>
        <v>8.2464193825076588</v>
      </c>
      <c r="AF67" s="11">
        <f t="shared" si="63"/>
        <v>9.5001206666168958</v>
      </c>
      <c r="AG67" s="11">
        <f t="shared" si="63"/>
        <v>8.531675253094722</v>
      </c>
      <c r="AH67" s="11">
        <f t="shared" si="63"/>
        <v>11.351922105563801</v>
      </c>
      <c r="AI67" s="11">
        <f t="shared" si="63"/>
        <v>12.394358187641039</v>
      </c>
      <c r="AJ67" s="11">
        <f t="shared" si="63"/>
        <v>9.8916666514775127</v>
      </c>
      <c r="AK67" s="11">
        <f t="shared" si="63"/>
        <v>17.889238174506616</v>
      </c>
      <c r="AL67" s="11">
        <f t="shared" si="63"/>
        <v>4.4169377895569166</v>
      </c>
      <c r="AM67" s="11">
        <f t="shared" si="63"/>
        <v>8.1966459689844342</v>
      </c>
      <c r="AN67" s="11">
        <f t="shared" si="63"/>
        <v>13.065913730341554</v>
      </c>
      <c r="AO67" s="11">
        <f t="shared" si="63"/>
        <v>8.8292753124631229</v>
      </c>
      <c r="AP67" s="11">
        <f t="shared" si="63"/>
        <v>9.9349276110783666</v>
      </c>
      <c r="AR67" s="11">
        <f t="shared" ref="AR67:AU67" si="64">LN(AR17/AR16)*100</f>
        <v>22.551969193143407</v>
      </c>
      <c r="AS67" s="11">
        <f t="shared" si="64"/>
        <v>3.6051656221051402</v>
      </c>
      <c r="AT67" s="11">
        <f t="shared" si="64"/>
        <v>4.0314062666789301</v>
      </c>
      <c r="AU67" s="11">
        <f t="shared" si="64"/>
        <v>4.2005774121551616</v>
      </c>
      <c r="AW67" s="11">
        <f t="shared" ref="AW67:BB67" si="65">LN(AW17/AW16)*100</f>
        <v>11.087915477943941</v>
      </c>
      <c r="AX67" s="11">
        <f t="shared" si="65"/>
        <v>14.164261259129733</v>
      </c>
      <c r="AY67" s="11">
        <f t="shared" si="65"/>
        <v>17.886792380043879</v>
      </c>
      <c r="AZ67" s="11">
        <f t="shared" si="65"/>
        <v>9.6402516745796447</v>
      </c>
      <c r="BA67" s="11">
        <f t="shared" si="65"/>
        <v>14.133892600744643</v>
      </c>
      <c r="BB67" s="11">
        <f t="shared" si="65"/>
        <v>14.622297285723008</v>
      </c>
      <c r="BD67" s="15">
        <f>AC67*'Table A8'!AC17</f>
        <v>1.4668900552023587</v>
      </c>
      <c r="BE67" s="15">
        <f>AD67*'Table A8'!AD17</f>
        <v>1.3361444329651544</v>
      </c>
      <c r="BF67" s="15">
        <f>AE67*'Table A8'!AE17</f>
        <v>2.1605618782170066</v>
      </c>
      <c r="BG67" s="15">
        <f>AF67*'Table A8'!AF17</f>
        <v>1.6577710563246482</v>
      </c>
      <c r="BH67" s="15">
        <f>AG67*'Table A8'!AG17</f>
        <v>2.1022047823625392</v>
      </c>
      <c r="BI67" s="15">
        <f>AH67*'Table A8'!AH17</f>
        <v>5.7781283517319748</v>
      </c>
      <c r="BJ67" s="15">
        <f>AI67*'Table A8'!AI17</f>
        <v>3.4741385999957832</v>
      </c>
      <c r="BK67" s="15">
        <f>AJ67*'Table A8'!AJ17</f>
        <v>1.3512016645918288</v>
      </c>
      <c r="BL67" s="15">
        <f>AK67*'Table A8'!AK17</f>
        <v>4.92132942180677</v>
      </c>
      <c r="BM67" s="15">
        <f>AL67*'Table A8'!AL17</f>
        <v>0.85644423739508602</v>
      </c>
      <c r="BN67" s="15">
        <f>AM67*'Table A8'!AM17</f>
        <v>1.6606404733162463</v>
      </c>
      <c r="BO67" s="15">
        <f>AN67*'Table A8'!AN17</f>
        <v>1.7090215159286757</v>
      </c>
      <c r="BP67" s="15">
        <f>AO67*'Table A8'!AO17</f>
        <v>2.1605236689597263</v>
      </c>
      <c r="BQ67" s="15">
        <f>AP67*'Table A8'!AP17</f>
        <v>2.1966124948094263</v>
      </c>
      <c r="BS67" s="15">
        <f>AR67*'Table A8'!AR17</f>
        <v>5.6830962366721387</v>
      </c>
      <c r="BT67" s="15">
        <f>AS67*'Table A8'!AS17</f>
        <v>1.5058776803533169</v>
      </c>
      <c r="BU67" s="15">
        <f>AT67*'Table A8'!AT17</f>
        <v>1.1275843327900965</v>
      </c>
      <c r="BV67" s="15">
        <f>AU67*'Table A8'!AU17</f>
        <v>1.3542661576788242</v>
      </c>
      <c r="BX67" s="15">
        <f>AW67*'Table A8'!AW17</f>
        <v>3.0369800494088457</v>
      </c>
      <c r="BY67" s="15">
        <f>AX67*'Table A8'!AX17</f>
        <v>4.0424801633556253</v>
      </c>
      <c r="BZ67" s="15">
        <f>AY67*'Table A8'!AY17</f>
        <v>12.404490515560431</v>
      </c>
      <c r="CA67" s="15">
        <f>AZ67*'Table A8'!AZ17</f>
        <v>6.0087688687654923</v>
      </c>
      <c r="CB67" s="15">
        <f>BA67*'Table A8'!BA17</f>
        <v>2.2797968765001109</v>
      </c>
      <c r="CC67" s="15">
        <f>BB67*'Table A8'!BB17</f>
        <v>5.1192662797316242</v>
      </c>
    </row>
    <row r="68" spans="1:81" x14ac:dyDescent="0.25">
      <c r="A68" s="13">
        <v>1982</v>
      </c>
      <c r="B68" s="11">
        <f t="shared" ref="B68:O68" si="66">LN(B18/B17)*100</f>
        <v>5.7205757407998954</v>
      </c>
      <c r="C68" s="11">
        <f t="shared" si="66"/>
        <v>3.3841713344674709</v>
      </c>
      <c r="D68" s="11">
        <f t="shared" si="66"/>
        <v>0.37175939246979295</v>
      </c>
      <c r="E68" s="11">
        <f t="shared" si="66"/>
        <v>-1.6998147915783148</v>
      </c>
      <c r="F68" s="11">
        <f t="shared" si="66"/>
        <v>4.6717503562594036</v>
      </c>
      <c r="G68" s="11">
        <f t="shared" si="66"/>
        <v>4.6701093045980624</v>
      </c>
      <c r="H68" s="11">
        <f t="shared" si="66"/>
        <v>2.7843428235429473</v>
      </c>
      <c r="I68" s="11">
        <f t="shared" si="66"/>
        <v>7.4876274267364415</v>
      </c>
      <c r="J68" s="11">
        <f t="shared" si="66"/>
        <v>8.9839548180409672</v>
      </c>
      <c r="K68" s="11">
        <f t="shared" si="66"/>
        <v>7.8158967517639413</v>
      </c>
      <c r="L68" s="11">
        <f t="shared" si="66"/>
        <v>9.1962946537977839</v>
      </c>
      <c r="M68" s="11">
        <f t="shared" si="66"/>
        <v>5.2376168626120307</v>
      </c>
      <c r="N68" s="11">
        <f t="shared" si="66"/>
        <v>0.98408781162133641</v>
      </c>
      <c r="O68" s="11">
        <f t="shared" si="66"/>
        <v>5.4534512269837254</v>
      </c>
      <c r="Q68" s="11">
        <f t="shared" ref="Q68:T68" si="67">LN(Q18/Q17)*100</f>
        <v>-1.7662680474475629</v>
      </c>
      <c r="R68" s="11">
        <f t="shared" si="67"/>
        <v>2.4587187505177082</v>
      </c>
      <c r="S68" s="11">
        <f t="shared" si="67"/>
        <v>6.7990932497977745</v>
      </c>
      <c r="T68" s="11">
        <f t="shared" si="67"/>
        <v>4.3714210319621607</v>
      </c>
      <c r="V68" s="11" t="e">
        <f t="shared" ref="V68:AA68" si="68">LN(V18/V17)*100</f>
        <v>#N/A</v>
      </c>
      <c r="W68" s="11" t="e">
        <f t="shared" si="68"/>
        <v>#N/A</v>
      </c>
      <c r="X68" s="11" t="e">
        <f t="shared" si="68"/>
        <v>#N/A</v>
      </c>
      <c r="Y68" s="11" t="e">
        <f t="shared" si="68"/>
        <v>#N/A</v>
      </c>
      <c r="Z68" s="11" t="e">
        <f t="shared" si="68"/>
        <v>#N/A</v>
      </c>
      <c r="AA68" s="11">
        <f t="shared" si="68"/>
        <v>7.7349210642265502</v>
      </c>
      <c r="AC68" s="11">
        <f t="shared" ref="AC68:AP68" si="69">LN(AC18/AC17)*100</f>
        <v>3.3983679698097458</v>
      </c>
      <c r="AD68" s="11">
        <f t="shared" si="69"/>
        <v>0.9334119266498202</v>
      </c>
      <c r="AE68" s="11">
        <f t="shared" si="69"/>
        <v>2.4803653811960298</v>
      </c>
      <c r="AF68" s="11">
        <f t="shared" si="69"/>
        <v>-1.2285338854418633</v>
      </c>
      <c r="AG68" s="11">
        <f t="shared" si="69"/>
        <v>4.5072444243657346</v>
      </c>
      <c r="AH68" s="11">
        <f t="shared" si="69"/>
        <v>7.0801801125933466</v>
      </c>
      <c r="AI68" s="11">
        <f t="shared" si="69"/>
        <v>3.4389389429761574</v>
      </c>
      <c r="AJ68" s="11">
        <f t="shared" si="69"/>
        <v>5.3451650717060009</v>
      </c>
      <c r="AK68" s="11">
        <f t="shared" si="69"/>
        <v>13.093122603060248</v>
      </c>
      <c r="AL68" s="11">
        <f t="shared" si="69"/>
        <v>1.636933008743473</v>
      </c>
      <c r="AM68" s="11">
        <f t="shared" si="69"/>
        <v>6.3437201238554399</v>
      </c>
      <c r="AN68" s="11">
        <f t="shared" si="69"/>
        <v>10.153293197662865</v>
      </c>
      <c r="AO68" s="11">
        <f t="shared" si="69"/>
        <v>4.1900595485897885</v>
      </c>
      <c r="AP68" s="11">
        <f t="shared" si="69"/>
        <v>5.1965359444872687</v>
      </c>
      <c r="AR68" s="11">
        <f t="shared" ref="AR68:AU68" si="70">LN(AR18/AR17)*100</f>
        <v>19.261359815837583</v>
      </c>
      <c r="AS68" s="11">
        <f t="shared" si="70"/>
        <v>0.3954846920535689</v>
      </c>
      <c r="AT68" s="11">
        <f t="shared" si="70"/>
        <v>4.6212471377193145</v>
      </c>
      <c r="AU68" s="11">
        <f t="shared" si="70"/>
        <v>3.6851497342038249</v>
      </c>
      <c r="AW68" s="11">
        <f t="shared" ref="AW68:BB68" si="71">LN(AW18/AW17)*100</f>
        <v>8.9753074432698874</v>
      </c>
      <c r="AX68" s="11">
        <f t="shared" si="71"/>
        <v>9.7833811613010369</v>
      </c>
      <c r="AY68" s="11">
        <f t="shared" si="71"/>
        <v>11.685760201774933</v>
      </c>
      <c r="AZ68" s="11">
        <f t="shared" si="71"/>
        <v>7.5792368374310444</v>
      </c>
      <c r="BA68" s="11">
        <f t="shared" si="71"/>
        <v>9.7655769430834916</v>
      </c>
      <c r="BB68" s="11">
        <f t="shared" si="71"/>
        <v>10.130760114707083</v>
      </c>
      <c r="BD68" s="15">
        <f>AC68*'Table A8'!AC18</f>
        <v>0.96751536100483448</v>
      </c>
      <c r="BE68" s="15">
        <f>AD68*'Table A8'!AD18</f>
        <v>0.15289287358524051</v>
      </c>
      <c r="BF68" s="15">
        <f>AE68*'Table A8'!AE18</f>
        <v>0.69326212404429022</v>
      </c>
      <c r="BG68" s="15">
        <f>AF68*'Table A8'!AF18</f>
        <v>-0.22641879508693541</v>
      </c>
      <c r="BH68" s="15">
        <f>AG68*'Table A8'!AG18</f>
        <v>1.1975748435539759</v>
      </c>
      <c r="BI68" s="15">
        <f>AH68*'Table A8'!AH18</f>
        <v>3.7808161801248472</v>
      </c>
      <c r="BJ68" s="15">
        <f>AI68*'Table A8'!AI18</f>
        <v>1.0368400913073115</v>
      </c>
      <c r="BK68" s="15">
        <f>AJ68*'Table A8'!AJ18</f>
        <v>0.82689703659291802</v>
      </c>
      <c r="BL68" s="15">
        <f>AK68*'Table A8'!AK18</f>
        <v>3.8611618556424681</v>
      </c>
      <c r="BM68" s="15">
        <f>AL68*'Table A8'!AL18</f>
        <v>0.34310115863263196</v>
      </c>
      <c r="BN68" s="15">
        <f>AM68*'Table A8'!AM18</f>
        <v>1.4159183316445338</v>
      </c>
      <c r="BO68" s="15">
        <f>AN68*'Table A8'!AN18</f>
        <v>1.4894881120971428</v>
      </c>
      <c r="BP68" s="15">
        <f>AO68*'Table A8'!AO18</f>
        <v>1.1044996970082681</v>
      </c>
      <c r="BQ68" s="15">
        <f>AP68*'Table A8'!AP18</f>
        <v>1.2549634305936757</v>
      </c>
      <c r="BS68" s="15">
        <f>AR68*'Table A8'!AR18</f>
        <v>5.0541808156757808</v>
      </c>
      <c r="BT68" s="15">
        <f>AS68*'Table A8'!AS18</f>
        <v>0.16958383595257032</v>
      </c>
      <c r="BU68" s="15">
        <f>AT68*'Table A8'!AT18</f>
        <v>1.3484799147864956</v>
      </c>
      <c r="BV68" s="15">
        <f>AU68*'Table A8'!AU18</f>
        <v>1.2326825860911794</v>
      </c>
      <c r="BX68" s="15">
        <f>AW68*'Table A8'!AW18</f>
        <v>2.5400120064453784</v>
      </c>
      <c r="BY68" s="15">
        <f>AX68*'Table A8'!AX18</f>
        <v>2.8841407663515453</v>
      </c>
      <c r="BZ68" s="15">
        <f>AY68*'Table A8'!AY18</f>
        <v>8.2326180621504399</v>
      </c>
      <c r="CA68" s="15">
        <f>AZ68*'Table A8'!AZ18</f>
        <v>4.8029623838800521</v>
      </c>
      <c r="CB68" s="15">
        <f>BA68*'Table A8'!BA18</f>
        <v>1.6367106956607929</v>
      </c>
      <c r="CC68" s="15">
        <f>BB68*'Table A8'!BB18</f>
        <v>3.6521390213519038</v>
      </c>
    </row>
    <row r="69" spans="1:81" x14ac:dyDescent="0.25">
      <c r="A69" s="13">
        <v>1983</v>
      </c>
      <c r="B69" s="11">
        <f t="shared" ref="B69:O69" si="72">LN(B19/B18)*100</f>
        <v>5.1712523161830344</v>
      </c>
      <c r="C69" s="11">
        <f t="shared" si="72"/>
        <v>5.9694460477805471</v>
      </c>
      <c r="D69" s="11">
        <f t="shared" si="72"/>
        <v>3.9637213370262145</v>
      </c>
      <c r="E69" s="11">
        <f t="shared" si="72"/>
        <v>8.8177794180648394</v>
      </c>
      <c r="F69" s="11">
        <f t="shared" si="72"/>
        <v>11.021049168705463</v>
      </c>
      <c r="G69" s="11">
        <f t="shared" si="72"/>
        <v>10.998075353777475</v>
      </c>
      <c r="H69" s="11">
        <f t="shared" si="72"/>
        <v>8.481650537592401</v>
      </c>
      <c r="I69" s="11">
        <f t="shared" si="72"/>
        <v>9.9787301619690556</v>
      </c>
      <c r="J69" s="11">
        <f t="shared" si="72"/>
        <v>12.658545705071061</v>
      </c>
      <c r="K69" s="11">
        <f t="shared" si="72"/>
        <v>8.3526711913824467</v>
      </c>
      <c r="L69" s="11">
        <f t="shared" si="72"/>
        <v>2.9261693325372971</v>
      </c>
      <c r="M69" s="11">
        <f t="shared" si="72"/>
        <v>5.2668761458085402</v>
      </c>
      <c r="N69" s="11">
        <f t="shared" si="72"/>
        <v>-3.9611364081096876</v>
      </c>
      <c r="O69" s="11">
        <f t="shared" si="72"/>
        <v>6.2637528794997648</v>
      </c>
      <c r="Q69" s="11">
        <f t="shared" ref="Q69:T69" si="73">LN(Q19/Q18)*100</f>
        <v>5.8733851629789138</v>
      </c>
      <c r="R69" s="11">
        <f t="shared" si="73"/>
        <v>9.2049913931618939</v>
      </c>
      <c r="S69" s="11">
        <f t="shared" si="73"/>
        <v>6.3553655105086122</v>
      </c>
      <c r="T69" s="11">
        <f t="shared" si="73"/>
        <v>7.4199047664490783</v>
      </c>
      <c r="V69" s="11" t="e">
        <f t="shared" ref="V69:AA69" si="74">LN(V19/V18)*100</f>
        <v>#N/A</v>
      </c>
      <c r="W69" s="11" t="e">
        <f t="shared" si="74"/>
        <v>#N/A</v>
      </c>
      <c r="X69" s="11" t="e">
        <f t="shared" si="74"/>
        <v>#N/A</v>
      </c>
      <c r="Y69" s="11" t="e">
        <f t="shared" si="74"/>
        <v>#N/A</v>
      </c>
      <c r="Z69" s="11" t="e">
        <f t="shared" si="74"/>
        <v>#N/A</v>
      </c>
      <c r="AA69" s="11">
        <f t="shared" si="74"/>
        <v>7.3947212855057547</v>
      </c>
      <c r="AC69" s="11">
        <f t="shared" ref="AC69:AP69" si="75">LN(AC19/AC18)*100</f>
        <v>3.2718818173726674</v>
      </c>
      <c r="AD69" s="11">
        <f t="shared" si="75"/>
        <v>-1.1676967678599608</v>
      </c>
      <c r="AE69" s="11">
        <f t="shared" si="75"/>
        <v>-0.19047600228347103</v>
      </c>
      <c r="AF69" s="11">
        <f t="shared" si="75"/>
        <v>4.6337103625583813</v>
      </c>
      <c r="AG69" s="11">
        <f t="shared" si="75"/>
        <v>4.4210067044268557</v>
      </c>
      <c r="AH69" s="11">
        <f t="shared" si="75"/>
        <v>6.3812331763894807</v>
      </c>
      <c r="AI69" s="11">
        <f t="shared" si="75"/>
        <v>2.2749967719047368</v>
      </c>
      <c r="AJ69" s="11">
        <f t="shared" si="75"/>
        <v>5.683251108707319</v>
      </c>
      <c r="AK69" s="11">
        <f t="shared" si="75"/>
        <v>9.5510290775621964</v>
      </c>
      <c r="AL69" s="11">
        <f t="shared" si="75"/>
        <v>3.6839679733845776E-2</v>
      </c>
      <c r="AM69" s="11">
        <f t="shared" si="75"/>
        <v>5.0097418975716392</v>
      </c>
      <c r="AN69" s="11">
        <f t="shared" si="75"/>
        <v>6.7105577148409008</v>
      </c>
      <c r="AO69" s="11">
        <f t="shared" si="75"/>
        <v>0.38690025730057198</v>
      </c>
      <c r="AP69" s="11">
        <f t="shared" si="75"/>
        <v>3.5248812485027461</v>
      </c>
      <c r="AR69" s="11">
        <f t="shared" ref="AR69:AU69" si="76">LN(AR19/AR18)*100</f>
        <v>12.891867751977856</v>
      </c>
      <c r="AS69" s="11">
        <f t="shared" si="76"/>
        <v>2.0692898208792569</v>
      </c>
      <c r="AT69" s="11">
        <f t="shared" si="76"/>
        <v>2.9983393145522328</v>
      </c>
      <c r="AU69" s="11">
        <f t="shared" si="76"/>
        <v>2.7210207815056382</v>
      </c>
      <c r="AW69" s="11">
        <f t="shared" ref="AW69:BB69" si="77">LN(AW19/AW18)*100</f>
        <v>0.72305856851234562</v>
      </c>
      <c r="AX69" s="11">
        <f t="shared" si="77"/>
        <v>2.0842214130992338</v>
      </c>
      <c r="AY69" s="11">
        <f t="shared" si="77"/>
        <v>4.0326791059005052</v>
      </c>
      <c r="AZ69" s="11">
        <f t="shared" si="77"/>
        <v>-6.537353584164321E-2</v>
      </c>
      <c r="BA69" s="11">
        <f t="shared" si="77"/>
        <v>1.8608657143792537</v>
      </c>
      <c r="BB69" s="11">
        <f t="shared" si="77"/>
        <v>2.3303333552803984</v>
      </c>
      <c r="BD69" s="15">
        <f>AC69*'Table A8'!AC19</f>
        <v>1.0263893261098056</v>
      </c>
      <c r="BE69" s="15">
        <f>AD69*'Table A8'!AD19</f>
        <v>-0.21392204787194485</v>
      </c>
      <c r="BF69" s="15">
        <f>AE69*'Table A8'!AE19</f>
        <v>-5.7904704694175205E-2</v>
      </c>
      <c r="BG69" s="15">
        <f>AF69*'Table A8'!AF19</f>
        <v>0.94852051121570058</v>
      </c>
      <c r="BH69" s="15">
        <f>AG69*'Table A8'!AG19</f>
        <v>1.3024285751241516</v>
      </c>
      <c r="BI69" s="15">
        <f>AH69*'Table A8'!AH19</f>
        <v>3.6341122939538093</v>
      </c>
      <c r="BJ69" s="15">
        <f>AI69*'Table A8'!AI19</f>
        <v>0.74506144279880138</v>
      </c>
      <c r="BK69" s="15">
        <f>AJ69*'Table A8'!AJ19</f>
        <v>1.0229851995673176</v>
      </c>
      <c r="BL69" s="15">
        <f>AK69*'Table A8'!AK19</f>
        <v>3.085937494960346</v>
      </c>
      <c r="BM69" s="15">
        <f>AL69*'Table A8'!AL19</f>
        <v>8.5578576021723713E-3</v>
      </c>
      <c r="BN69" s="15">
        <f>AM69*'Table A8'!AM19</f>
        <v>1.2714724936036821</v>
      </c>
      <c r="BO69" s="15">
        <f>AN69*'Table A8'!AN19</f>
        <v>1.1334131980366284</v>
      </c>
      <c r="BP69" s="15">
        <f>AO69*'Table A8'!AO19</f>
        <v>0.1112725139996445</v>
      </c>
      <c r="BQ69" s="15">
        <f>AP69*'Table A8'!AP19</f>
        <v>0.94889803209693924</v>
      </c>
      <c r="BS69" s="15">
        <f>AR69*'Table A8'!AR19</f>
        <v>3.6329283325073605</v>
      </c>
      <c r="BT69" s="15">
        <f>AS69*'Table A8'!AS19</f>
        <v>0.93469821209116033</v>
      </c>
      <c r="BU69" s="15">
        <f>AT69*'Table A8'!AT19</f>
        <v>0.94597605374122951</v>
      </c>
      <c r="BV69" s="15">
        <f>AU69*'Table A8'!AU19</f>
        <v>0.97466964393531952</v>
      </c>
      <c r="BX69" s="15">
        <f>AW69*'Table A8'!AW19</f>
        <v>0.21604990027148885</v>
      </c>
      <c r="BY69" s="15">
        <f>AX69*'Table A8'!AX19</f>
        <v>0.64798443733255173</v>
      </c>
      <c r="BZ69" s="15">
        <f>AY69*'Table A8'!AY19</f>
        <v>2.9083681711754448</v>
      </c>
      <c r="CA69" s="15">
        <f>AZ69*'Table A8'!AZ19</f>
        <v>-4.2584321247246384E-2</v>
      </c>
      <c r="CB69" s="15">
        <f>BA69*'Table A8'!BA19</f>
        <v>0.33216453001669677</v>
      </c>
      <c r="CC69" s="15">
        <f>BB69*'Table A8'!BB19</f>
        <v>0.88156510830257462</v>
      </c>
    </row>
    <row r="70" spans="1:81" x14ac:dyDescent="0.25">
      <c r="A70" s="13">
        <v>1984</v>
      </c>
      <c r="B70" s="11">
        <f t="shared" ref="B70:O70" si="78">LN(B20/B19)*100</f>
        <v>1.944479634067517</v>
      </c>
      <c r="C70" s="11">
        <f t="shared" si="78"/>
        <v>1.3713268152696656</v>
      </c>
      <c r="D70" s="11">
        <f t="shared" si="78"/>
        <v>1.3770158874059808</v>
      </c>
      <c r="E70" s="11">
        <f t="shared" si="78"/>
        <v>-2.966109474383757</v>
      </c>
      <c r="F70" s="11">
        <f t="shared" si="78"/>
        <v>5.3037110679059314</v>
      </c>
      <c r="G70" s="11">
        <f t="shared" si="78"/>
        <v>5.3320155989944409</v>
      </c>
      <c r="H70" s="11">
        <f t="shared" si="78"/>
        <v>1.0773200966142891</v>
      </c>
      <c r="I70" s="11">
        <f t="shared" si="78"/>
        <v>5.8268924610316493</v>
      </c>
      <c r="J70" s="11">
        <f t="shared" si="78"/>
        <v>9.3318166853275777</v>
      </c>
      <c r="K70" s="11">
        <f t="shared" si="78"/>
        <v>6.6904573209891156</v>
      </c>
      <c r="L70" s="11">
        <f t="shared" si="78"/>
        <v>2.1171159618549362</v>
      </c>
      <c r="M70" s="11">
        <f t="shared" si="78"/>
        <v>1.8287996098818153</v>
      </c>
      <c r="N70" s="11">
        <f t="shared" si="78"/>
        <v>2.2643668483873771</v>
      </c>
      <c r="O70" s="11">
        <f t="shared" si="78"/>
        <v>3.3668457078642593</v>
      </c>
      <c r="Q70" s="11">
        <f t="shared" ref="Q70:T70" si="79">LN(Q20/Q19)*100</f>
        <v>-0.4041437789537759</v>
      </c>
      <c r="R70" s="11">
        <f t="shared" si="79"/>
        <v>3.7305691007010076</v>
      </c>
      <c r="S70" s="11">
        <f t="shared" si="79"/>
        <v>-3.3968051241208399</v>
      </c>
      <c r="T70" s="11">
        <f t="shared" si="79"/>
        <v>-0.19144967747203567</v>
      </c>
      <c r="V70" s="11" t="e">
        <f t="shared" ref="V70:AA70" si="80">LN(V20/V19)*100</f>
        <v>#N/A</v>
      </c>
      <c r="W70" s="11" t="e">
        <f t="shared" si="80"/>
        <v>#N/A</v>
      </c>
      <c r="X70" s="11" t="e">
        <f t="shared" si="80"/>
        <v>#N/A</v>
      </c>
      <c r="Y70" s="11" t="e">
        <f t="shared" si="80"/>
        <v>#N/A</v>
      </c>
      <c r="Z70" s="11" t="e">
        <f t="shared" si="80"/>
        <v>#N/A</v>
      </c>
      <c r="AA70" s="11">
        <f t="shared" si="80"/>
        <v>-0.57019508541668029</v>
      </c>
      <c r="AC70" s="11">
        <f t="shared" ref="AC70:AP70" si="81">LN(AC20/AC19)*100</f>
        <v>0.62491655808490698</v>
      </c>
      <c r="AD70" s="11">
        <f t="shared" si="81"/>
        <v>-5.6487475328091179</v>
      </c>
      <c r="AE70" s="11">
        <f t="shared" si="81"/>
        <v>-3.5195969742589726</v>
      </c>
      <c r="AF70" s="11">
        <f t="shared" si="81"/>
        <v>-5.1503120131486559</v>
      </c>
      <c r="AG70" s="11">
        <f t="shared" si="81"/>
        <v>-1.3846963148943738</v>
      </c>
      <c r="AH70" s="11">
        <f t="shared" si="81"/>
        <v>0.25473760161922643</v>
      </c>
      <c r="AI70" s="11">
        <f t="shared" si="81"/>
        <v>-2.8124215226681621</v>
      </c>
      <c r="AJ70" s="11">
        <f t="shared" si="81"/>
        <v>-0.68963730953993696</v>
      </c>
      <c r="AK70" s="11">
        <f t="shared" si="81"/>
        <v>5.6382303981885702</v>
      </c>
      <c r="AL70" s="11">
        <f t="shared" si="81"/>
        <v>-3.8299025069383394</v>
      </c>
      <c r="AM70" s="11">
        <f t="shared" si="81"/>
        <v>-1.2271195161425847</v>
      </c>
      <c r="AN70" s="11">
        <f t="shared" si="81"/>
        <v>5.7144764625518363</v>
      </c>
      <c r="AO70" s="11">
        <f t="shared" si="81"/>
        <v>-1.9439543547209761</v>
      </c>
      <c r="AP70" s="11">
        <f t="shared" si="81"/>
        <v>-0.73310312691395785</v>
      </c>
      <c r="AR70" s="11">
        <f t="shared" ref="AR70:AU70" si="82">LN(AR20/AR19)*100</f>
        <v>11.088110779504447</v>
      </c>
      <c r="AS70" s="11">
        <f t="shared" si="82"/>
        <v>-1.9486372552860443</v>
      </c>
      <c r="AT70" s="11">
        <f t="shared" si="82"/>
        <v>-2.7553008606703773</v>
      </c>
      <c r="AU70" s="11">
        <f t="shared" si="82"/>
        <v>-1.6665919357427665</v>
      </c>
      <c r="AW70" s="11">
        <f t="shared" ref="AW70:BB70" si="83">LN(AW20/AW19)*100</f>
        <v>-3.2573573593181671</v>
      </c>
      <c r="AX70" s="11">
        <f t="shared" si="83"/>
        <v>-2.2574620293820109</v>
      </c>
      <c r="AY70" s="11">
        <f t="shared" si="83"/>
        <v>-0.8722135363070328</v>
      </c>
      <c r="AZ70" s="11">
        <f t="shared" si="83"/>
        <v>-4.0751359522333379</v>
      </c>
      <c r="BA70" s="11">
        <f t="shared" si="83"/>
        <v>-2.4023145031237569</v>
      </c>
      <c r="BB70" s="11">
        <f t="shared" si="83"/>
        <v>-2.2313723805129304</v>
      </c>
      <c r="BD70" s="15">
        <f>AC70*'Table A8'!AC20</f>
        <v>0.20953452192586933</v>
      </c>
      <c r="BE70" s="15">
        <f>AD70*'Table A8'!AD20</f>
        <v>-1.0986813951313734</v>
      </c>
      <c r="BF70" s="15">
        <f>AE70*'Table A8'!AE20</f>
        <v>-1.1174720393272237</v>
      </c>
      <c r="BG70" s="15">
        <f>AF70*'Table A8'!AF20</f>
        <v>-1.1438842981203163</v>
      </c>
      <c r="BH70" s="15">
        <f>AG70*'Table A8'!AG20</f>
        <v>-0.43479464287683334</v>
      </c>
      <c r="BI70" s="15">
        <f>AH70*'Table A8'!AH20</f>
        <v>0.15083013391874397</v>
      </c>
      <c r="BJ70" s="15">
        <f>AI70*'Table A8'!AI20</f>
        <v>-0.95987946568664384</v>
      </c>
      <c r="BK70" s="15">
        <f>AJ70*'Table A8'!AJ20</f>
        <v>-0.13723782459844741</v>
      </c>
      <c r="BL70" s="15">
        <f>AK70*'Table A8'!AK20</f>
        <v>1.920381273623027</v>
      </c>
      <c r="BM70" s="15">
        <f>AL70*'Table A8'!AL20</f>
        <v>-0.94445395821099465</v>
      </c>
      <c r="BN70" s="15">
        <f>AM70*'Table A8'!AM20</f>
        <v>-0.33684430718113945</v>
      </c>
      <c r="BO70" s="15">
        <f>AN70*'Table A8'!AN20</f>
        <v>1.0691785461434489</v>
      </c>
      <c r="BP70" s="15">
        <f>AO70*'Table A8'!AO20</f>
        <v>-0.5862966333838463</v>
      </c>
      <c r="BQ70" s="15">
        <f>AP70*'Table A8'!AP20</f>
        <v>-0.21098707992583704</v>
      </c>
      <c r="BS70" s="15">
        <f>AR70*'Table A8'!AR20</f>
        <v>3.2465988362389018</v>
      </c>
      <c r="BT70" s="15">
        <f>AS70*'Table A8'!AS20</f>
        <v>-0.90650605115906768</v>
      </c>
      <c r="BU70" s="15">
        <f>AT70*'Table A8'!AT20</f>
        <v>-0.89740149032034189</v>
      </c>
      <c r="BV70" s="15">
        <f>AU70*'Table A8'!AU20</f>
        <v>-0.61630569783767508</v>
      </c>
      <c r="BX70" s="15">
        <f>AW70*'Table A8'!AW20</f>
        <v>-0.98600207266560902</v>
      </c>
      <c r="BY70" s="15">
        <f>AX70*'Table A8'!AX20</f>
        <v>-0.71087479305239509</v>
      </c>
      <c r="BZ70" s="15">
        <f>AY70*'Table A8'!AY20</f>
        <v>-0.6334014700661672</v>
      </c>
      <c r="CA70" s="15">
        <f>AZ70*'Table A8'!AZ20</f>
        <v>-2.6720666438793996</v>
      </c>
      <c r="CB70" s="15">
        <f>BA70*'Table A8'!BA20</f>
        <v>-0.43553961941633718</v>
      </c>
      <c r="CC70" s="15">
        <f>BB70*'Table A8'!BB20</f>
        <v>-0.85416934726034988</v>
      </c>
    </row>
    <row r="71" spans="1:81" x14ac:dyDescent="0.25">
      <c r="A71" s="13">
        <v>1985</v>
      </c>
      <c r="B71" s="11">
        <f t="shared" ref="B71:O71" si="84">LN(B21/B20)*100</f>
        <v>-0.83073987515684466</v>
      </c>
      <c r="C71" s="11">
        <f t="shared" si="84"/>
        <v>0.68186108950825663</v>
      </c>
      <c r="D71" s="11">
        <f t="shared" si="84"/>
        <v>-0.52118772022490412</v>
      </c>
      <c r="E71" s="11">
        <f t="shared" si="84"/>
        <v>3.4535000719847426</v>
      </c>
      <c r="F71" s="11">
        <f t="shared" si="84"/>
        <v>1.7590933640315203</v>
      </c>
      <c r="G71" s="11">
        <f t="shared" si="84"/>
        <v>1.7875390767619868</v>
      </c>
      <c r="H71" s="11">
        <f t="shared" si="84"/>
        <v>-1.2507143437543946</v>
      </c>
      <c r="I71" s="11">
        <f t="shared" si="84"/>
        <v>-0.72359283791422024</v>
      </c>
      <c r="J71" s="11">
        <f t="shared" si="84"/>
        <v>5.0391914996493048</v>
      </c>
      <c r="K71" s="11">
        <f t="shared" si="84"/>
        <v>4.5779258697344147</v>
      </c>
      <c r="L71" s="11">
        <f t="shared" si="84"/>
        <v>0.48871575641207426</v>
      </c>
      <c r="M71" s="11">
        <f t="shared" si="84"/>
        <v>4.0393304674812258</v>
      </c>
      <c r="N71" s="11">
        <f t="shared" si="84"/>
        <v>-3.317003039834495</v>
      </c>
      <c r="O71" s="11">
        <f t="shared" si="84"/>
        <v>0.9002976525390789</v>
      </c>
      <c r="Q71" s="11">
        <f t="shared" ref="Q71:T71" si="85">LN(Q21/Q20)*100</f>
        <v>2.6595741807924669</v>
      </c>
      <c r="R71" s="11">
        <f t="shared" si="85"/>
        <v>-4.708110583982946</v>
      </c>
      <c r="S71" s="11">
        <f t="shared" si="85"/>
        <v>8.3039038557005611</v>
      </c>
      <c r="T71" s="11">
        <f t="shared" si="85"/>
        <v>3.7013126376114229</v>
      </c>
      <c r="V71" s="11" t="e">
        <f t="shared" ref="V71:AA71" si="86">LN(V21/V20)*100</f>
        <v>#N/A</v>
      </c>
      <c r="W71" s="11" t="e">
        <f t="shared" si="86"/>
        <v>#N/A</v>
      </c>
      <c r="X71" s="11" t="e">
        <f t="shared" si="86"/>
        <v>#N/A</v>
      </c>
      <c r="Y71" s="11" t="e">
        <f t="shared" si="86"/>
        <v>#N/A</v>
      </c>
      <c r="Z71" s="11" t="e">
        <f t="shared" si="86"/>
        <v>#N/A</v>
      </c>
      <c r="AA71" s="11">
        <f t="shared" si="86"/>
        <v>0.10610988831465422</v>
      </c>
      <c r="AC71" s="11">
        <f t="shared" ref="AC71:AP71" si="87">LN(AC21/AC20)*100</f>
        <v>-6.9333616386731856E-2</v>
      </c>
      <c r="AD71" s="11">
        <f t="shared" si="87"/>
        <v>-6.1343922126123447</v>
      </c>
      <c r="AE71" s="11">
        <f t="shared" si="87"/>
        <v>-0.63541288643315708</v>
      </c>
      <c r="AF71" s="11">
        <f t="shared" si="87"/>
        <v>-12.099004359457361</v>
      </c>
      <c r="AG71" s="11">
        <f t="shared" si="87"/>
        <v>-0.88402064017928417</v>
      </c>
      <c r="AH71" s="11">
        <f t="shared" si="87"/>
        <v>0.46342126370798303</v>
      </c>
      <c r="AI71" s="11">
        <f t="shared" si="87"/>
        <v>3.6167233653727635</v>
      </c>
      <c r="AJ71" s="11">
        <f t="shared" si="87"/>
        <v>-3.413415977474727</v>
      </c>
      <c r="AK71" s="11">
        <f t="shared" si="87"/>
        <v>6.8433447732345636</v>
      </c>
      <c r="AL71" s="11">
        <f t="shared" si="87"/>
        <v>-3.0926367494121005</v>
      </c>
      <c r="AM71" s="11">
        <f t="shared" si="87"/>
        <v>-4.4596224623130851</v>
      </c>
      <c r="AN71" s="11">
        <f t="shared" si="87"/>
        <v>2.2383378683527484</v>
      </c>
      <c r="AO71" s="11">
        <f t="shared" si="87"/>
        <v>-5.5695599041550903</v>
      </c>
      <c r="AP71" s="11">
        <f t="shared" si="87"/>
        <v>-1.4668172453687494</v>
      </c>
      <c r="AR71" s="11">
        <f t="shared" ref="AR71:AU71" si="88">LN(AR21/AR20)*100</f>
        <v>12.536393735771064</v>
      </c>
      <c r="AS71" s="11">
        <f t="shared" si="88"/>
        <v>-6.9012866626985927</v>
      </c>
      <c r="AT71" s="11">
        <f t="shared" si="88"/>
        <v>6.4848939491835997</v>
      </c>
      <c r="AU71" s="11">
        <f t="shared" si="88"/>
        <v>2.4200685402570468</v>
      </c>
      <c r="AW71" s="11">
        <f t="shared" ref="AW71:BB71" si="89">LN(AW21/AW20)*100</f>
        <v>-1.8765739384492954</v>
      </c>
      <c r="AX71" s="11">
        <f t="shared" si="89"/>
        <v>-4.2330322497988115</v>
      </c>
      <c r="AY71" s="11">
        <f t="shared" si="89"/>
        <v>-3.1351158636838563</v>
      </c>
      <c r="AZ71" s="11">
        <f t="shared" si="89"/>
        <v>-2.5448755786153492</v>
      </c>
      <c r="BA71" s="11">
        <f t="shared" si="89"/>
        <v>-3.6024923621873817</v>
      </c>
      <c r="BB71" s="11">
        <f t="shared" si="89"/>
        <v>-3.9012019859096845</v>
      </c>
      <c r="BD71" s="15">
        <f>AC71*'Table A8'!AC21</f>
        <v>-2.4544100200903075E-2</v>
      </c>
      <c r="BE71" s="15">
        <f>AD71*'Table A8'!AD21</f>
        <v>-1.2458950583815669</v>
      </c>
      <c r="BF71" s="15">
        <f>AE71*'Table A8'!AE21</f>
        <v>-0.20936854607972527</v>
      </c>
      <c r="BG71" s="15">
        <f>AF71*'Table A8'!AF21</f>
        <v>-2.7706719983157355</v>
      </c>
      <c r="BH71" s="15">
        <f>AG71*'Table A8'!AG21</f>
        <v>-0.29057758442693071</v>
      </c>
      <c r="BI71" s="15">
        <f>AH71*'Table A8'!AH21</f>
        <v>0.28180647046082447</v>
      </c>
      <c r="BJ71" s="15">
        <f>AI71*'Table A8'!AI21</f>
        <v>1.2752566586304366</v>
      </c>
      <c r="BK71" s="15">
        <f>AJ71*'Table A8'!AJ21</f>
        <v>-0.72432687042013721</v>
      </c>
      <c r="BL71" s="15">
        <f>AK71*'Table A8'!AK21</f>
        <v>2.4355464047941813</v>
      </c>
      <c r="BM71" s="15">
        <f>AL71*'Table A8'!AL21</f>
        <v>-0.80253923647243997</v>
      </c>
      <c r="BN71" s="15">
        <f>AM71*'Table A8'!AM21</f>
        <v>-1.2803576089300868</v>
      </c>
      <c r="BO71" s="15">
        <f>AN71*'Table A8'!AN21</f>
        <v>0.45594942378345482</v>
      </c>
      <c r="BP71" s="15">
        <f>AO71*'Table A8'!AO21</f>
        <v>-1.7271205262784937</v>
      </c>
      <c r="BQ71" s="15">
        <f>AP71*'Table A8'!AP21</f>
        <v>-0.44312548982589922</v>
      </c>
      <c r="BS71" s="15">
        <f>AR71*'Table A8'!AR21</f>
        <v>3.8273610075309059</v>
      </c>
      <c r="BT71" s="15">
        <f>AS71*'Table A8'!AS21</f>
        <v>-3.2256613861453225</v>
      </c>
      <c r="BU71" s="15">
        <f>AT71*'Table A8'!AT21</f>
        <v>2.2016214957478324</v>
      </c>
      <c r="BV71" s="15">
        <f>AU71*'Table A8'!AU21</f>
        <v>0.92132009327585784</v>
      </c>
      <c r="BX71" s="15">
        <f>AW71*'Table A8'!AW21</f>
        <v>-0.5652240702609278</v>
      </c>
      <c r="BY71" s="15">
        <f>AX71*'Table A8'!AX21</f>
        <v>-1.3266323070869477</v>
      </c>
      <c r="BZ71" s="15">
        <f>AY71*'Table A8'!AY21</f>
        <v>-2.2804832792436374</v>
      </c>
      <c r="CA71" s="15">
        <f>AZ71*'Table A8'!AZ21</f>
        <v>-1.6646031159723</v>
      </c>
      <c r="CB71" s="15">
        <f>BA71*'Table A8'!BA21</f>
        <v>-0.6491691236661663</v>
      </c>
      <c r="CC71" s="15">
        <f>BB71*'Table A8'!BB21</f>
        <v>-1.4875283172273626</v>
      </c>
    </row>
    <row r="72" spans="1:81" x14ac:dyDescent="0.25">
      <c r="A72" s="13">
        <v>1986</v>
      </c>
      <c r="B72" s="11">
        <f t="shared" ref="B72:O72" si="90">LN(B22/B21)*100</f>
        <v>1.0488547359438409</v>
      </c>
      <c r="C72" s="11">
        <f t="shared" si="90"/>
        <v>-4.6102567744570768</v>
      </c>
      <c r="D72" s="11">
        <f t="shared" si="90"/>
        <v>-0.77067757954001936</v>
      </c>
      <c r="E72" s="11">
        <f t="shared" si="90"/>
        <v>8.9778918519008908</v>
      </c>
      <c r="F72" s="11">
        <f t="shared" si="90"/>
        <v>3.8737883395805026</v>
      </c>
      <c r="G72" s="11">
        <f t="shared" si="90"/>
        <v>3.7951951446005494</v>
      </c>
      <c r="H72" s="11">
        <f t="shared" si="90"/>
        <v>7.2696780116278159</v>
      </c>
      <c r="I72" s="11">
        <f t="shared" si="90"/>
        <v>0.93088330635959504</v>
      </c>
      <c r="J72" s="11">
        <f t="shared" si="90"/>
        <v>9.998658095430242E-2</v>
      </c>
      <c r="K72" s="11">
        <f t="shared" si="90"/>
        <v>-0.37539237381248858</v>
      </c>
      <c r="L72" s="11">
        <f t="shared" si="90"/>
        <v>0.10256730755866343</v>
      </c>
      <c r="M72" s="11">
        <f t="shared" si="90"/>
        <v>6.7746914052856493</v>
      </c>
      <c r="N72" s="11">
        <f t="shared" si="90"/>
        <v>-0.52908937429467406</v>
      </c>
      <c r="O72" s="11">
        <f t="shared" si="90"/>
        <v>2.0257888175803385</v>
      </c>
      <c r="Q72" s="11">
        <f t="shared" ref="Q72:T72" si="91">LN(Q22/Q21)*100</f>
        <v>13.145318466931281</v>
      </c>
      <c r="R72" s="11">
        <f t="shared" si="91"/>
        <v>-4.0409985640111321</v>
      </c>
      <c r="S72" s="11">
        <f t="shared" si="91"/>
        <v>9.1026039968244099</v>
      </c>
      <c r="T72" s="11">
        <f t="shared" si="91"/>
        <v>4.7142598978355963</v>
      </c>
      <c r="V72" s="11" t="e">
        <f t="shared" ref="V72:AA72" si="92">LN(V22/V21)*100</f>
        <v>#N/A</v>
      </c>
      <c r="W72" s="11" t="e">
        <f t="shared" si="92"/>
        <v>#N/A</v>
      </c>
      <c r="X72" s="11" t="e">
        <f t="shared" si="92"/>
        <v>#N/A</v>
      </c>
      <c r="Y72" s="11" t="e">
        <f t="shared" si="92"/>
        <v>#N/A</v>
      </c>
      <c r="Z72" s="11" t="e">
        <f t="shared" si="92"/>
        <v>#N/A</v>
      </c>
      <c r="AA72" s="11">
        <f t="shared" si="92"/>
        <v>1.0927848237111872</v>
      </c>
      <c r="AC72" s="11">
        <f t="shared" ref="AC72:AP72" si="93">LN(AC22/AC21)*100</f>
        <v>0.61087981960831272</v>
      </c>
      <c r="AD72" s="11">
        <f t="shared" si="93"/>
        <v>-3.2720508277680658</v>
      </c>
      <c r="AE72" s="11">
        <f t="shared" si="93"/>
        <v>-2.8478711459076105</v>
      </c>
      <c r="AF72" s="11">
        <f t="shared" si="93"/>
        <v>-5.0164718601691298</v>
      </c>
      <c r="AG72" s="11">
        <f t="shared" si="93"/>
        <v>2.6068681312724165</v>
      </c>
      <c r="AH72" s="11">
        <f t="shared" si="93"/>
        <v>4.4785960595973959</v>
      </c>
      <c r="AI72" s="11">
        <f t="shared" si="93"/>
        <v>3.8638146928569905</v>
      </c>
      <c r="AJ72" s="11">
        <f t="shared" si="93"/>
        <v>1.5550558874625653</v>
      </c>
      <c r="AK72" s="11">
        <f t="shared" si="93"/>
        <v>9.261982675189298</v>
      </c>
      <c r="AL72" s="11">
        <f t="shared" si="93"/>
        <v>-0.61798126880421234</v>
      </c>
      <c r="AM72" s="11">
        <f t="shared" si="93"/>
        <v>1.9335500682046747</v>
      </c>
      <c r="AN72" s="11">
        <f t="shared" si="93"/>
        <v>5.5780687552285437</v>
      </c>
      <c r="AO72" s="11">
        <f t="shared" si="93"/>
        <v>-2.4360617949025039</v>
      </c>
      <c r="AP72" s="11">
        <f t="shared" si="93"/>
        <v>1.2329960004874314</v>
      </c>
      <c r="AR72" s="11">
        <f t="shared" ref="AR72:AU72" si="94">LN(AR22/AR21)*100</f>
        <v>14.384995198121914</v>
      </c>
      <c r="AS72" s="11">
        <f t="shared" si="94"/>
        <v>0.79405256393546186</v>
      </c>
      <c r="AT72" s="11">
        <f t="shared" si="94"/>
        <v>5.9327757631123346</v>
      </c>
      <c r="AU72" s="11">
        <f t="shared" si="94"/>
        <v>4.8847804499904299</v>
      </c>
      <c r="AW72" s="11">
        <f t="shared" ref="AW72:BB72" si="95">LN(AW22/AW21)*100</f>
        <v>4.7562792170780055</v>
      </c>
      <c r="AX72" s="11">
        <f t="shared" si="95"/>
        <v>3.135979141111763</v>
      </c>
      <c r="AY72" s="11">
        <f t="shared" si="95"/>
        <v>1.9054365397052166</v>
      </c>
      <c r="AZ72" s="11">
        <f t="shared" si="95"/>
        <v>4.3057599511697555</v>
      </c>
      <c r="BA72" s="11">
        <f t="shared" si="95"/>
        <v>3.2582381187350378</v>
      </c>
      <c r="BB72" s="11">
        <f t="shared" si="95"/>
        <v>2.6723256643911752</v>
      </c>
      <c r="BD72" s="15">
        <f>AC72*'Table A8'!AC22</f>
        <v>0.2208941427703659</v>
      </c>
      <c r="BE72" s="15">
        <f>AD72*'Table A8'!AD22</f>
        <v>-0.6704432146096766</v>
      </c>
      <c r="BF72" s="15">
        <f>AE72*'Table A8'!AE22</f>
        <v>-0.93808875546196702</v>
      </c>
      <c r="BG72" s="15">
        <f>AF72*'Table A8'!AF22</f>
        <v>-1.1417489953744941</v>
      </c>
      <c r="BH72" s="15">
        <f>AG72*'Table A8'!AG22</f>
        <v>0.8774718129862954</v>
      </c>
      <c r="BI72" s="15">
        <f>AH72*'Table A8'!AH22</f>
        <v>2.7623980495596738</v>
      </c>
      <c r="BJ72" s="15">
        <f>AI72*'Table A8'!AI22</f>
        <v>1.3894277635513739</v>
      </c>
      <c r="BK72" s="15">
        <f>AJ72*'Table A8'!AJ22</f>
        <v>0.34055723935430177</v>
      </c>
      <c r="BL72" s="15">
        <f>AK72*'Table A8'!AK22</f>
        <v>3.3676569006988291</v>
      </c>
      <c r="BM72" s="15">
        <f>AL72*'Table A8'!AL22</f>
        <v>-0.16425942124815965</v>
      </c>
      <c r="BN72" s="15">
        <f>AM72*'Table A8'!AM22</f>
        <v>0.56537003994304691</v>
      </c>
      <c r="BO72" s="15">
        <f>AN72*'Table A8'!AN22</f>
        <v>1.1825505761084512</v>
      </c>
      <c r="BP72" s="15">
        <f>AO72*'Table A8'!AO22</f>
        <v>-0.74884539575302966</v>
      </c>
      <c r="BQ72" s="15">
        <f>AP72*'Table A8'!AP22</f>
        <v>0.37939286934998262</v>
      </c>
      <c r="BS72" s="15">
        <f>AR72*'Table A8'!AR22</f>
        <v>4.4996264979725344</v>
      </c>
      <c r="BT72" s="15">
        <f>AS72*'Table A8'!AS22</f>
        <v>0.36470834261555768</v>
      </c>
      <c r="BU72" s="15">
        <f>AT72*'Table A8'!AT22</f>
        <v>2.080624460123496</v>
      </c>
      <c r="BV72" s="15">
        <f>AU72*'Table A8'!AU22</f>
        <v>1.886990687831303</v>
      </c>
      <c r="BX72" s="15">
        <f>AW72*'Table A8'!AW22</f>
        <v>1.383601624247992</v>
      </c>
      <c r="BY72" s="15">
        <f>AX72*'Table A8'!AX22</f>
        <v>0.94957448392864174</v>
      </c>
      <c r="BZ72" s="15">
        <f>AY72*'Table A8'!AY22</f>
        <v>1.3713426776258444</v>
      </c>
      <c r="CA72" s="15">
        <f>AZ72*'Table A8'!AZ22</f>
        <v>2.766450768626568</v>
      </c>
      <c r="CB72" s="15">
        <f>BA72*'Table A8'!BA22</f>
        <v>0.56400101835303518</v>
      </c>
      <c r="CC72" s="15">
        <f>BB72*'Table A8'!BB22</f>
        <v>0.98795879812541754</v>
      </c>
    </row>
    <row r="73" spans="1:81" x14ac:dyDescent="0.25">
      <c r="A73" s="13">
        <v>1987</v>
      </c>
      <c r="B73" s="11">
        <f t="shared" ref="B73:O73" si="96">LN(B23/B22)*100</f>
        <v>2.900702359431623</v>
      </c>
      <c r="C73" s="11">
        <f t="shared" si="96"/>
        <v>3.2242117957961649</v>
      </c>
      <c r="D73" s="11">
        <f t="shared" si="96"/>
        <v>4.3890177345067798</v>
      </c>
      <c r="E73" s="11">
        <f t="shared" si="96"/>
        <v>-18.500804724569239</v>
      </c>
      <c r="F73" s="11">
        <f t="shared" si="96"/>
        <v>7.3630902863573873</v>
      </c>
      <c r="G73" s="11">
        <f t="shared" si="96"/>
        <v>7.38545991325618</v>
      </c>
      <c r="H73" s="11">
        <f t="shared" si="96"/>
        <v>6.1430853929222469</v>
      </c>
      <c r="I73" s="11">
        <f t="shared" si="96"/>
        <v>3.4031836907117157</v>
      </c>
      <c r="J73" s="11">
        <f t="shared" si="96"/>
        <v>4.9483533083878068</v>
      </c>
      <c r="K73" s="11">
        <f t="shared" si="96"/>
        <v>3.8531750657234167</v>
      </c>
      <c r="L73" s="11">
        <f t="shared" si="96"/>
        <v>-2.3082578285274806</v>
      </c>
      <c r="M73" s="11">
        <f t="shared" si="96"/>
        <v>4.7854076960534471</v>
      </c>
      <c r="N73" s="11">
        <f t="shared" si="96"/>
        <v>1.72324613714235</v>
      </c>
      <c r="O73" s="11">
        <f t="shared" si="96"/>
        <v>3.279879844129153</v>
      </c>
      <c r="Q73" s="11">
        <f t="shared" ref="Q73:T73" si="97">LN(Q23/Q22)*100</f>
        <v>16.037213387902728</v>
      </c>
      <c r="R73" s="11">
        <f t="shared" si="97"/>
        <v>7.0600523665965476</v>
      </c>
      <c r="S73" s="11">
        <f t="shared" si="97"/>
        <v>-0.80755488504995021</v>
      </c>
      <c r="T73" s="11">
        <f t="shared" si="97"/>
        <v>4.7908059003241377</v>
      </c>
      <c r="V73" s="11" t="e">
        <f t="shared" ref="V73:AA73" si="98">LN(V23/V22)*100</f>
        <v>#N/A</v>
      </c>
      <c r="W73" s="11" t="e">
        <f t="shared" si="98"/>
        <v>#N/A</v>
      </c>
      <c r="X73" s="11" t="e">
        <f t="shared" si="98"/>
        <v>#N/A</v>
      </c>
      <c r="Y73" s="11" t="e">
        <f t="shared" si="98"/>
        <v>#N/A</v>
      </c>
      <c r="Z73" s="11" t="e">
        <f t="shared" si="98"/>
        <v>#N/A</v>
      </c>
      <c r="AA73" s="11">
        <f t="shared" si="98"/>
        <v>1.3232598713516575</v>
      </c>
      <c r="AC73" s="11">
        <f t="shared" ref="AC73:AP73" si="99">LN(AC23/AC22)*100</f>
        <v>-0.22829381126064835</v>
      </c>
      <c r="AD73" s="11">
        <f t="shared" si="99"/>
        <v>-1.9894764924866408</v>
      </c>
      <c r="AE73" s="11">
        <f t="shared" si="99"/>
        <v>-2.0957323073995182</v>
      </c>
      <c r="AF73" s="11">
        <f t="shared" si="99"/>
        <v>-10.557005887734105</v>
      </c>
      <c r="AG73" s="11">
        <f t="shared" si="99"/>
        <v>-0.36001859236450912</v>
      </c>
      <c r="AH73" s="11">
        <f t="shared" si="99"/>
        <v>1.6830909402681276</v>
      </c>
      <c r="AI73" s="11">
        <f t="shared" si="99"/>
        <v>-2.0047721389126383</v>
      </c>
      <c r="AJ73" s="11">
        <f t="shared" si="99"/>
        <v>-3.3568999974309199</v>
      </c>
      <c r="AK73" s="11">
        <f t="shared" si="99"/>
        <v>6.408634872332347</v>
      </c>
      <c r="AL73" s="11">
        <f t="shared" si="99"/>
        <v>-2.0242782329419997</v>
      </c>
      <c r="AM73" s="11">
        <f t="shared" si="99"/>
        <v>-3.8033174916409997</v>
      </c>
      <c r="AN73" s="11">
        <f t="shared" si="99"/>
        <v>2.3718266748117838</v>
      </c>
      <c r="AO73" s="11">
        <f t="shared" si="99"/>
        <v>-2.152628961559067</v>
      </c>
      <c r="AP73" s="11">
        <f t="shared" si="99"/>
        <v>-1.1482244841024729</v>
      </c>
      <c r="AR73" s="11">
        <f t="shared" ref="AR73:AU73" si="100">LN(AR23/AR22)*100</f>
        <v>18.027539516945527</v>
      </c>
      <c r="AS73" s="11">
        <f t="shared" si="100"/>
        <v>-0.67941776020095301</v>
      </c>
      <c r="AT73" s="11">
        <f t="shared" si="100"/>
        <v>0.82909969978715359</v>
      </c>
      <c r="AU73" s="11">
        <f t="shared" si="100"/>
        <v>2.1609224817747159</v>
      </c>
      <c r="AW73" s="11">
        <f t="shared" ref="AW73:BB73" si="101">LN(AW23/AW22)*100</f>
        <v>10.588283248930274</v>
      </c>
      <c r="AX73" s="11">
        <f t="shared" si="101"/>
        <v>7.4965391020222736</v>
      </c>
      <c r="AY73" s="11">
        <f t="shared" si="101"/>
        <v>4.7370635992828136</v>
      </c>
      <c r="AZ73" s="11">
        <f t="shared" si="101"/>
        <v>10.243058500839574</v>
      </c>
      <c r="BA73" s="11">
        <f t="shared" si="101"/>
        <v>7.4909831389589883</v>
      </c>
      <c r="BB73" s="11">
        <f t="shared" si="101"/>
        <v>6.5446448027299766</v>
      </c>
      <c r="BD73" s="15">
        <f>AC73*'Table A8'!AC23</f>
        <v>-8.4742662739952665E-2</v>
      </c>
      <c r="BE73" s="15">
        <f>AD73*'Table A8'!AD23</f>
        <v>-0.41759111577294589</v>
      </c>
      <c r="BF73" s="15">
        <f>AE73*'Table A8'!AE23</f>
        <v>-0.68593318421186233</v>
      </c>
      <c r="BG73" s="15">
        <f>AF73*'Table A8'!AF23</f>
        <v>-2.4175543482911097</v>
      </c>
      <c r="BH73" s="15">
        <f>AG73*'Table A8'!AG23</f>
        <v>-0.12507045898743049</v>
      </c>
      <c r="BI73" s="15">
        <f>AH73*'Table A8'!AH23</f>
        <v>1.0566444923003304</v>
      </c>
      <c r="BJ73" s="15">
        <f>AI73*'Table A8'!AI23</f>
        <v>-0.73695423826428585</v>
      </c>
      <c r="BK73" s="15">
        <f>AJ73*'Table A8'!AJ23</f>
        <v>-0.76369474941553439</v>
      </c>
      <c r="BL73" s="15">
        <f>AK73*'Table A8'!AK23</f>
        <v>2.3955477152778313</v>
      </c>
      <c r="BM73" s="15">
        <f>AL73*'Table A8'!AL23</f>
        <v>-0.55566437494257881</v>
      </c>
      <c r="BN73" s="15">
        <f>AM73*'Table A8'!AM23</f>
        <v>-1.140614915743136</v>
      </c>
      <c r="BO73" s="15">
        <f>AN73*'Table A8'!AN23</f>
        <v>0.52559679113829127</v>
      </c>
      <c r="BP73" s="15">
        <f>AO73*'Table A8'!AO23</f>
        <v>-0.66602340070637533</v>
      </c>
      <c r="BQ73" s="15">
        <f>AP73*'Table A8'!AP23</f>
        <v>-0.36203517983750971</v>
      </c>
      <c r="BS73" s="15">
        <f>AR73*'Table A8'!AR23</f>
        <v>5.9274549931716889</v>
      </c>
      <c r="BT73" s="15">
        <f>AS73*'Table A8'!AS23</f>
        <v>-0.31260011146845845</v>
      </c>
      <c r="BU73" s="15">
        <f>AT73*'Table A8'!AT23</f>
        <v>0.29474494327433315</v>
      </c>
      <c r="BV73" s="15">
        <f>AU73*'Table A8'!AU23</f>
        <v>0.84729770510386615</v>
      </c>
      <c r="BX73" s="15">
        <f>AW73*'Table A8'!AW23</f>
        <v>3.0430726057425606</v>
      </c>
      <c r="BY73" s="15">
        <f>AX73*'Table A8'!AX23</f>
        <v>2.2429644993250646</v>
      </c>
      <c r="BZ73" s="15">
        <f>AY73*'Table A8'!AY23</f>
        <v>3.4026327833648446</v>
      </c>
      <c r="CA73" s="15">
        <f>AZ73*'Table A8'!AZ23</f>
        <v>6.5422414644862359</v>
      </c>
      <c r="CB73" s="15">
        <f>BA73*'Table A8'!BA23</f>
        <v>1.2779617235064031</v>
      </c>
      <c r="CC73" s="15">
        <f>BB73*'Table A8'!BB23</f>
        <v>2.3940310688386255</v>
      </c>
    </row>
    <row r="74" spans="1:81" x14ac:dyDescent="0.25">
      <c r="A74" s="13">
        <v>1988</v>
      </c>
      <c r="B74" s="11">
        <f t="shared" ref="B74:B89" si="102">LN(B24/B23)*100</f>
        <v>4.6933655349746406</v>
      </c>
      <c r="C74" s="11">
        <f t="shared" ref="C74:O74" si="103">LN(C24/C23)*100</f>
        <v>-0.69539349100173853</v>
      </c>
      <c r="D74" s="11">
        <f t="shared" si="103"/>
        <v>6.3086320808296152</v>
      </c>
      <c r="E74" s="11">
        <f t="shared" si="103"/>
        <v>-2.0535015191976358</v>
      </c>
      <c r="F74" s="11">
        <f t="shared" si="103"/>
        <v>1.4484479738268572</v>
      </c>
      <c r="G74" s="11">
        <f t="shared" si="103"/>
        <v>1.4293083824131136</v>
      </c>
      <c r="H74" s="11">
        <f t="shared" si="103"/>
        <v>5.6701807441960472</v>
      </c>
      <c r="I74" s="11">
        <f t="shared" si="103"/>
        <v>7.263701235681105</v>
      </c>
      <c r="J74" s="11">
        <f t="shared" si="103"/>
        <v>8.5389887006249552</v>
      </c>
      <c r="K74" s="11">
        <f t="shared" si="103"/>
        <v>7.9413520230641286</v>
      </c>
      <c r="L74" s="11">
        <f t="shared" si="103"/>
        <v>5.9355083484259845</v>
      </c>
      <c r="M74" s="11">
        <f t="shared" si="103"/>
        <v>9.5898509558109861</v>
      </c>
      <c r="N74" s="11">
        <f t="shared" si="103"/>
        <v>5.8954930267432175</v>
      </c>
      <c r="O74" s="11">
        <f t="shared" si="103"/>
        <v>5.2990534395579969</v>
      </c>
      <c r="Q74" s="11">
        <f t="shared" ref="Q74:T74" si="104">LN(Q24/Q23)*100</f>
        <v>14.721452652170907</v>
      </c>
      <c r="R74" s="11">
        <f t="shared" si="104"/>
        <v>4.5106826501020585</v>
      </c>
      <c r="S74" s="11">
        <f t="shared" si="104"/>
        <v>-0.73452184328083536</v>
      </c>
      <c r="T74" s="11">
        <f t="shared" si="104"/>
        <v>3.3330518064813983</v>
      </c>
      <c r="V74" s="11" t="e">
        <f t="shared" ref="V74:AA74" si="105">LN(V24/V23)*100</f>
        <v>#N/A</v>
      </c>
      <c r="W74" s="11" t="e">
        <f t="shared" si="105"/>
        <v>#N/A</v>
      </c>
      <c r="X74" s="11" t="e">
        <f t="shared" si="105"/>
        <v>#N/A</v>
      </c>
      <c r="Y74" s="11" t="e">
        <f t="shared" si="105"/>
        <v>#N/A</v>
      </c>
      <c r="Z74" s="11" t="e">
        <f t="shared" si="105"/>
        <v>#N/A</v>
      </c>
      <c r="AA74" s="11">
        <f t="shared" si="105"/>
        <v>5.177393892172657</v>
      </c>
      <c r="AC74" s="11">
        <f t="shared" ref="AC74:AP74" si="106">LN(AC24/AC23)*100</f>
        <v>3.2198454107974865</v>
      </c>
      <c r="AD74" s="11">
        <f t="shared" si="106"/>
        <v>-2.0998096232180181</v>
      </c>
      <c r="AE74" s="11">
        <f t="shared" si="106"/>
        <v>2.2549636009178893</v>
      </c>
      <c r="AF74" s="11">
        <f t="shared" si="106"/>
        <v>-6.390418064680004</v>
      </c>
      <c r="AG74" s="11">
        <f t="shared" si="106"/>
        <v>-3.2009298262647556</v>
      </c>
      <c r="AH74" s="11">
        <f t="shared" si="106"/>
        <v>-1.5253215731485379</v>
      </c>
      <c r="AI74" s="11">
        <f t="shared" si="106"/>
        <v>-1.3355351960539368</v>
      </c>
      <c r="AJ74" s="11">
        <f t="shared" si="106"/>
        <v>-3.6335128231002436</v>
      </c>
      <c r="AK74" s="11">
        <f t="shared" si="106"/>
        <v>3.7592929216543176</v>
      </c>
      <c r="AL74" s="11">
        <f t="shared" si="106"/>
        <v>-3.9797601962846541</v>
      </c>
      <c r="AM74" s="11">
        <f t="shared" si="106"/>
        <v>-3.7961360987860604</v>
      </c>
      <c r="AN74" s="11">
        <f t="shared" si="106"/>
        <v>1.6008443139760569</v>
      </c>
      <c r="AO74" s="11">
        <f t="shared" si="106"/>
        <v>-2.6465645907507018</v>
      </c>
      <c r="AP74" s="11">
        <f t="shared" si="106"/>
        <v>-1.0683542617427038</v>
      </c>
      <c r="AR74" s="11">
        <f t="shared" ref="AR74:AU74" si="107">LN(AR24/AR23)*100</f>
        <v>15.544861384136677</v>
      </c>
      <c r="AS74" s="11">
        <f t="shared" si="107"/>
        <v>1.2958710676670406</v>
      </c>
      <c r="AT74" s="11">
        <f t="shared" si="107"/>
        <v>0.46249812931679574</v>
      </c>
      <c r="AU74" s="11">
        <f t="shared" si="107"/>
        <v>2.1731488889390653</v>
      </c>
      <c r="AW74" s="11">
        <f t="shared" ref="AW74:BB74" si="108">LN(AW24/AW23)*100</f>
        <v>14.252656496084928</v>
      </c>
      <c r="AX74" s="11">
        <f t="shared" si="108"/>
        <v>8.325194088907697</v>
      </c>
      <c r="AY74" s="11">
        <f t="shared" si="108"/>
        <v>2.2524028060579013</v>
      </c>
      <c r="AZ74" s="11">
        <f t="shared" si="108"/>
        <v>13.024260249792835</v>
      </c>
      <c r="BA74" s="11">
        <f t="shared" si="108"/>
        <v>7.9807715641251473</v>
      </c>
      <c r="BB74" s="11">
        <f t="shared" si="108"/>
        <v>7.2316307538090392</v>
      </c>
      <c r="BD74" s="15">
        <f>AC74*'Table A8'!AC24</f>
        <v>1.2747367981347251</v>
      </c>
      <c r="BE74" s="15">
        <f>AD74*'Table A8'!AD24</f>
        <v>-0.47203720329941046</v>
      </c>
      <c r="BF74" s="15">
        <f>AE74*'Table A8'!AE24</f>
        <v>0.76375617163088905</v>
      </c>
      <c r="BG74" s="15">
        <f>AF74*'Table A8'!AF24</f>
        <v>-1.5298660846843926</v>
      </c>
      <c r="BH74" s="15">
        <f>AG74*'Table A8'!AG24</f>
        <v>-1.1641781778124918</v>
      </c>
      <c r="BI74" s="15">
        <f>AH74*'Table A8'!AH24</f>
        <v>-0.98306975389423279</v>
      </c>
      <c r="BJ74" s="15">
        <f>AI74*'Table A8'!AI24</f>
        <v>-0.51044155193181462</v>
      </c>
      <c r="BK74" s="15">
        <f>AJ74*'Table A8'!AJ24</f>
        <v>-0.87640329293177865</v>
      </c>
      <c r="BL74" s="15">
        <f>AK74*'Table A8'!AK24</f>
        <v>1.4758984010414848</v>
      </c>
      <c r="BM74" s="15">
        <f>AL74*'Table A8'!AL24</f>
        <v>-1.1565183130403203</v>
      </c>
      <c r="BN74" s="15">
        <f>AM74*'Table A8'!AM24</f>
        <v>-1.1893294397496728</v>
      </c>
      <c r="BO74" s="15">
        <f>AN74*'Table A8'!AN24</f>
        <v>0.38084086229490394</v>
      </c>
      <c r="BP74" s="15">
        <f>AO74*'Table A8'!AO24</f>
        <v>-0.85192914176265078</v>
      </c>
      <c r="BQ74" s="15">
        <f>AP74*'Table A8'!AP24</f>
        <v>-0.35469361489857759</v>
      </c>
      <c r="BS74" s="15">
        <f>AR74*'Table A8'!AR24</f>
        <v>5.5308616804758302</v>
      </c>
      <c r="BT74" s="15">
        <f>AS74*'Table A8'!AS24</f>
        <v>0.61346536343357705</v>
      </c>
      <c r="BU74" s="15">
        <f>AT74*'Table A8'!AT24</f>
        <v>0.168441818697177</v>
      </c>
      <c r="BV74" s="15">
        <f>AU74*'Table A8'!AU24</f>
        <v>0.88077724468700314</v>
      </c>
      <c r="BX74" s="15">
        <f>AW74*'Table A8'!AW24</f>
        <v>4.2016831350458359</v>
      </c>
      <c r="BY74" s="15">
        <f>AX74*'Table A8'!AX24</f>
        <v>2.554169546476881</v>
      </c>
      <c r="BZ74" s="15">
        <f>AY74*'Table A8'!AY24</f>
        <v>1.6397492428101521</v>
      </c>
      <c r="CA74" s="15">
        <f>AZ74*'Table A8'!AZ24</f>
        <v>8.4279988076409431</v>
      </c>
      <c r="CB74" s="15">
        <f>BA74*'Table A8'!BA24</f>
        <v>1.4030196409732005</v>
      </c>
      <c r="CC74" s="15">
        <f>BB74*'Table A8'!BB24</f>
        <v>2.7075225542261041</v>
      </c>
    </row>
    <row r="75" spans="1:81" x14ac:dyDescent="0.25">
      <c r="A75" s="13">
        <v>1989</v>
      </c>
      <c r="B75" s="11">
        <f t="shared" si="102"/>
        <v>1.1334990360235244</v>
      </c>
      <c r="C75" s="11">
        <f t="shared" ref="C75:O75" si="109">LN(C25/C24)*100</f>
        <v>2.3498523862730996</v>
      </c>
      <c r="D75" s="11">
        <f t="shared" si="109"/>
        <v>-3.8999029302074224E-2</v>
      </c>
      <c r="E75" s="11">
        <f t="shared" si="109"/>
        <v>4.6397676856076906</v>
      </c>
      <c r="F75" s="11">
        <f t="shared" si="109"/>
        <v>2.5640833954064055</v>
      </c>
      <c r="G75" s="11">
        <f t="shared" si="109"/>
        <v>2.5639148839104799</v>
      </c>
      <c r="H75" s="11">
        <f t="shared" si="109"/>
        <v>-2.8809455021072141</v>
      </c>
      <c r="I75" s="11">
        <f t="shared" si="109"/>
        <v>0.62799311126064572</v>
      </c>
      <c r="J75" s="11">
        <f t="shared" si="109"/>
        <v>5.3979995976926922</v>
      </c>
      <c r="K75" s="11">
        <f t="shared" si="109"/>
        <v>4.2602124344496994</v>
      </c>
      <c r="L75" s="11">
        <f t="shared" si="109"/>
        <v>1.7100492634630311</v>
      </c>
      <c r="M75" s="11">
        <f t="shared" si="109"/>
        <v>12.583492921361724</v>
      </c>
      <c r="N75" s="11">
        <f t="shared" si="109"/>
        <v>0.66845501689737974</v>
      </c>
      <c r="O75" s="11">
        <f t="shared" si="109"/>
        <v>2.9536450149518889</v>
      </c>
      <c r="Q75" s="11">
        <f t="shared" ref="Q75:T75" si="110">LN(Q25/Q24)*100</f>
        <v>3.6326391446568533</v>
      </c>
      <c r="R75" s="11">
        <f t="shared" si="110"/>
        <v>-4.1543269265621268</v>
      </c>
      <c r="S75" s="11">
        <f t="shared" si="110"/>
        <v>1.590217911270829</v>
      </c>
      <c r="T75" s="11">
        <f t="shared" si="110"/>
        <v>0.10570409471669029</v>
      </c>
      <c r="V75" s="11" t="e">
        <f t="shared" ref="V75:AA75" si="111">LN(V25/V24)*100</f>
        <v>#N/A</v>
      </c>
      <c r="W75" s="11" t="e">
        <f t="shared" si="111"/>
        <v>#N/A</v>
      </c>
      <c r="X75" s="11" t="e">
        <f t="shared" si="111"/>
        <v>#N/A</v>
      </c>
      <c r="Y75" s="11" t="e">
        <f t="shared" si="111"/>
        <v>#N/A</v>
      </c>
      <c r="Z75" s="11" t="e">
        <f t="shared" si="111"/>
        <v>#N/A</v>
      </c>
      <c r="AA75" s="11">
        <f t="shared" si="111"/>
        <v>-4.8549409666993668</v>
      </c>
      <c r="AC75" s="11">
        <f t="shared" ref="AC75:AP75" si="112">LN(AC25/AC24)*100</f>
        <v>1.8726553044962795</v>
      </c>
      <c r="AD75" s="11">
        <f t="shared" si="112"/>
        <v>3.2991336777890248</v>
      </c>
      <c r="AE75" s="11">
        <f t="shared" si="112"/>
        <v>2.6371809081639186</v>
      </c>
      <c r="AF75" s="11">
        <f t="shared" si="112"/>
        <v>-3.946425773553913</v>
      </c>
      <c r="AG75" s="11">
        <f t="shared" si="112"/>
        <v>-1.2170274278363444</v>
      </c>
      <c r="AH75" s="11">
        <f t="shared" si="112"/>
        <v>-0.23848504725775499</v>
      </c>
      <c r="AI75" s="11">
        <f t="shared" si="112"/>
        <v>-2.7265323632842557</v>
      </c>
      <c r="AJ75" s="11">
        <f t="shared" si="112"/>
        <v>-3.8472051879682745</v>
      </c>
      <c r="AK75" s="11">
        <f t="shared" si="112"/>
        <v>5.4235459142195541</v>
      </c>
      <c r="AL75" s="11">
        <f t="shared" si="112"/>
        <v>-1.5826972847010137</v>
      </c>
      <c r="AM75" s="11">
        <f t="shared" si="112"/>
        <v>-1.1256922869769372</v>
      </c>
      <c r="AN75" s="11">
        <f t="shared" si="112"/>
        <v>4.691223226878007</v>
      </c>
      <c r="AO75" s="11">
        <f t="shared" si="112"/>
        <v>0.22535382112450433</v>
      </c>
      <c r="AP75" s="11">
        <f t="shared" si="112"/>
        <v>0.40907192789425989</v>
      </c>
      <c r="AR75" s="11">
        <f t="shared" ref="AR75:AU75" si="113">LN(AR25/AR24)*100</f>
        <v>5.5827468109459666</v>
      </c>
      <c r="AS75" s="11">
        <f t="shared" si="113"/>
        <v>-3.5190547014976872</v>
      </c>
      <c r="AT75" s="11">
        <f t="shared" si="113"/>
        <v>4.5502028696145898</v>
      </c>
      <c r="AU75" s="11">
        <f t="shared" si="113"/>
        <v>1.7432424478119786</v>
      </c>
      <c r="AW75" s="11">
        <f t="shared" ref="AW75:BB75" si="114">LN(AW25/AW24)*100</f>
        <v>10.370986941676458</v>
      </c>
      <c r="AX75" s="11">
        <f t="shared" si="114"/>
        <v>4.6248914378495352</v>
      </c>
      <c r="AY75" s="11">
        <f t="shared" si="114"/>
        <v>-1.8391169156772396</v>
      </c>
      <c r="AZ75" s="11">
        <f t="shared" si="114"/>
        <v>8.6731298368546952</v>
      </c>
      <c r="BA75" s="11">
        <f t="shared" si="114"/>
        <v>5.0892857621077141</v>
      </c>
      <c r="BB75" s="11">
        <f t="shared" si="114"/>
        <v>3.6184703417828485</v>
      </c>
      <c r="BD75" s="15">
        <f>AC75*'Table A8'!AC25</f>
        <v>0.77359390628741309</v>
      </c>
      <c r="BE75" s="15">
        <f>AD75*'Table A8'!AD25</f>
        <v>0.78816303562379797</v>
      </c>
      <c r="BF75" s="15">
        <f>AE75*'Table A8'!AE25</f>
        <v>0.90534420577267338</v>
      </c>
      <c r="BG75" s="15">
        <f>AF75*'Table A8'!AF25</f>
        <v>-0.97595109379988254</v>
      </c>
      <c r="BH75" s="15">
        <f>AG75*'Table A8'!AG25</f>
        <v>-0.44969163458552935</v>
      </c>
      <c r="BI75" s="15">
        <f>AH75*'Table A8'!AH25</f>
        <v>-0.15503912922226651</v>
      </c>
      <c r="BJ75" s="15">
        <f>AI75*'Table A8'!AI25</f>
        <v>-1.0464431210284975</v>
      </c>
      <c r="BK75" s="15">
        <f>AJ75*'Table A8'!AJ25</f>
        <v>-0.95102912246575733</v>
      </c>
      <c r="BL75" s="15">
        <f>AK75*'Table A8'!AK25</f>
        <v>2.1732148478277749</v>
      </c>
      <c r="BM75" s="15">
        <f>AL75*'Table A8'!AL25</f>
        <v>-0.4711689816554917</v>
      </c>
      <c r="BN75" s="15">
        <f>AM75*'Table A8'!AM25</f>
        <v>-0.36067180874741073</v>
      </c>
      <c r="BO75" s="15">
        <f>AN75*'Table A8'!AN25</f>
        <v>1.1690528281379993</v>
      </c>
      <c r="BP75" s="15">
        <f>AO75*'Table A8'!AO25</f>
        <v>7.3600557979263112E-2</v>
      </c>
      <c r="BQ75" s="15">
        <f>AP75*'Table A8'!AP25</f>
        <v>0.13945262021915319</v>
      </c>
      <c r="BS75" s="15">
        <f>AR75*'Table A8'!AR25</f>
        <v>2.0276536417355748</v>
      </c>
      <c r="BT75" s="15">
        <f>AS75*'Table A8'!AS25</f>
        <v>-1.6655685902188555</v>
      </c>
      <c r="BU75" s="15">
        <f>AT75*'Table A8'!AT25</f>
        <v>1.6735646154442463</v>
      </c>
      <c r="BV75" s="15">
        <f>AU75*'Table A8'!AU25</f>
        <v>0.71211453993119322</v>
      </c>
      <c r="BX75" s="15">
        <f>AW75*'Table A8'!AW25</f>
        <v>3.0096604104745084</v>
      </c>
      <c r="BY75" s="15">
        <f>AX75*'Table A8'!AX25</f>
        <v>1.3971797033743447</v>
      </c>
      <c r="BZ75" s="15">
        <f>AY75*'Table A8'!AY25</f>
        <v>-1.333175852174431</v>
      </c>
      <c r="CA75" s="15">
        <f>AZ75*'Table A8'!AZ25</f>
        <v>5.5672820422770295</v>
      </c>
      <c r="CB75" s="15">
        <f>BA75*'Table A8'!BA25</f>
        <v>0.87841072253979136</v>
      </c>
      <c r="CC75" s="15">
        <f>BB75*'Table A8'!BB25</f>
        <v>1.3359392501862275</v>
      </c>
    </row>
    <row r="76" spans="1:81" x14ac:dyDescent="0.25">
      <c r="A76" s="13">
        <v>1990</v>
      </c>
      <c r="B76" s="11">
        <f t="shared" si="102"/>
        <v>2.7781839920939961</v>
      </c>
      <c r="C76" s="11">
        <f t="shared" ref="C76:O76" si="115">LN(C26/C25)*100</f>
        <v>6.7416497557863373</v>
      </c>
      <c r="D76" s="11">
        <f t="shared" si="115"/>
        <v>2.6239700595607212</v>
      </c>
      <c r="E76" s="11">
        <f t="shared" si="115"/>
        <v>-3.6835877564050898</v>
      </c>
      <c r="F76" s="11">
        <f t="shared" si="115"/>
        <v>5.7377238326875357</v>
      </c>
      <c r="G76" s="11">
        <f t="shared" si="115"/>
        <v>5.659626907478196</v>
      </c>
      <c r="H76" s="11">
        <f t="shared" si="115"/>
        <v>2.7028850242203677</v>
      </c>
      <c r="I76" s="11">
        <f t="shared" si="115"/>
        <v>1.8335066297600535</v>
      </c>
      <c r="J76" s="11">
        <f t="shared" si="115"/>
        <v>9.5887979164576169</v>
      </c>
      <c r="K76" s="11">
        <f t="shared" si="115"/>
        <v>9.4360244047906416</v>
      </c>
      <c r="L76" s="11">
        <f t="shared" si="115"/>
        <v>2.2534570869209785</v>
      </c>
      <c r="M76" s="11">
        <f t="shared" si="115"/>
        <v>1.4307829953571267</v>
      </c>
      <c r="N76" s="11">
        <f t="shared" si="115"/>
        <v>1.4204132864609775</v>
      </c>
      <c r="O76" s="11">
        <f t="shared" si="115"/>
        <v>3.6601958575932487</v>
      </c>
      <c r="Q76" s="11">
        <f t="shared" ref="Q76:T76" si="116">LN(Q26/Q25)*100</f>
        <v>-11.15550984168264</v>
      </c>
      <c r="R76" s="11">
        <f t="shared" si="116"/>
        <v>0.53937352694742557</v>
      </c>
      <c r="S76" s="11">
        <f t="shared" si="116"/>
        <v>0.42077073293428391</v>
      </c>
      <c r="T76" s="11">
        <f t="shared" si="116"/>
        <v>-1.6821970094098839</v>
      </c>
      <c r="V76" s="11" t="e">
        <f t="shared" ref="V76:AA76" si="117">LN(V26/V25)*100</f>
        <v>#N/A</v>
      </c>
      <c r="W76" s="11" t="e">
        <f t="shared" si="117"/>
        <v>#N/A</v>
      </c>
      <c r="X76" s="11" t="e">
        <f t="shared" si="117"/>
        <v>#N/A</v>
      </c>
      <c r="Y76" s="11" t="e">
        <f t="shared" si="117"/>
        <v>#N/A</v>
      </c>
      <c r="Z76" s="11" t="e">
        <f t="shared" si="117"/>
        <v>#N/A</v>
      </c>
      <c r="AA76" s="11">
        <f t="shared" si="117"/>
        <v>-0.87084323065055058</v>
      </c>
      <c r="AC76" s="11">
        <f t="shared" ref="AC76:AP76" si="118">LN(AC26/AC25)*100</f>
        <v>1.8739021337519257</v>
      </c>
      <c r="AD76" s="11">
        <f t="shared" si="118"/>
        <v>4.8432833493670699</v>
      </c>
      <c r="AE76" s="11">
        <f t="shared" si="118"/>
        <v>5.638517591030344</v>
      </c>
      <c r="AF76" s="11">
        <f t="shared" si="118"/>
        <v>-1.5395618545545533</v>
      </c>
      <c r="AG76" s="11">
        <f t="shared" si="118"/>
        <v>7.2902567095332893</v>
      </c>
      <c r="AH76" s="11">
        <f t="shared" si="118"/>
        <v>9.0450167726914632</v>
      </c>
      <c r="AI76" s="11">
        <f t="shared" si="118"/>
        <v>6.6589973641880116</v>
      </c>
      <c r="AJ76" s="11">
        <f t="shared" si="118"/>
        <v>3.3961749583432037</v>
      </c>
      <c r="AK76" s="11">
        <f t="shared" si="118"/>
        <v>14.6900282797238</v>
      </c>
      <c r="AL76" s="11">
        <f t="shared" si="118"/>
        <v>8.5313733693898293</v>
      </c>
      <c r="AM76" s="11">
        <f t="shared" si="118"/>
        <v>2.9237138687605269</v>
      </c>
      <c r="AN76" s="11">
        <f t="shared" si="118"/>
        <v>7.4321725075677731</v>
      </c>
      <c r="AO76" s="11">
        <f t="shared" si="118"/>
        <v>3.4422969194264503</v>
      </c>
      <c r="AP76" s="11">
        <f t="shared" si="118"/>
        <v>5.5233589086510682</v>
      </c>
      <c r="AR76" s="11">
        <f t="shared" ref="AR76:AU76" si="119">LN(AR26/AR25)*100</f>
        <v>2.3570731357189918</v>
      </c>
      <c r="AS76" s="11">
        <f t="shared" si="119"/>
        <v>5.4309858168573726</v>
      </c>
      <c r="AT76" s="11">
        <f t="shared" si="119"/>
        <v>3.6198967050989745</v>
      </c>
      <c r="AU76" s="11">
        <f t="shared" si="119"/>
        <v>3.6413259584160187</v>
      </c>
      <c r="AW76" s="11">
        <f t="shared" ref="AW76:BB76" si="120">LN(AW26/AW25)*100</f>
        <v>9.0669473961896419</v>
      </c>
      <c r="AX76" s="11">
        <f t="shared" si="120"/>
        <v>7.1406912048411968</v>
      </c>
      <c r="AY76" s="11">
        <f t="shared" si="120"/>
        <v>4.1062142236801842</v>
      </c>
      <c r="AZ76" s="11">
        <f t="shared" si="120"/>
        <v>8.2711942258857771</v>
      </c>
      <c r="BA76" s="11">
        <f t="shared" si="120"/>
        <v>5.0578950009888821</v>
      </c>
      <c r="BB76" s="11">
        <f t="shared" si="120"/>
        <v>6.2982842966885597</v>
      </c>
      <c r="BD76" s="15">
        <f>AC76*'Table A8'!AC26</f>
        <v>0.77392158123954535</v>
      </c>
      <c r="BE76" s="15">
        <f>AD76*'Table A8'!AD26</f>
        <v>1.2059775539924005</v>
      </c>
      <c r="BF76" s="15">
        <f>AE76*'Table A8'!AE26</f>
        <v>1.9125851668774925</v>
      </c>
      <c r="BG76" s="15">
        <f>AF76*'Table A8'!AF26</f>
        <v>-0.37811639147859838</v>
      </c>
      <c r="BH76" s="15">
        <f>AG76*'Table A8'!AG26</f>
        <v>2.706143290578757</v>
      </c>
      <c r="BI76" s="15">
        <f>AH76*'Table A8'!AH26</f>
        <v>5.8955419324402953</v>
      </c>
      <c r="BJ76" s="15">
        <f>AI76*'Table A8'!AI26</f>
        <v>2.5244259007636751</v>
      </c>
      <c r="BK76" s="15">
        <f>AJ76*'Table A8'!AJ26</f>
        <v>0.83308171728158775</v>
      </c>
      <c r="BL76" s="15">
        <f>AK76*'Table A8'!AK26</f>
        <v>5.9685584900517794</v>
      </c>
      <c r="BM76" s="15">
        <f>AL76*'Table A8'!AL26</f>
        <v>2.5807404442404231</v>
      </c>
      <c r="BN76" s="15">
        <f>AM76*'Table A8'!AM26</f>
        <v>0.93091049581335183</v>
      </c>
      <c r="BO76" s="15">
        <f>AN76*'Table A8'!AN26</f>
        <v>1.8706778201548087</v>
      </c>
      <c r="BP76" s="15">
        <f>AO76*'Table A8'!AO26</f>
        <v>1.1097965268230876</v>
      </c>
      <c r="BQ76" s="15">
        <f>AP76*'Table A8'!AP26</f>
        <v>1.885674731413475</v>
      </c>
      <c r="BS76" s="15">
        <f>AR76*'Table A8'!AR26</f>
        <v>0.81979003660306538</v>
      </c>
      <c r="BT76" s="15">
        <f>AS76*'Table A8'!AS26</f>
        <v>2.5292100949104785</v>
      </c>
      <c r="BU76" s="15">
        <f>AT76*'Table A8'!AT26</f>
        <v>1.3111265865868484</v>
      </c>
      <c r="BV76" s="15">
        <f>AU76*'Table A8'!AU26</f>
        <v>1.458715178941457</v>
      </c>
      <c r="BX76" s="15">
        <f>AW76*'Table A8'!AW26</f>
        <v>2.4825301970767244</v>
      </c>
      <c r="BY76" s="15">
        <f>AX76*'Table A8'!AX26</f>
        <v>2.0372392007411935</v>
      </c>
      <c r="BZ76" s="15">
        <f>AY76*'Table A8'!AY26</f>
        <v>2.911716506011619</v>
      </c>
      <c r="CA76" s="15">
        <f>AZ76*'Table A8'!AZ26</f>
        <v>5.1512997638816618</v>
      </c>
      <c r="CB76" s="15">
        <f>BA76*'Table A8'!BA26</f>
        <v>0.81583846365950663</v>
      </c>
      <c r="CC76" s="15">
        <f>BB76*'Table A8'!BB26</f>
        <v>2.2075486459893403</v>
      </c>
    </row>
    <row r="77" spans="1:81" x14ac:dyDescent="0.25">
      <c r="A77" s="13">
        <v>1991</v>
      </c>
      <c r="B77" s="11">
        <f t="shared" si="102"/>
        <v>0.53912556574478598</v>
      </c>
      <c r="C77" s="11">
        <f t="shared" ref="C77:O77" si="121">LN(C27/C26)*100</f>
        <v>5.4542184934673257</v>
      </c>
      <c r="D77" s="11">
        <f t="shared" si="121"/>
        <v>-3.1164418010014105</v>
      </c>
      <c r="E77" s="11">
        <f t="shared" si="121"/>
        <v>11.780331217913446</v>
      </c>
      <c r="F77" s="11">
        <f t="shared" si="121"/>
        <v>14.207584138392873</v>
      </c>
      <c r="G77" s="11">
        <f t="shared" si="121"/>
        <v>14.274784515238748</v>
      </c>
      <c r="H77" s="11">
        <f t="shared" si="121"/>
        <v>6.6756430884307036</v>
      </c>
      <c r="I77" s="11">
        <f t="shared" si="121"/>
        <v>4.6289154222589062</v>
      </c>
      <c r="J77" s="11">
        <f t="shared" si="121"/>
        <v>8.8516895768790089</v>
      </c>
      <c r="K77" s="11">
        <f t="shared" si="121"/>
        <v>7.0030930242596572</v>
      </c>
      <c r="L77" s="11">
        <f t="shared" si="121"/>
        <v>-1.4330636317257279</v>
      </c>
      <c r="M77" s="11">
        <f t="shared" si="121"/>
        <v>8.6206439868473286</v>
      </c>
      <c r="N77" s="11">
        <f t="shared" si="121"/>
        <v>2.6967754315180974</v>
      </c>
      <c r="O77" s="11">
        <f t="shared" si="121"/>
        <v>5.8128147640353243</v>
      </c>
      <c r="Q77" s="11">
        <f t="shared" ref="Q77:T77" si="122">LN(Q27/Q26)*100</f>
        <v>6.6375402544028734</v>
      </c>
      <c r="R77" s="11">
        <f t="shared" si="122"/>
        <v>-1.7710880225961778</v>
      </c>
      <c r="S77" s="11">
        <f t="shared" si="122"/>
        <v>1.7875322228289574</v>
      </c>
      <c r="T77" s="11">
        <f t="shared" si="122"/>
        <v>1.425403249248824</v>
      </c>
      <c r="V77" s="11">
        <f t="shared" ref="V77:AA77" si="123">LN(V27/V26)*100</f>
        <v>1.8622554684817283</v>
      </c>
      <c r="W77" s="11">
        <f t="shared" si="123"/>
        <v>1.8855349237696111</v>
      </c>
      <c r="X77" s="11">
        <f t="shared" si="123"/>
        <v>2.7950897479611845</v>
      </c>
      <c r="Y77" s="11">
        <f t="shared" si="123"/>
        <v>2.1880986536967613</v>
      </c>
      <c r="Z77" s="11">
        <f t="shared" si="123"/>
        <v>2.1957052499632859</v>
      </c>
      <c r="AA77" s="11">
        <f t="shared" si="123"/>
        <v>1.9729928852520757</v>
      </c>
      <c r="AC77" s="11">
        <f t="shared" ref="AC77:AP77" si="124">LN(AC27/AC26)*100</f>
        <v>1.4928457507825061</v>
      </c>
      <c r="AD77" s="11">
        <f t="shared" si="124"/>
        <v>11.819859624433464</v>
      </c>
      <c r="AE77" s="11">
        <f t="shared" si="124"/>
        <v>7.0887909014600226</v>
      </c>
      <c r="AF77" s="11">
        <f t="shared" si="124"/>
        <v>3.8852270355688301</v>
      </c>
      <c r="AG77" s="11">
        <f t="shared" si="124"/>
        <v>14.29247879507626</v>
      </c>
      <c r="AH77" s="11">
        <f t="shared" si="124"/>
        <v>16.726741489168269</v>
      </c>
      <c r="AI77" s="11">
        <f t="shared" si="124"/>
        <v>14.772845566809709</v>
      </c>
      <c r="AJ77" s="11">
        <f t="shared" si="124"/>
        <v>15.821390657229447</v>
      </c>
      <c r="AK77" s="11">
        <f t="shared" si="124"/>
        <v>18.154271442505472</v>
      </c>
      <c r="AL77" s="11">
        <f t="shared" si="124"/>
        <v>11.105180563932752</v>
      </c>
      <c r="AM77" s="11">
        <f t="shared" si="124"/>
        <v>9.4860145737190713</v>
      </c>
      <c r="AN77" s="11">
        <f t="shared" si="124"/>
        <v>19.393177050106893</v>
      </c>
      <c r="AO77" s="11">
        <f t="shared" si="124"/>
        <v>13.857773534558246</v>
      </c>
      <c r="AP77" s="11">
        <f t="shared" si="124"/>
        <v>12.940701623699733</v>
      </c>
      <c r="AR77" s="11">
        <f t="shared" ref="AR77:AU77" si="125">LN(AR27/AR26)*100</f>
        <v>16.469160382462288</v>
      </c>
      <c r="AS77" s="11">
        <f t="shared" si="125"/>
        <v>3.3510495433015159</v>
      </c>
      <c r="AT77" s="11">
        <f t="shared" si="125"/>
        <v>8.0908458164032311</v>
      </c>
      <c r="AU77" s="11">
        <f t="shared" si="125"/>
        <v>7.583821708471544</v>
      </c>
      <c r="AW77" s="11">
        <f t="shared" ref="AW77:BB77" si="126">LN(AW27/AW26)*100</f>
        <v>13.482109205540057</v>
      </c>
      <c r="AX77" s="11">
        <f t="shared" si="126"/>
        <v>11.835569247392309</v>
      </c>
      <c r="AY77" s="11">
        <f t="shared" si="126"/>
        <v>13.753971632625889</v>
      </c>
      <c r="AZ77" s="11">
        <f t="shared" si="126"/>
        <v>13.748265596701186</v>
      </c>
      <c r="BA77" s="11">
        <f t="shared" si="126"/>
        <v>15.560325676190498</v>
      </c>
      <c r="BB77" s="11">
        <f t="shared" si="126"/>
        <v>13.085592984740371</v>
      </c>
      <c r="BD77" s="15">
        <f>AC77*'Table A8'!AC27</f>
        <v>0.58459839600642938</v>
      </c>
      <c r="BE77" s="15">
        <f>AD77*'Table A8'!AD27</f>
        <v>2.9916064709441095</v>
      </c>
      <c r="BF77" s="15">
        <f>AE77*'Table A8'!AE27</f>
        <v>2.2939327357124633</v>
      </c>
      <c r="BG77" s="15">
        <f>AF77*'Table A8'!AF27</f>
        <v>0.90292676306619635</v>
      </c>
      <c r="BH77" s="15">
        <f>AG77*'Table A8'!AG27</f>
        <v>5.2653491881060939</v>
      </c>
      <c r="BI77" s="15">
        <f>AH77*'Table A8'!AH27</f>
        <v>10.857327900619124</v>
      </c>
      <c r="BJ77" s="15">
        <f>AI77*'Table A8'!AI27</f>
        <v>5.5782264860273463</v>
      </c>
      <c r="BK77" s="15">
        <f>AJ77*'Table A8'!AJ27</f>
        <v>3.8319408171809717</v>
      </c>
      <c r="BL77" s="15">
        <f>AK77*'Table A8'!AK27</f>
        <v>7.4123890299749844</v>
      </c>
      <c r="BM77" s="15">
        <f>AL77*'Table A8'!AL27</f>
        <v>3.3793064456047364</v>
      </c>
      <c r="BN77" s="15">
        <f>AM77*'Table A8'!AM27</f>
        <v>2.9349729091086809</v>
      </c>
      <c r="BO77" s="15">
        <f>AN77*'Table A8'!AN27</f>
        <v>4.8657481218718193</v>
      </c>
      <c r="BP77" s="15">
        <f>AO77*'Table A8'!AO27</f>
        <v>4.3707417727996711</v>
      </c>
      <c r="BQ77" s="15">
        <f>AP77*'Table A8'!AP27</f>
        <v>4.34548760523837</v>
      </c>
      <c r="BS77" s="15">
        <f>AR77*'Table A8'!AR27</f>
        <v>5.40682535356237</v>
      </c>
      <c r="BT77" s="15">
        <f>AS77*'Table A8'!AS27</f>
        <v>1.4925574665864954</v>
      </c>
      <c r="BU77" s="15">
        <f>AT77*'Table A8'!AT27</f>
        <v>2.7703056075364665</v>
      </c>
      <c r="BV77" s="15">
        <f>AU77*'Table A8'!AU27</f>
        <v>2.8841273957317282</v>
      </c>
      <c r="BX77" s="15">
        <f>AW77*'Table A8'!AW27</f>
        <v>3.3920986761138789</v>
      </c>
      <c r="BY77" s="15">
        <f>AX77*'Table A8'!AX27</f>
        <v>3.1068369274404803</v>
      </c>
      <c r="BZ77" s="15">
        <f>AY77*'Table A8'!AY27</f>
        <v>9.4379753343078843</v>
      </c>
      <c r="CA77" s="15">
        <f>AZ77*'Table A8'!AZ27</f>
        <v>8.189841815954896</v>
      </c>
      <c r="CB77" s="15">
        <f>BA77*'Table A8'!BA27</f>
        <v>2.2795877115619074</v>
      </c>
      <c r="CC77" s="15">
        <f>BB77*'Table A8'!BB27</f>
        <v>4.2528177200406203</v>
      </c>
    </row>
    <row r="78" spans="1:81" x14ac:dyDescent="0.25">
      <c r="A78" s="13">
        <v>1992</v>
      </c>
      <c r="B78" s="11">
        <f t="shared" si="102"/>
        <v>5.2008809813481722</v>
      </c>
      <c r="C78" s="11">
        <f t="shared" ref="C78:O78" si="127">LN(C28/C27)*100</f>
        <v>3.5122827804133201</v>
      </c>
      <c r="D78" s="11">
        <f t="shared" si="127"/>
        <v>-1.7833097165446431E-3</v>
      </c>
      <c r="E78" s="11">
        <f t="shared" si="127"/>
        <v>-1.3943352052306324</v>
      </c>
      <c r="F78" s="11">
        <f t="shared" si="127"/>
        <v>6.7083839425057761</v>
      </c>
      <c r="G78" s="11">
        <f t="shared" si="127"/>
        <v>6.7392690174313836</v>
      </c>
      <c r="H78" s="11">
        <f t="shared" si="127"/>
        <v>5.3409288391732028</v>
      </c>
      <c r="I78" s="11">
        <f t="shared" si="127"/>
        <v>0.21281370734064675</v>
      </c>
      <c r="J78" s="11">
        <f t="shared" si="127"/>
        <v>13.165611050022136</v>
      </c>
      <c r="K78" s="11">
        <f t="shared" si="127"/>
        <v>11.92506767563594</v>
      </c>
      <c r="L78" s="11">
        <f t="shared" si="127"/>
        <v>3.1387160189246526</v>
      </c>
      <c r="M78" s="11">
        <f t="shared" si="127"/>
        <v>8.2039335491644216</v>
      </c>
      <c r="N78" s="11">
        <f t="shared" si="127"/>
        <v>9.3804849502208594</v>
      </c>
      <c r="O78" s="11">
        <f t="shared" si="127"/>
        <v>5.7427131065982806</v>
      </c>
      <c r="Q78" s="11">
        <f t="shared" ref="Q78:T78" si="128">LN(Q28/Q27)*100</f>
        <v>-3.9777331964410947</v>
      </c>
      <c r="R78" s="11">
        <f t="shared" si="128"/>
        <v>17.338747908234563</v>
      </c>
      <c r="S78" s="11">
        <f t="shared" si="128"/>
        <v>0.12093205578773054</v>
      </c>
      <c r="T78" s="11">
        <f t="shared" si="128"/>
        <v>4.5383940410697976</v>
      </c>
      <c r="V78" s="11">
        <f t="shared" ref="V78:AA78" si="129">LN(V28/V27)*100</f>
        <v>-3.4576377256469288</v>
      </c>
      <c r="W78" s="11">
        <f t="shared" si="129"/>
        <v>-3.3450261258722551</v>
      </c>
      <c r="X78" s="11">
        <f t="shared" si="129"/>
        <v>-4.3680291073035216</v>
      </c>
      <c r="Y78" s="11">
        <f t="shared" si="129"/>
        <v>-3.9452931785456848</v>
      </c>
      <c r="Z78" s="11">
        <f t="shared" si="129"/>
        <v>-3.9328214858866875</v>
      </c>
      <c r="AA78" s="11">
        <f t="shared" si="129"/>
        <v>-3.7280981238990796</v>
      </c>
      <c r="AC78" s="11">
        <f t="shared" ref="AC78:AP78" si="130">LN(AC28/AC27)*100</f>
        <v>3.7118714035183853</v>
      </c>
      <c r="AD78" s="11">
        <f t="shared" si="130"/>
        <v>-0.24867740732800767</v>
      </c>
      <c r="AE78" s="11">
        <f t="shared" si="130"/>
        <v>2.0455801657042025</v>
      </c>
      <c r="AF78" s="11">
        <f t="shared" si="130"/>
        <v>-8.4763375908555698</v>
      </c>
      <c r="AG78" s="11">
        <f t="shared" si="130"/>
        <v>5.0634906538321625</v>
      </c>
      <c r="AH78" s="11">
        <f t="shared" si="130"/>
        <v>8.2436416068785636</v>
      </c>
      <c r="AI78" s="11">
        <f t="shared" si="130"/>
        <v>5.6488827146513705</v>
      </c>
      <c r="AJ78" s="11">
        <f t="shared" si="130"/>
        <v>4.7858302270071738</v>
      </c>
      <c r="AK78" s="11">
        <f t="shared" si="130"/>
        <v>14.979471073321719</v>
      </c>
      <c r="AL78" s="11">
        <f t="shared" si="130"/>
        <v>9.2482253399880179</v>
      </c>
      <c r="AM78" s="11">
        <f t="shared" si="130"/>
        <v>5.7112442995866788</v>
      </c>
      <c r="AN78" s="11">
        <f t="shared" si="130"/>
        <v>12.680339397487117</v>
      </c>
      <c r="AO78" s="11">
        <f t="shared" si="130"/>
        <v>9.9387395168893065</v>
      </c>
      <c r="AP78" s="11">
        <f t="shared" si="130"/>
        <v>6.6211100443874127</v>
      </c>
      <c r="AR78" s="11">
        <f t="shared" ref="AR78:AU78" si="131">LN(AR28/AR27)*100</f>
        <v>-2.3031989249141218</v>
      </c>
      <c r="AS78" s="11">
        <f t="shared" si="131"/>
        <v>14.626304774318061</v>
      </c>
      <c r="AT78" s="11">
        <f t="shared" si="131"/>
        <v>-0.74867373160761286</v>
      </c>
      <c r="AU78" s="11">
        <f t="shared" si="131"/>
        <v>3.3305167746016231</v>
      </c>
      <c r="AW78" s="11">
        <f t="shared" ref="AW78:BB78" si="132">LN(AW28/AW27)*100</f>
        <v>1.6815956676129049</v>
      </c>
      <c r="AX78" s="11">
        <f t="shared" si="132"/>
        <v>5.9858203363423641</v>
      </c>
      <c r="AY78" s="11">
        <f t="shared" si="132"/>
        <v>7.5607703992011501</v>
      </c>
      <c r="AZ78" s="11">
        <f t="shared" si="132"/>
        <v>1.3042890405983352</v>
      </c>
      <c r="BA78" s="11">
        <f t="shared" si="132"/>
        <v>2.8771806666839295</v>
      </c>
      <c r="BB78" s="11">
        <f t="shared" si="132"/>
        <v>4.7848630773530028</v>
      </c>
      <c r="BD78" s="15">
        <f>AC78*'Table A8'!AC28</f>
        <v>1.3834144720913024</v>
      </c>
      <c r="BE78" s="15">
        <f>AD78*'Table A8'!AD28</f>
        <v>-6.2691574387390731E-2</v>
      </c>
      <c r="BF78" s="15">
        <f>AE78*'Table A8'!AE28</f>
        <v>0.6241065085563523</v>
      </c>
      <c r="BG78" s="15">
        <f>AF78*'Table A8'!AF28</f>
        <v>-1.8012217380568087</v>
      </c>
      <c r="BH78" s="15">
        <f>AG78*'Table A8'!AG28</f>
        <v>1.8360217110795423</v>
      </c>
      <c r="BI78" s="15">
        <f>AH78*'Table A8'!AH28</f>
        <v>5.3039590098656673</v>
      </c>
      <c r="BJ78" s="15">
        <f>AI78*'Table A8'!AI28</f>
        <v>2.1335830013238226</v>
      </c>
      <c r="BK78" s="15">
        <f>AJ78*'Table A8'!AJ28</f>
        <v>1.1519493356406267</v>
      </c>
      <c r="BL78" s="15">
        <f>AK78*'Table A8'!AK28</f>
        <v>6.1925133417111979</v>
      </c>
      <c r="BM78" s="15">
        <f>AL78*'Table A8'!AL28</f>
        <v>2.8549271624543007</v>
      </c>
      <c r="BN78" s="15">
        <f>AM78*'Table A8'!AM28</f>
        <v>1.745356257953689</v>
      </c>
      <c r="BO78" s="15">
        <f>AN78*'Table A8'!AN28</f>
        <v>3.2461668857567019</v>
      </c>
      <c r="BP78" s="15">
        <f>AO78*'Table A8'!AO28</f>
        <v>3.1644946621775554</v>
      </c>
      <c r="BQ78" s="15">
        <f>AP78*'Table A8'!AP28</f>
        <v>2.1982085347366209</v>
      </c>
      <c r="BS78" s="15">
        <f>AR78*'Table A8'!AR28</f>
        <v>-0.70823366941109245</v>
      </c>
      <c r="BT78" s="15">
        <f>AS78*'Table A8'!AS28</f>
        <v>6.387307294944697</v>
      </c>
      <c r="BU78" s="15">
        <f>AT78*'Table A8'!AT28</f>
        <v>-0.23905152250231082</v>
      </c>
      <c r="BV78" s="15">
        <f>AU78*'Table A8'!AU28</f>
        <v>1.2019835039537257</v>
      </c>
      <c r="BX78" s="15">
        <f>AW78*'Table A8'!AW28</f>
        <v>0.39214810968732938</v>
      </c>
      <c r="BY78" s="15">
        <f>AX78*'Table A8'!AX28</f>
        <v>1.457547251899366</v>
      </c>
      <c r="BZ78" s="15">
        <f>AY78*'Table A8'!AY28</f>
        <v>5.0332048547482051</v>
      </c>
      <c r="CA78" s="15">
        <f>AZ78*'Table A8'!AZ28</f>
        <v>0.74514032889382875</v>
      </c>
      <c r="CB78" s="15">
        <f>BA78*'Table A8'!BA28</f>
        <v>0.38640536353565164</v>
      </c>
      <c r="CC78" s="15">
        <f>BB78*'Table A8'!BB28</f>
        <v>1.451727457668901</v>
      </c>
    </row>
    <row r="79" spans="1:81" x14ac:dyDescent="0.25">
      <c r="A79" s="13">
        <v>1993</v>
      </c>
      <c r="B79" s="11">
        <f t="shared" si="102"/>
        <v>2.5448503099130728</v>
      </c>
      <c r="C79" s="11">
        <f t="shared" ref="C79:O79" si="133">LN(C29/C28)*100</f>
        <v>0.10761329330203617</v>
      </c>
      <c r="D79" s="11">
        <f t="shared" si="133"/>
        <v>7.0068032909391595</v>
      </c>
      <c r="E79" s="11">
        <f t="shared" si="133"/>
        <v>-3.5306506060317355</v>
      </c>
      <c r="F79" s="11">
        <f t="shared" si="133"/>
        <v>5.8064220324961093</v>
      </c>
      <c r="G79" s="11">
        <f t="shared" si="133"/>
        <v>5.7535573154419595</v>
      </c>
      <c r="H79" s="11">
        <f t="shared" si="133"/>
        <v>6.5855034961248737</v>
      </c>
      <c r="I79" s="11">
        <f t="shared" si="133"/>
        <v>1.467301371624169</v>
      </c>
      <c r="J79" s="11">
        <f t="shared" si="133"/>
        <v>7.8019787411273631</v>
      </c>
      <c r="K79" s="11">
        <f t="shared" si="133"/>
        <v>6.5880879209370331</v>
      </c>
      <c r="L79" s="11">
        <f t="shared" si="133"/>
        <v>7.5001706773546868</v>
      </c>
      <c r="M79" s="11">
        <f t="shared" si="133"/>
        <v>8.510103632495607</v>
      </c>
      <c r="N79" s="11">
        <f t="shared" si="133"/>
        <v>-0.3703605649323321</v>
      </c>
      <c r="O79" s="11">
        <f t="shared" si="133"/>
        <v>4.5388220232598</v>
      </c>
      <c r="Q79" s="11">
        <f t="shared" ref="Q79:T79" si="134">LN(Q29/Q28)*100</f>
        <v>7.9478042555069042</v>
      </c>
      <c r="R79" s="11">
        <f t="shared" si="134"/>
        <v>7.8704442868041484</v>
      </c>
      <c r="S79" s="11">
        <f t="shared" si="134"/>
        <v>9.3143430369088183</v>
      </c>
      <c r="T79" s="11">
        <f t="shared" si="134"/>
        <v>8.6949863768562405</v>
      </c>
      <c r="V79" s="11">
        <f t="shared" ref="V79:AA79" si="135">LN(V29/V28)*100</f>
        <v>1.4119733135736607</v>
      </c>
      <c r="W79" s="11">
        <f t="shared" si="135"/>
        <v>1.5445776477840738</v>
      </c>
      <c r="X79" s="11">
        <f t="shared" si="135"/>
        <v>0.46222880656023901</v>
      </c>
      <c r="Y79" s="11">
        <f t="shared" si="135"/>
        <v>0.96623938540572796</v>
      </c>
      <c r="Z79" s="11">
        <f t="shared" si="135"/>
        <v>0.84869449669858432</v>
      </c>
      <c r="AA79" s="11">
        <f t="shared" si="135"/>
        <v>1.2655133926846851</v>
      </c>
      <c r="AC79" s="11">
        <f t="shared" ref="AC79:AP79" si="136">LN(AC29/AC28)*100</f>
        <v>3.1481921208575923</v>
      </c>
      <c r="AD79" s="11">
        <f t="shared" si="136"/>
        <v>-2.4691337916068474</v>
      </c>
      <c r="AE79" s="11">
        <f t="shared" si="136"/>
        <v>5.1517133990143495</v>
      </c>
      <c r="AF79" s="11">
        <f t="shared" si="136"/>
        <v>-7.6648885784935938</v>
      </c>
      <c r="AG79" s="11">
        <f t="shared" si="136"/>
        <v>3.3227749506208326</v>
      </c>
      <c r="AH79" s="11">
        <f t="shared" si="136"/>
        <v>4.3184267786876216</v>
      </c>
      <c r="AI79" s="11">
        <f t="shared" si="136"/>
        <v>2.1492595664235439</v>
      </c>
      <c r="AJ79" s="11">
        <f t="shared" si="136"/>
        <v>1.6061614201065513</v>
      </c>
      <c r="AK79" s="11">
        <f t="shared" si="136"/>
        <v>5.104455968469841</v>
      </c>
      <c r="AL79" s="11">
        <f t="shared" si="136"/>
        <v>2.7782481206367719E-2</v>
      </c>
      <c r="AM79" s="11">
        <f t="shared" si="136"/>
        <v>5.7497438718618055</v>
      </c>
      <c r="AN79" s="11">
        <f t="shared" si="136"/>
        <v>10.998286708399517</v>
      </c>
      <c r="AO79" s="11">
        <f t="shared" si="136"/>
        <v>0.76884350243431476</v>
      </c>
      <c r="AP79" s="11">
        <f t="shared" si="136"/>
        <v>3.1132589738481742</v>
      </c>
      <c r="AR79" s="11">
        <f t="shared" ref="AR79:AU79" si="137">LN(AR29/AR28)*100</f>
        <v>6.6088642528062884</v>
      </c>
      <c r="AS79" s="11">
        <f t="shared" si="137"/>
        <v>1.5356540900252922</v>
      </c>
      <c r="AT79" s="11">
        <f t="shared" si="137"/>
        <v>5.1388503690476659</v>
      </c>
      <c r="AU79" s="11">
        <f t="shared" si="137"/>
        <v>4.1624336674326869</v>
      </c>
      <c r="AW79" s="11">
        <f t="shared" ref="AW79:BB79" si="138">LN(AW29/AW28)*100</f>
        <v>-0.30866733278609459</v>
      </c>
      <c r="AX79" s="11">
        <f t="shared" si="138"/>
        <v>-9.1316228549212433</v>
      </c>
      <c r="AY79" s="11">
        <f t="shared" si="138"/>
        <v>1.0273216728517869</v>
      </c>
      <c r="AZ79" s="11">
        <f t="shared" si="138"/>
        <v>5.0132676947508346</v>
      </c>
      <c r="BA79" s="11">
        <f t="shared" si="138"/>
        <v>41.882950391823812</v>
      </c>
      <c r="BB79" s="11">
        <f t="shared" si="138"/>
        <v>2.5219918807655133</v>
      </c>
      <c r="BD79" s="15">
        <f>AC79*'Table A8'!AC29</f>
        <v>1.1969426443500566</v>
      </c>
      <c r="BE79" s="15">
        <f>AD79*'Table A8'!AD29</f>
        <v>-0.63160442389303162</v>
      </c>
      <c r="BF79" s="15">
        <f>AE79*'Table A8'!AE29</f>
        <v>1.5949704683348425</v>
      </c>
      <c r="BG79" s="15">
        <f>AF79*'Table A8'!AF29</f>
        <v>-1.561337803439145</v>
      </c>
      <c r="BH79" s="15">
        <f>AG79*'Table A8'!AG29</f>
        <v>1.2354077266408257</v>
      </c>
      <c r="BI79" s="15">
        <f>AH79*'Table A8'!AH29</f>
        <v>2.8169097877379357</v>
      </c>
      <c r="BJ79" s="15">
        <f>AI79*'Table A8'!AI29</f>
        <v>0.83455748964226206</v>
      </c>
      <c r="BK79" s="15">
        <f>AJ79*'Table A8'!AJ29</f>
        <v>0.39848864832843534</v>
      </c>
      <c r="BL79" s="15">
        <f>AK79*'Table A8'!AK29</f>
        <v>2.2015518592010426</v>
      </c>
      <c r="BM79" s="15">
        <f>AL79*'Table A8'!AL29</f>
        <v>9.0209716477075985E-3</v>
      </c>
      <c r="BN79" s="15">
        <f>AM79*'Table A8'!AM29</f>
        <v>1.85314244990106</v>
      </c>
      <c r="BO79" s="15">
        <f>AN79*'Table A8'!AN29</f>
        <v>3.0443257608849867</v>
      </c>
      <c r="BP79" s="15">
        <f>AO79*'Table A8'!AO29</f>
        <v>0.25264197489991586</v>
      </c>
      <c r="BQ79" s="15">
        <f>AP79*'Table A8'!AP29</f>
        <v>1.0672251762351541</v>
      </c>
      <c r="BS79" s="15">
        <f>AR79*'Table A8'!AR29</f>
        <v>1.9912507993705348</v>
      </c>
      <c r="BT79" s="15">
        <f>AS79*'Table A8'!AS29</f>
        <v>0.69780121850749277</v>
      </c>
      <c r="BU79" s="15">
        <f>AT79*'Table A8'!AT29</f>
        <v>1.6300433370619198</v>
      </c>
      <c r="BV79" s="15">
        <f>AU79*'Table A8'!AU29</f>
        <v>1.5130446381117819</v>
      </c>
      <c r="BX79" s="15">
        <f>AW79*'Table A8'!AW29</f>
        <v>-7.1425620806702311E-2</v>
      </c>
      <c r="BY79" s="15">
        <f>AX79*'Table A8'!AX29</f>
        <v>-2.2071132440344647</v>
      </c>
      <c r="BZ79" s="15">
        <f>AY79*'Table A8'!AY29</f>
        <v>0.68214159077358638</v>
      </c>
      <c r="CA79" s="15">
        <f>AZ79*'Table A8'!AZ29</f>
        <v>2.8525493183132244</v>
      </c>
      <c r="CB79" s="15">
        <f>BA79*'Table A8'!BA29</f>
        <v>5.5788089921909307</v>
      </c>
      <c r="CC79" s="15">
        <f>BB79*'Table A8'!BB29</f>
        <v>0.75987615367464922</v>
      </c>
    </row>
    <row r="80" spans="1:81" x14ac:dyDescent="0.25">
      <c r="A80" s="13">
        <v>1994</v>
      </c>
      <c r="B80" s="11">
        <f t="shared" si="102"/>
        <v>2.8049507192435037</v>
      </c>
      <c r="C80" s="11">
        <f t="shared" ref="C80:O80" si="139">LN(C30/C29)*100</f>
        <v>0.11083875110107641</v>
      </c>
      <c r="D80" s="11">
        <f t="shared" si="139"/>
        <v>-1.1891322170371863</v>
      </c>
      <c r="E80" s="11">
        <f t="shared" si="139"/>
        <v>3.5302084557556257</v>
      </c>
      <c r="F80" s="11">
        <f t="shared" si="139"/>
        <v>10.281264482661941</v>
      </c>
      <c r="G80" s="11">
        <f t="shared" si="139"/>
        <v>10.329402763344975</v>
      </c>
      <c r="H80" s="11">
        <f t="shared" si="139"/>
        <v>4.1289112046153376</v>
      </c>
      <c r="I80" s="11">
        <f t="shared" si="139"/>
        <v>-0.29747615841670183</v>
      </c>
      <c r="J80" s="11">
        <f t="shared" si="139"/>
        <v>8.6488025926660725</v>
      </c>
      <c r="K80" s="11">
        <f t="shared" si="139"/>
        <v>7.329014414792745</v>
      </c>
      <c r="L80" s="11">
        <f t="shared" si="139"/>
        <v>6.2050160700363142</v>
      </c>
      <c r="M80" s="11">
        <f t="shared" si="139"/>
        <v>4.7176918570698945</v>
      </c>
      <c r="N80" s="11">
        <f t="shared" si="139"/>
        <v>0.43998586540148221</v>
      </c>
      <c r="O80" s="11">
        <f t="shared" si="139"/>
        <v>3.0344772562464093</v>
      </c>
      <c r="Q80" s="11">
        <f t="shared" ref="Q80:T80" si="140">LN(Q30/Q29)*100</f>
        <v>7.7705763901467089</v>
      </c>
      <c r="R80" s="11">
        <f t="shared" si="140"/>
        <v>1.1521445761211919</v>
      </c>
      <c r="S80" s="11">
        <f t="shared" si="140"/>
        <v>3.3928333373647055</v>
      </c>
      <c r="T80" s="11">
        <f t="shared" si="140"/>
        <v>3.4416190470919568</v>
      </c>
      <c r="V80" s="11">
        <f t="shared" ref="V80:AA80" si="141">LN(V30/V29)*100</f>
        <v>2.3040682378136155</v>
      </c>
      <c r="W80" s="11">
        <f t="shared" si="141"/>
        <v>2.3827267639772267</v>
      </c>
      <c r="X80" s="11">
        <f t="shared" si="141"/>
        <v>2.3040913609404363</v>
      </c>
      <c r="Y80" s="11">
        <f t="shared" si="141"/>
        <v>1.7974407965234265</v>
      </c>
      <c r="Z80" s="11">
        <f t="shared" si="141"/>
        <v>1.7231921025561525</v>
      </c>
      <c r="AA80" s="11">
        <f t="shared" si="141"/>
        <v>2.1825407865732847</v>
      </c>
      <c r="AC80" s="11">
        <f t="shared" ref="AC80:AP80" si="142">LN(AC30/AC29)*100</f>
        <v>1.604485152923282</v>
      </c>
      <c r="AD80" s="11">
        <f t="shared" si="142"/>
        <v>-4.8980310006084817</v>
      </c>
      <c r="AE80" s="11">
        <f t="shared" si="142"/>
        <v>-3.1753502312387707</v>
      </c>
      <c r="AF80" s="11">
        <f t="shared" si="142"/>
        <v>-0.18162962188262949</v>
      </c>
      <c r="AG80" s="11">
        <f t="shared" si="142"/>
        <v>4.6449867374670246</v>
      </c>
      <c r="AH80" s="11">
        <f t="shared" si="142"/>
        <v>7.3217154416085828</v>
      </c>
      <c r="AI80" s="11">
        <f t="shared" si="142"/>
        <v>-3.1566356523059937</v>
      </c>
      <c r="AJ80" s="11">
        <f t="shared" si="142"/>
        <v>-3.1067113584916277</v>
      </c>
      <c r="AK80" s="11">
        <f t="shared" si="142"/>
        <v>0.2248697331679555</v>
      </c>
      <c r="AL80" s="11">
        <f t="shared" si="142"/>
        <v>-5.3912628525735578</v>
      </c>
      <c r="AM80" s="11">
        <f t="shared" si="142"/>
        <v>-1.0649281897457301</v>
      </c>
      <c r="AN80" s="11">
        <f t="shared" si="142"/>
        <v>1.4432477274473499</v>
      </c>
      <c r="AO80" s="11">
        <f t="shared" si="142"/>
        <v>-1.964686814110423</v>
      </c>
      <c r="AP80" s="11">
        <f t="shared" si="142"/>
        <v>-1.4068832160212299</v>
      </c>
      <c r="AR80" s="11">
        <f t="shared" ref="AR80:AU80" si="143">LN(AR30/AR29)*100</f>
        <v>8.7204746134020787</v>
      </c>
      <c r="AS80" s="11">
        <f t="shared" si="143"/>
        <v>-1.7680967854290957</v>
      </c>
      <c r="AT80" s="11">
        <f t="shared" si="143"/>
        <v>1.4606377914855531</v>
      </c>
      <c r="AU80" s="11">
        <f t="shared" si="143"/>
        <v>1.4943271934682545</v>
      </c>
      <c r="AW80" s="11">
        <f t="shared" ref="AW80:BB80" si="144">LN(AW30/AW29)*100</f>
        <v>-2.6189065713057089</v>
      </c>
      <c r="AX80" s="11">
        <f t="shared" si="144"/>
        <v>9.0359756760767809</v>
      </c>
      <c r="AY80" s="11">
        <f t="shared" si="144"/>
        <v>-8.0981411379614308</v>
      </c>
      <c r="AZ80" s="11">
        <f t="shared" si="144"/>
        <v>-0.99392303373700441</v>
      </c>
      <c r="BA80" s="11">
        <f t="shared" si="144"/>
        <v>3.4188734921509756</v>
      </c>
      <c r="BB80" s="11">
        <f t="shared" si="144"/>
        <v>-1.3509582624675478</v>
      </c>
      <c r="BD80" s="15">
        <f>AC80*'Table A8'!AC30</f>
        <v>0.64018957601638959</v>
      </c>
      <c r="BE80" s="15">
        <f>AD80*'Table A8'!AD30</f>
        <v>-1.3077742771624647</v>
      </c>
      <c r="BF80" s="15">
        <f>AE80*'Table A8'!AE30</f>
        <v>-1.0250030546438751</v>
      </c>
      <c r="BG80" s="15">
        <f>AF80*'Table A8'!AF30</f>
        <v>-3.8777924271941398E-2</v>
      </c>
      <c r="BH80" s="15">
        <f>AG80*'Table A8'!AG30</f>
        <v>1.8487047215118759</v>
      </c>
      <c r="BI80" s="15">
        <f>AH80*'Table A8'!AH30</f>
        <v>4.9560691824248497</v>
      </c>
      <c r="BJ80" s="15">
        <f>AI80*'Table A8'!AI30</f>
        <v>-1.2724398314445462</v>
      </c>
      <c r="BK80" s="15">
        <f>AJ80*'Table A8'!AJ30</f>
        <v>-0.80836629547952155</v>
      </c>
      <c r="BL80" s="15">
        <f>AK80*'Table A8'!AK30</f>
        <v>0.10058423164602651</v>
      </c>
      <c r="BM80" s="15">
        <f>AL80*'Table A8'!AL30</f>
        <v>-1.8276381070224359</v>
      </c>
      <c r="BN80" s="15">
        <f>AM80*'Table A8'!AM30</f>
        <v>-0.36846515365202259</v>
      </c>
      <c r="BO80" s="15">
        <f>AN80*'Table A8'!AN30</f>
        <v>0.4364381127800786</v>
      </c>
      <c r="BP80" s="15">
        <f>AO80*'Table A8'!AO30</f>
        <v>-0.66013476954110206</v>
      </c>
      <c r="BQ80" s="15">
        <f>AP80*'Table A8'!AP30</f>
        <v>-0.50591520448123428</v>
      </c>
      <c r="BS80" s="15">
        <f>AR80*'Table A8'!AR30</f>
        <v>2.7922959712113458</v>
      </c>
      <c r="BT80" s="15">
        <f>AS80*'Table A8'!AS30</f>
        <v>-0.82499396008121606</v>
      </c>
      <c r="BU80" s="15">
        <f>AT80*'Table A8'!AT30</f>
        <v>0.48420142787746084</v>
      </c>
      <c r="BV80" s="15">
        <f>AU80*'Table A8'!AU30</f>
        <v>0.5656028427277342</v>
      </c>
      <c r="BX80" s="15">
        <f>AW80*'Table A8'!AW30</f>
        <v>-0.62958513974189223</v>
      </c>
      <c r="BY80" s="15">
        <f>AX80*'Table A8'!AX30</f>
        <v>2.2680298946952719</v>
      </c>
      <c r="BZ80" s="15">
        <f>AY80*'Table A8'!AY30</f>
        <v>-5.4694845245791504</v>
      </c>
      <c r="CA80" s="15">
        <f>AZ80*'Table A8'!AZ30</f>
        <v>-0.57766806720794694</v>
      </c>
      <c r="CB80" s="15">
        <f>BA80*'Table A8'!BA30</f>
        <v>0.47522341540898566</v>
      </c>
      <c r="CC80" s="15">
        <f>BB80*'Table A8'!BB30</f>
        <v>-0.421498977889875</v>
      </c>
    </row>
    <row r="81" spans="1:81" x14ac:dyDescent="0.25">
      <c r="A81" s="13">
        <v>1995</v>
      </c>
      <c r="B81" s="11">
        <f t="shared" si="102"/>
        <v>-0.8800381022020779</v>
      </c>
      <c r="C81" s="11">
        <f t="shared" ref="C81:O81" si="145">LN(C31/C30)*100</f>
        <v>0.23515089989544899</v>
      </c>
      <c r="D81" s="11">
        <f t="shared" si="145"/>
        <v>-1.3047502557854374</v>
      </c>
      <c r="E81" s="11">
        <f t="shared" si="145"/>
        <v>15.117381863478457</v>
      </c>
      <c r="F81" s="11">
        <f t="shared" si="145"/>
        <v>-1.9248138060326758</v>
      </c>
      <c r="G81" s="11">
        <f t="shared" si="145"/>
        <v>12.324721902534227</v>
      </c>
      <c r="H81" s="11">
        <f t="shared" si="145"/>
        <v>-4.1154072311484313</v>
      </c>
      <c r="I81" s="11">
        <f t="shared" si="145"/>
        <v>-0.59133054694388076</v>
      </c>
      <c r="J81" s="11">
        <f t="shared" si="145"/>
        <v>-6.7342916301774967</v>
      </c>
      <c r="K81" s="11">
        <f t="shared" si="145"/>
        <v>8.7217640357650374</v>
      </c>
      <c r="L81" s="11">
        <f t="shared" si="145"/>
        <v>-4.9917273480356474</v>
      </c>
      <c r="M81" s="11">
        <f t="shared" si="145"/>
        <v>-7.4597481097034581</v>
      </c>
      <c r="N81" s="11">
        <f t="shared" si="145"/>
        <v>-2.6862443020043894</v>
      </c>
      <c r="O81" s="11">
        <f t="shared" si="145"/>
        <v>-1.3496120475636311</v>
      </c>
      <c r="Q81" s="11">
        <f t="shared" ref="Q81:T81" si="146">LN(Q31/Q30)*100</f>
        <v>2.9056744445488731</v>
      </c>
      <c r="R81" s="11">
        <f t="shared" si="146"/>
        <v>-0.94595235151227897</v>
      </c>
      <c r="S81" s="11">
        <f t="shared" si="146"/>
        <v>1.5918179503997796</v>
      </c>
      <c r="T81" s="11">
        <f t="shared" si="146"/>
        <v>1.0529041114928153</v>
      </c>
      <c r="V81" s="11">
        <f t="shared" ref="V81:AA81" si="147">LN(V31/V30)*100</f>
        <v>-1.2954460718380416</v>
      </c>
      <c r="W81" s="11">
        <f t="shared" si="147"/>
        <v>-1.8927769345640639</v>
      </c>
      <c r="X81" s="11">
        <f t="shared" si="147"/>
        <v>8.1185827133089994</v>
      </c>
      <c r="Y81" s="11">
        <f t="shared" si="147"/>
        <v>1.3588984878341426</v>
      </c>
      <c r="Z81" s="11">
        <f t="shared" si="147"/>
        <v>1.0167075595714143</v>
      </c>
      <c r="AA81" s="11">
        <f t="shared" si="147"/>
        <v>-0.51238408316696948</v>
      </c>
      <c r="AC81" s="11">
        <f t="shared" ref="AC81:AP81" si="148">LN(AC31/AC30)*100</f>
        <v>2.3886093046503367</v>
      </c>
      <c r="AD81" s="11">
        <f t="shared" si="148"/>
        <v>0.66022227914196663</v>
      </c>
      <c r="AE81" s="11">
        <f t="shared" si="148"/>
        <v>2.645286164479046</v>
      </c>
      <c r="AF81" s="11">
        <f t="shared" si="148"/>
        <v>1.9358258694167976</v>
      </c>
      <c r="AG81" s="11">
        <f t="shared" si="148"/>
        <v>-8.081868565372897</v>
      </c>
      <c r="AH81" s="11">
        <f t="shared" si="148"/>
        <v>8.386037063326695</v>
      </c>
      <c r="AI81" s="11">
        <f t="shared" si="148"/>
        <v>-3.0142889560206423</v>
      </c>
      <c r="AJ81" s="11">
        <f t="shared" si="148"/>
        <v>-2.5939463984749604</v>
      </c>
      <c r="AK81" s="11">
        <f t="shared" si="148"/>
        <v>-8.7819745888946894</v>
      </c>
      <c r="AL81" s="11">
        <f t="shared" si="148"/>
        <v>1.7766566631026954</v>
      </c>
      <c r="AM81" s="11">
        <f t="shared" si="148"/>
        <v>-5.9916121685025221</v>
      </c>
      <c r="AN81" s="11">
        <f t="shared" si="148"/>
        <v>-6.9024921654407807</v>
      </c>
      <c r="AO81" s="11">
        <f t="shared" si="148"/>
        <v>-2.1957827671211039</v>
      </c>
      <c r="AP81" s="11">
        <f t="shared" si="148"/>
        <v>-2.2523230621323362</v>
      </c>
      <c r="AR81" s="11">
        <f t="shared" ref="AR81:AU81" si="149">LN(AR31/AR30)*100</f>
        <v>6.2709568833982878</v>
      </c>
      <c r="AS81" s="11">
        <f t="shared" si="149"/>
        <v>1.5607097676351853</v>
      </c>
      <c r="AT81" s="11">
        <f t="shared" si="149"/>
        <v>4.0367649504221079</v>
      </c>
      <c r="AU81" s="11">
        <f t="shared" si="149"/>
        <v>3.6662030361790969</v>
      </c>
      <c r="AW81" s="11">
        <f t="shared" ref="AW81:BB81" si="150">LN(AW31/AW30)*100</f>
        <v>-5.0202319859728259</v>
      </c>
      <c r="AX81" s="11">
        <f t="shared" si="150"/>
        <v>0.27134700020610381</v>
      </c>
      <c r="AY81" s="11">
        <f t="shared" si="150"/>
        <v>9.0477140282849096</v>
      </c>
      <c r="AZ81" s="11">
        <f t="shared" si="150"/>
        <v>-4.2494664013385943</v>
      </c>
      <c r="BA81" s="11">
        <f t="shared" si="150"/>
        <v>-21.045970788934063</v>
      </c>
      <c r="BB81" s="11">
        <f t="shared" si="150"/>
        <v>-3.2012722865291625</v>
      </c>
      <c r="BD81" s="15">
        <f>AC81*'Table A8'!AC31</f>
        <v>0.95401055627734443</v>
      </c>
      <c r="BE81" s="15">
        <f>AD81*'Table A8'!AD31</f>
        <v>0.18578654935054939</v>
      </c>
      <c r="BF81" s="15">
        <f>AE81*'Table A8'!AE31</f>
        <v>0.81607078174178571</v>
      </c>
      <c r="BG81" s="15">
        <f>AF81*'Table A8'!AF31</f>
        <v>0.42820468231499553</v>
      </c>
      <c r="BH81" s="15">
        <f>AG81*'Table A8'!AG31</f>
        <v>-3.3167988592290367</v>
      </c>
      <c r="BI81" s="15">
        <f>AH81*'Table A8'!AH31</f>
        <v>5.7343721439027941</v>
      </c>
      <c r="BJ81" s="15">
        <f>AI81*'Table A8'!AI31</f>
        <v>-1.2114427314246963</v>
      </c>
      <c r="BK81" s="15">
        <f>AJ81*'Table A8'!AJ31</f>
        <v>-0.67883577248089721</v>
      </c>
      <c r="BL81" s="15">
        <f>AK81*'Table A8'!AK31</f>
        <v>-3.8895365454214574</v>
      </c>
      <c r="BM81" s="15">
        <f>AL81*'Table A8'!AL31</f>
        <v>0.60317493712336512</v>
      </c>
      <c r="BN81" s="15">
        <f>AM81*'Table A8'!AM31</f>
        <v>-2.0736969715187228</v>
      </c>
      <c r="BO81" s="15">
        <f>AN81*'Table A8'!AN31</f>
        <v>-2.0728183972818663</v>
      </c>
      <c r="BP81" s="15">
        <f>AO81*'Table A8'!AO31</f>
        <v>-0.7230712652129796</v>
      </c>
      <c r="BQ81" s="15">
        <f>AP81*'Table A8'!AP31</f>
        <v>-0.80880921161172192</v>
      </c>
      <c r="BS81" s="15">
        <f>AR81*'Table A8'!AR31</f>
        <v>2.0443319439878413</v>
      </c>
      <c r="BT81" s="15">
        <f>AS81*'Table A8'!AS31</f>
        <v>0.71059115720429988</v>
      </c>
      <c r="BU81" s="15">
        <f>AT81*'Table A8'!AT31</f>
        <v>1.3507015524112373</v>
      </c>
      <c r="BV81" s="15">
        <f>AU81*'Table A8'!AU31</f>
        <v>1.3850915070684628</v>
      </c>
      <c r="BX81" s="15">
        <f>AW81*'Table A8'!AW31</f>
        <v>-1.2334709989535235</v>
      </c>
      <c r="BY81" s="15">
        <f>AX81*'Table A8'!AX31</f>
        <v>6.7266921351093134E-2</v>
      </c>
      <c r="BZ81" s="15">
        <f>AY81*'Table A8'!AY31</f>
        <v>6.1714457386931363</v>
      </c>
      <c r="CA81" s="15">
        <f>AZ81*'Table A8'!AZ31</f>
        <v>-2.321908441691408</v>
      </c>
      <c r="CB81" s="15">
        <f>BA81*'Table A8'!BA31</f>
        <v>-2.7970095178493373</v>
      </c>
      <c r="CC81" s="15">
        <f>BB81*'Table A8'!BB31</f>
        <v>-0.99623593556787549</v>
      </c>
    </row>
    <row r="82" spans="1:81" x14ac:dyDescent="0.25">
      <c r="A82" s="13">
        <v>1996</v>
      </c>
      <c r="B82" s="11">
        <f t="shared" si="102"/>
        <v>0.67781980162949063</v>
      </c>
      <c r="C82" s="11">
        <f t="shared" ref="C82:O82" si="151">LN(C32/C31)*100</f>
        <v>-1.1517766458850904</v>
      </c>
      <c r="D82" s="11">
        <f t="shared" si="151"/>
        <v>-1.784493666498367</v>
      </c>
      <c r="E82" s="11">
        <f t="shared" si="151"/>
        <v>-9.4905417747042424</v>
      </c>
      <c r="F82" s="11">
        <f t="shared" si="151"/>
        <v>0.73442103775263601</v>
      </c>
      <c r="G82" s="11">
        <f t="shared" si="151"/>
        <v>4.0253572544679201</v>
      </c>
      <c r="H82" s="11">
        <f t="shared" si="151"/>
        <v>-3.9443275353395304</v>
      </c>
      <c r="I82" s="11">
        <f t="shared" si="151"/>
        <v>-2.321218876973302</v>
      </c>
      <c r="J82" s="11">
        <f t="shared" si="151"/>
        <v>0.8698935082003223</v>
      </c>
      <c r="K82" s="11">
        <f t="shared" si="151"/>
        <v>-5.3126214770903228</v>
      </c>
      <c r="L82" s="11">
        <f t="shared" si="151"/>
        <v>-3.0290057910539656</v>
      </c>
      <c r="M82" s="11">
        <f t="shared" si="151"/>
        <v>3.0920793268745115</v>
      </c>
      <c r="N82" s="11">
        <f t="shared" si="151"/>
        <v>-9.6408334294326575E-2</v>
      </c>
      <c r="O82" s="11">
        <f t="shared" si="151"/>
        <v>-0.92394711447095401</v>
      </c>
      <c r="Q82" s="11">
        <f t="shared" ref="Q82:T82" si="152">LN(Q32/Q31)*100</f>
        <v>2.6774959275693626</v>
      </c>
      <c r="R82" s="11">
        <f t="shared" si="152"/>
        <v>2.0959776575550508</v>
      </c>
      <c r="S82" s="11">
        <f t="shared" si="152"/>
        <v>4.1274875158692064</v>
      </c>
      <c r="T82" s="11">
        <f t="shared" si="152"/>
        <v>3.3189812839821711</v>
      </c>
      <c r="V82" s="11">
        <f t="shared" ref="V82:AA82" si="153">LN(V32/V31)*100</f>
        <v>3.3900338243001831</v>
      </c>
      <c r="W82" s="11">
        <f t="shared" si="153"/>
        <v>3.8584096168062652</v>
      </c>
      <c r="X82" s="11">
        <f t="shared" si="153"/>
        <v>-5.5704312367678117</v>
      </c>
      <c r="Y82" s="11">
        <f t="shared" si="153"/>
        <v>-2.2468430763215466</v>
      </c>
      <c r="Z82" s="11">
        <f t="shared" si="153"/>
        <v>1.0685203653965227</v>
      </c>
      <c r="AA82" s="11">
        <f t="shared" si="153"/>
        <v>2.4195033320898918</v>
      </c>
      <c r="AC82" s="11">
        <f t="shared" ref="AC82:AP82" si="154">LN(AC32/AC31)*100</f>
        <v>8.8149791321388726E-2</v>
      </c>
      <c r="AD82" s="11">
        <f t="shared" si="154"/>
        <v>-0.37443397264180606</v>
      </c>
      <c r="AE82" s="11">
        <f t="shared" si="154"/>
        <v>1.9855706481395385</v>
      </c>
      <c r="AF82" s="11">
        <f t="shared" si="154"/>
        <v>-4.220417819647782</v>
      </c>
      <c r="AG82" s="11">
        <f t="shared" si="154"/>
        <v>0.37850413856055476</v>
      </c>
      <c r="AH82" s="11">
        <f t="shared" si="154"/>
        <v>2.0542580294659536</v>
      </c>
      <c r="AI82" s="11">
        <f t="shared" si="154"/>
        <v>2.2329767452275893</v>
      </c>
      <c r="AJ82" s="11">
        <f t="shared" si="154"/>
        <v>-1.1056829946413371</v>
      </c>
      <c r="AK82" s="11">
        <f t="shared" si="154"/>
        <v>0.77059868327789882</v>
      </c>
      <c r="AL82" s="11">
        <f t="shared" si="154"/>
        <v>-8.808929338222244</v>
      </c>
      <c r="AM82" s="11">
        <f t="shared" si="154"/>
        <v>-0.90075523540119362</v>
      </c>
      <c r="AN82" s="11">
        <f t="shared" si="154"/>
        <v>-1.0263075704397238</v>
      </c>
      <c r="AO82" s="11">
        <f t="shared" si="154"/>
        <v>-0.34597148932170851</v>
      </c>
      <c r="AP82" s="11">
        <f t="shared" si="154"/>
        <v>-0.41295173860811513</v>
      </c>
      <c r="AR82" s="11">
        <f t="shared" ref="AR82:AU82" si="155">LN(AR32/AR31)*100</f>
        <v>5.2465264705570922</v>
      </c>
      <c r="AS82" s="11">
        <f t="shared" si="155"/>
        <v>3.0187704065759848</v>
      </c>
      <c r="AT82" s="11">
        <f t="shared" si="155"/>
        <v>5.7493795833652852</v>
      </c>
      <c r="AU82" s="11">
        <f t="shared" si="155"/>
        <v>4.8774088103554094</v>
      </c>
      <c r="AW82" s="11">
        <f t="shared" ref="AW82:BB82" si="156">LN(AW32/AW31)*100</f>
        <v>4.5962367827289237</v>
      </c>
      <c r="AX82" s="11">
        <f t="shared" si="156"/>
        <v>-7.3270469147359778</v>
      </c>
      <c r="AY82" s="11">
        <f t="shared" si="156"/>
        <v>2.6156452416978535</v>
      </c>
      <c r="AZ82" s="11">
        <f t="shared" si="156"/>
        <v>-2.4160107671139173</v>
      </c>
      <c r="BA82" s="11">
        <f t="shared" si="156"/>
        <v>-15.659905197721963</v>
      </c>
      <c r="BB82" s="11">
        <f t="shared" si="156"/>
        <v>1.6533221340360382</v>
      </c>
      <c r="BD82" s="15">
        <f>AC82*'Table A8'!AC32</f>
        <v>3.5603700714708912E-2</v>
      </c>
      <c r="BE82" s="15">
        <f>AD82*'Table A8'!AD32</f>
        <v>-0.11360326729952396</v>
      </c>
      <c r="BF82" s="15">
        <f>AE82*'Table A8'!AE32</f>
        <v>0.61989515634916403</v>
      </c>
      <c r="BG82" s="15">
        <f>AF82*'Table A8'!AF32</f>
        <v>-0.95719076149611693</v>
      </c>
      <c r="BH82" s="15">
        <f>AG82*'Table A8'!AG32</f>
        <v>0.158290430746024</v>
      </c>
      <c r="BI82" s="15">
        <f>AH82*'Table A8'!AH32</f>
        <v>1.3991551438692611</v>
      </c>
      <c r="BJ82" s="15">
        <f>AI82*'Table A8'!AI32</f>
        <v>0.89073442367128541</v>
      </c>
      <c r="BK82" s="15">
        <f>AJ82*'Table A8'!AJ32</f>
        <v>-0.29643361086334247</v>
      </c>
      <c r="BL82" s="15">
        <f>AK82*'Table A8'!AK32</f>
        <v>0.33120331407284087</v>
      </c>
      <c r="BM82" s="15">
        <f>AL82*'Table A8'!AL32</f>
        <v>-3.0144156195396516</v>
      </c>
      <c r="BN82" s="15">
        <f>AM82*'Table A8'!AM32</f>
        <v>-0.31346282191961533</v>
      </c>
      <c r="BO82" s="15">
        <f>AN82*'Table A8'!AN32</f>
        <v>-0.30604491750512564</v>
      </c>
      <c r="BP82" s="15">
        <f>AO82*'Table A8'!AO32</f>
        <v>-0.1143089800718925</v>
      </c>
      <c r="BQ82" s="15">
        <f>AP82*'Table A8'!AP32</f>
        <v>-0.14965371007158093</v>
      </c>
      <c r="BS82" s="15">
        <f>AR82*'Table A8'!AR32</f>
        <v>1.7234839455780049</v>
      </c>
      <c r="BT82" s="15">
        <f>AS82*'Table A8'!AS32</f>
        <v>1.3756536742766763</v>
      </c>
      <c r="BU82" s="15">
        <f>AT82*'Table A8'!AT32</f>
        <v>1.9685875693442738</v>
      </c>
      <c r="BV82" s="15">
        <f>AU82*'Table A8'!AU32</f>
        <v>1.8660966108419799</v>
      </c>
      <c r="BX82" s="15">
        <f>AW82*'Table A8'!AW32</f>
        <v>1.1444629588995019</v>
      </c>
      <c r="BY82" s="15">
        <f>AX82*'Table A8'!AX32</f>
        <v>-1.8215038630033644</v>
      </c>
      <c r="BZ82" s="15">
        <f>AY82*'Table A8'!AY32</f>
        <v>1.7922401196113693</v>
      </c>
      <c r="CA82" s="15">
        <f>AZ82*'Table A8'!AZ32</f>
        <v>-1.2751704828827257</v>
      </c>
      <c r="CB82" s="15">
        <f>BA82*'Table A8'!BA32</f>
        <v>-2.0060338558281834</v>
      </c>
      <c r="CC82" s="15">
        <f>BB82*'Table A8'!BB32</f>
        <v>0.51517517696562953</v>
      </c>
    </row>
    <row r="83" spans="1:81" x14ac:dyDescent="0.25">
      <c r="A83" s="13">
        <v>1997</v>
      </c>
      <c r="B83" s="11">
        <f t="shared" si="102"/>
        <v>-1.1141379274501799</v>
      </c>
      <c r="C83" s="11">
        <f t="shared" ref="C83:O83" si="157">LN(C33/C32)*100</f>
        <v>-1.0553415415780438</v>
      </c>
      <c r="D83" s="11">
        <f t="shared" si="157"/>
        <v>1.1775978924162382</v>
      </c>
      <c r="E83" s="11">
        <f t="shared" si="157"/>
        <v>10.777090673646731</v>
      </c>
      <c r="F83" s="11">
        <f t="shared" si="157"/>
        <v>7.0032582920025508</v>
      </c>
      <c r="G83" s="11">
        <f t="shared" si="157"/>
        <v>-7.1338558597254087</v>
      </c>
      <c r="H83" s="11">
        <f t="shared" si="157"/>
        <v>-0.77437466661497745</v>
      </c>
      <c r="I83" s="11">
        <f t="shared" si="157"/>
        <v>4.7113324522549602</v>
      </c>
      <c r="J83" s="11">
        <f t="shared" si="157"/>
        <v>3.5206674379864569</v>
      </c>
      <c r="K83" s="11">
        <f t="shared" si="157"/>
        <v>7.3008515191491057</v>
      </c>
      <c r="L83" s="11">
        <f t="shared" si="157"/>
        <v>1.1610598992114882</v>
      </c>
      <c r="M83" s="11">
        <f t="shared" si="157"/>
        <v>4.1552248725152277</v>
      </c>
      <c r="N83" s="11">
        <f t="shared" si="157"/>
        <v>1.2066881447758</v>
      </c>
      <c r="O83" s="11">
        <f t="shared" si="157"/>
        <v>1.8521282583945147</v>
      </c>
      <c r="Q83" s="11">
        <f t="shared" ref="Q83:T83" si="158">LN(Q33/Q32)*100</f>
        <v>0.8977996146653493</v>
      </c>
      <c r="R83" s="11">
        <f t="shared" si="158"/>
        <v>-1.8346310656227187</v>
      </c>
      <c r="S83" s="11">
        <f t="shared" si="158"/>
        <v>0.76863997278677798</v>
      </c>
      <c r="T83" s="11">
        <f t="shared" si="158"/>
        <v>6.9291120370650388E-3</v>
      </c>
      <c r="V83" s="11">
        <f t="shared" ref="V83:AA83" si="159">LN(V33/V32)*100</f>
        <v>3.9268083516477823</v>
      </c>
      <c r="W83" s="11">
        <f t="shared" si="159"/>
        <v>8.5732395541922202</v>
      </c>
      <c r="X83" s="11">
        <f t="shared" si="159"/>
        <v>1.3555813655644753</v>
      </c>
      <c r="Y83" s="11">
        <f t="shared" si="159"/>
        <v>1.4920380852227102</v>
      </c>
      <c r="Z83" s="11">
        <f t="shared" si="159"/>
        <v>4.2410845737564919</v>
      </c>
      <c r="AA83" s="11">
        <f t="shared" si="159"/>
        <v>4.9555233836199601</v>
      </c>
      <c r="AC83" s="11">
        <f t="shared" ref="AC83:AP83" si="160">LN(AC33/AC32)*100</f>
        <v>-1.7409476267528745</v>
      </c>
      <c r="AD83" s="11">
        <f t="shared" si="160"/>
        <v>-0.6625701376535319</v>
      </c>
      <c r="AE83" s="11">
        <f t="shared" si="160"/>
        <v>4.490514917628099</v>
      </c>
      <c r="AF83" s="11">
        <f t="shared" si="160"/>
        <v>3.2064037190767509</v>
      </c>
      <c r="AG83" s="11">
        <f t="shared" si="160"/>
        <v>4.2581669204665458</v>
      </c>
      <c r="AH83" s="11">
        <f t="shared" si="160"/>
        <v>-9.2832730164913357</v>
      </c>
      <c r="AI83" s="11">
        <f t="shared" si="160"/>
        <v>0.39845833628210509</v>
      </c>
      <c r="AJ83" s="11">
        <f t="shared" si="160"/>
        <v>4.3281605821002342</v>
      </c>
      <c r="AK83" s="11">
        <f t="shared" si="160"/>
        <v>3.2441752142128166</v>
      </c>
      <c r="AL83" s="11">
        <f t="shared" si="160"/>
        <v>6.4099205824793808</v>
      </c>
      <c r="AM83" s="11">
        <f t="shared" si="160"/>
        <v>3.946263243362679</v>
      </c>
      <c r="AN83" s="11">
        <f t="shared" si="160"/>
        <v>3.1371426733478827</v>
      </c>
      <c r="AO83" s="11">
        <f t="shared" si="160"/>
        <v>3.8067886883975923</v>
      </c>
      <c r="AP83" s="11">
        <f t="shared" si="160"/>
        <v>1.9009615216788809</v>
      </c>
      <c r="AR83" s="11">
        <f t="shared" ref="AR83:AU83" si="161">LN(AR33/AR32)*100</f>
        <v>5.9989355989023263</v>
      </c>
      <c r="AS83" s="11">
        <f t="shared" si="161"/>
        <v>-0.23017922680466021</v>
      </c>
      <c r="AT83" s="11">
        <f t="shared" si="161"/>
        <v>2.7692613742147283</v>
      </c>
      <c r="AU83" s="11">
        <f t="shared" si="161"/>
        <v>2.1942455367273443</v>
      </c>
      <c r="AW83" s="11">
        <f t="shared" ref="AW83:BB83" si="162">LN(AW33/AW32)*100</f>
        <v>7.5754747416896597</v>
      </c>
      <c r="AX83" s="11">
        <f t="shared" si="162"/>
        <v>3.6454760469426493</v>
      </c>
      <c r="AY83" s="11">
        <f t="shared" si="162"/>
        <v>11.490767484680786</v>
      </c>
      <c r="AZ83" s="11">
        <f t="shared" si="162"/>
        <v>3.5391208043915037</v>
      </c>
      <c r="BA83" s="11">
        <f t="shared" si="162"/>
        <v>-13.46802623318292</v>
      </c>
      <c r="BB83" s="11">
        <f t="shared" si="162"/>
        <v>5.8880933146849292</v>
      </c>
      <c r="BD83" s="15">
        <f>AC83*'Table A8'!AC33</f>
        <v>-0.71709632745950913</v>
      </c>
      <c r="BE83" s="15">
        <f>AD83*'Table A8'!AD33</f>
        <v>-0.20433663045234923</v>
      </c>
      <c r="BF83" s="15">
        <f>AE83*'Table A8'!AE33</f>
        <v>1.4854623347513751</v>
      </c>
      <c r="BG83" s="15">
        <f>AF83*'Table A8'!AF33</f>
        <v>0.73619029390002211</v>
      </c>
      <c r="BH83" s="15">
        <f>AG83*'Table A8'!AG33</f>
        <v>1.8250503421119615</v>
      </c>
      <c r="BI83" s="15">
        <f>AH83*'Table A8'!AH33</f>
        <v>-6.1334584819958264</v>
      </c>
      <c r="BJ83" s="15">
        <f>AI83*'Table A8'!AI33</f>
        <v>0.15679335532700833</v>
      </c>
      <c r="BK83" s="15">
        <f>AJ83*'Table A8'!AJ33</f>
        <v>1.1707674374581132</v>
      </c>
      <c r="BL83" s="15">
        <f>AK83*'Table A8'!AK33</f>
        <v>1.3787744660404473</v>
      </c>
      <c r="BM83" s="15">
        <f>AL83*'Table A8'!AL33</f>
        <v>2.1909108550914524</v>
      </c>
      <c r="BN83" s="15">
        <f>AM83*'Table A8'!AM33</f>
        <v>1.3969771881503883</v>
      </c>
      <c r="BO83" s="15">
        <f>AN83*'Table A8'!AN33</f>
        <v>0.94239765907370399</v>
      </c>
      <c r="BP83" s="15">
        <f>AO83*'Table A8'!AO33</f>
        <v>1.2520527996139681</v>
      </c>
      <c r="BQ83" s="15">
        <f>AP83*'Table A8'!AP33</f>
        <v>0.69575191693447036</v>
      </c>
      <c r="BS83" s="15">
        <f>AR83*'Table A8'!AR33</f>
        <v>1.9718501313591945</v>
      </c>
      <c r="BT83" s="15">
        <f>AS83*'Table A8'!AS33</f>
        <v>-0.10401799259302594</v>
      </c>
      <c r="BU83" s="15">
        <f>AT83*'Table A8'!AT33</f>
        <v>0.95373361727955253</v>
      </c>
      <c r="BV83" s="15">
        <f>AU83*'Table A8'!AU33</f>
        <v>0.83973776690555479</v>
      </c>
      <c r="BX83" s="15">
        <f>AW83*'Table A8'!AW33</f>
        <v>1.8665969763523318</v>
      </c>
      <c r="BY83" s="15">
        <f>AX83*'Table A8'!AX33</f>
        <v>0.91355629736382804</v>
      </c>
      <c r="BZ83" s="15">
        <f>AY83*'Table A8'!AY33</f>
        <v>7.7401809776809776</v>
      </c>
      <c r="CA83" s="15">
        <f>AZ83*'Table A8'!AZ33</f>
        <v>1.8304332800312857</v>
      </c>
      <c r="CB83" s="15">
        <f>BA83*'Table A8'!BA33</f>
        <v>-1.7010117132510023</v>
      </c>
      <c r="CC83" s="15">
        <f>BB83*'Table A8'!BB33</f>
        <v>1.8235424995579224</v>
      </c>
    </row>
    <row r="84" spans="1:81" x14ac:dyDescent="0.25">
      <c r="A84" s="13">
        <v>1998</v>
      </c>
      <c r="B84" s="11">
        <f t="shared" si="102"/>
        <v>-0.32439556631534583</v>
      </c>
      <c r="C84" s="11">
        <f t="shared" ref="C84:O84" si="163">LN(C34/C33)*100</f>
        <v>-6.1454214264037414</v>
      </c>
      <c r="D84" s="11">
        <f t="shared" si="163"/>
        <v>-1.5576437163851538</v>
      </c>
      <c r="E84" s="11">
        <f t="shared" si="163"/>
        <v>-5.2060206762373511</v>
      </c>
      <c r="F84" s="11">
        <f t="shared" si="163"/>
        <v>-0.31710340826675149</v>
      </c>
      <c r="G84" s="11">
        <f t="shared" si="163"/>
        <v>1.1085670749984735</v>
      </c>
      <c r="H84" s="11">
        <f t="shared" si="163"/>
        <v>3.444695875519741</v>
      </c>
      <c r="I84" s="11">
        <f t="shared" si="163"/>
        <v>5.3463447821824754</v>
      </c>
      <c r="J84" s="11">
        <f t="shared" si="163"/>
        <v>-1.8857545867422831</v>
      </c>
      <c r="K84" s="11">
        <f t="shared" si="163"/>
        <v>4.5980579974748776</v>
      </c>
      <c r="L84" s="11">
        <f t="shared" si="163"/>
        <v>2.9453425938062114</v>
      </c>
      <c r="M84" s="11">
        <f t="shared" si="163"/>
        <v>2.6214511778436087</v>
      </c>
      <c r="N84" s="11">
        <f t="shared" si="163"/>
        <v>-4.078090619709398</v>
      </c>
      <c r="O84" s="11">
        <f t="shared" si="163"/>
        <v>0.88185710087729552</v>
      </c>
      <c r="Q84" s="11">
        <f t="shared" ref="Q84:T84" si="164">LN(Q34/Q33)*100</f>
        <v>-6.7521694151764429</v>
      </c>
      <c r="R84" s="11">
        <f t="shared" si="164"/>
        <v>2.1456403938831863</v>
      </c>
      <c r="S84" s="11">
        <f t="shared" si="164"/>
        <v>-0.40810219176659301</v>
      </c>
      <c r="T84" s="11">
        <f t="shared" si="164"/>
        <v>-0.27483650784893365</v>
      </c>
      <c r="V84" s="11">
        <f t="shared" ref="V84:AA84" si="165">LN(V34/V33)*100</f>
        <v>8.7424044717206044</v>
      </c>
      <c r="W84" s="11">
        <f t="shared" si="165"/>
        <v>10.662677085045615</v>
      </c>
      <c r="X84" s="11">
        <f t="shared" si="165"/>
        <v>19.462007456798368</v>
      </c>
      <c r="Y84" s="11">
        <f t="shared" si="165"/>
        <v>-4.2710073683529064</v>
      </c>
      <c r="Z84" s="11">
        <f t="shared" si="165"/>
        <v>-0.36671373257053119</v>
      </c>
      <c r="AA84" s="11">
        <f t="shared" si="165"/>
        <v>7.9888346922316513</v>
      </c>
      <c r="AC84" s="11">
        <f t="shared" ref="AC84:AP84" si="166">LN(AC34/AC33)*100</f>
        <v>4.0234148199776874</v>
      </c>
      <c r="AD84" s="11">
        <f t="shared" si="166"/>
        <v>2.9146058981953833</v>
      </c>
      <c r="AE84" s="11">
        <f t="shared" si="166"/>
        <v>4.6402167543782395</v>
      </c>
      <c r="AF84" s="11">
        <f t="shared" si="166"/>
        <v>-5.7030255730290564</v>
      </c>
      <c r="AG84" s="11">
        <f t="shared" si="166"/>
        <v>-0.18036140607957324</v>
      </c>
      <c r="AH84" s="11">
        <f t="shared" si="166"/>
        <v>-0.95731541313008073</v>
      </c>
      <c r="AI84" s="11">
        <f t="shared" si="166"/>
        <v>5.7994015173228739</v>
      </c>
      <c r="AJ84" s="11">
        <f t="shared" si="166"/>
        <v>2.6857926570806145</v>
      </c>
      <c r="AK84" s="11">
        <f t="shared" si="166"/>
        <v>0.84643644553989028</v>
      </c>
      <c r="AL84" s="11">
        <f t="shared" si="166"/>
        <v>7.7751697980975214</v>
      </c>
      <c r="AM84" s="11">
        <f t="shared" si="166"/>
        <v>4.7188551503334093</v>
      </c>
      <c r="AN84" s="11">
        <f t="shared" si="166"/>
        <v>1.9628250851018276</v>
      </c>
      <c r="AO84" s="11">
        <f t="shared" si="166"/>
        <v>1.9248142836328375</v>
      </c>
      <c r="AP84" s="11">
        <f t="shared" si="166"/>
        <v>2.9021395408593982</v>
      </c>
      <c r="AR84" s="11">
        <f t="shared" ref="AR84:AU84" si="167">LN(AR34/AR33)*100</f>
        <v>8.2247981982872691</v>
      </c>
      <c r="AS84" s="11">
        <f t="shared" si="167"/>
        <v>4.9565066311541814</v>
      </c>
      <c r="AT84" s="11">
        <f t="shared" si="167"/>
        <v>5.219245771558783</v>
      </c>
      <c r="AU84" s="11">
        <f t="shared" si="167"/>
        <v>5.3677417852039877</v>
      </c>
      <c r="AW84" s="11">
        <f t="shared" ref="AW84:BB84" si="168">LN(AW34/AW33)*100</f>
        <v>9.6237934783573174</v>
      </c>
      <c r="AX84" s="11">
        <f t="shared" si="168"/>
        <v>-0.98977871352452851</v>
      </c>
      <c r="AY84" s="11">
        <f t="shared" si="168"/>
        <v>9.1914396337930135</v>
      </c>
      <c r="AZ84" s="11">
        <f t="shared" si="168"/>
        <v>4.3247708228562702</v>
      </c>
      <c r="BA84" s="11">
        <f t="shared" si="168"/>
        <v>-41.742715870832569</v>
      </c>
      <c r="BB84" s="11">
        <f t="shared" si="168"/>
        <v>3.278658486898915</v>
      </c>
      <c r="BD84" s="15">
        <f>AC84*'Table A8'!AC34</f>
        <v>1.6190221235590214</v>
      </c>
      <c r="BE84" s="15">
        <f>AD84*'Table A8'!AD34</f>
        <v>0.684932386075915</v>
      </c>
      <c r="BF84" s="15">
        <f>AE84*'Table A8'!AE34</f>
        <v>1.4268666519713087</v>
      </c>
      <c r="BG84" s="15">
        <f>AF84*'Table A8'!AF34</f>
        <v>-1.5922847399897126</v>
      </c>
      <c r="BH84" s="15">
        <f>AG84*'Table A8'!AG34</f>
        <v>-7.2577429806420263E-2</v>
      </c>
      <c r="BI84" s="15">
        <f>AH84*'Table A8'!AH34</f>
        <v>-0.5932483615167109</v>
      </c>
      <c r="BJ84" s="15">
        <f>AI84*'Table A8'!AI34</f>
        <v>2.0263108901526126</v>
      </c>
      <c r="BK84" s="15">
        <f>AJ84*'Table A8'!AJ34</f>
        <v>0.64700745109072</v>
      </c>
      <c r="BL84" s="15">
        <f>AK84*'Table A8'!AK34</f>
        <v>0.32926377731501733</v>
      </c>
      <c r="BM84" s="15">
        <f>AL84*'Table A8'!AL34</f>
        <v>2.4359606977439539</v>
      </c>
      <c r="BN84" s="15">
        <f>AM84*'Table A8'!AM34</f>
        <v>1.5558065430649251</v>
      </c>
      <c r="BO84" s="15">
        <f>AN84*'Table A8'!AN34</f>
        <v>0.51838210497539272</v>
      </c>
      <c r="BP84" s="15">
        <f>AO84*'Table A8'!AO34</f>
        <v>0.5953450579276367</v>
      </c>
      <c r="BQ84" s="15">
        <f>AP84*'Table A8'!AP34</f>
        <v>0.97773081131553119</v>
      </c>
      <c r="BS84" s="15">
        <f>AR84*'Table A8'!AR34</f>
        <v>2.6146633472355227</v>
      </c>
      <c r="BT84" s="15">
        <f>AS84*'Table A8'!AS34</f>
        <v>2.0817327850847565</v>
      </c>
      <c r="BU84" s="15">
        <f>AT84*'Table A8'!AT34</f>
        <v>1.7614954479010894</v>
      </c>
      <c r="BV84" s="15">
        <f>AU84*'Table A8'!AU34</f>
        <v>1.9678141384557821</v>
      </c>
      <c r="BX84" s="15">
        <f>AW84*'Table A8'!AW34</f>
        <v>2.2962371239360562</v>
      </c>
      <c r="BY84" s="15">
        <f>AX84*'Table A8'!AX34</f>
        <v>-0.22576852455494492</v>
      </c>
      <c r="BZ84" s="15">
        <f>AY84*'Table A8'!AY34</f>
        <v>6.1021967728751809</v>
      </c>
      <c r="CA84" s="15">
        <f>AZ84*'Table A8'!AZ34</f>
        <v>1.9755553118807441</v>
      </c>
      <c r="CB84" s="15">
        <f>BA84*'Table A8'!BA34</f>
        <v>-5.5726525687561459</v>
      </c>
      <c r="CC84" s="15">
        <f>BB84*'Table A8'!BB34</f>
        <v>0.96556492439173047</v>
      </c>
    </row>
    <row r="85" spans="1:81" x14ac:dyDescent="0.25">
      <c r="A85" s="13">
        <v>1999</v>
      </c>
      <c r="B85" s="11">
        <f t="shared" si="102"/>
        <v>2.2690338141419373</v>
      </c>
      <c r="C85" s="11">
        <f t="shared" ref="C85:O85" si="169">LN(C35/C34)*100</f>
        <v>5.6232096400939087</v>
      </c>
      <c r="D85" s="11">
        <f t="shared" si="169"/>
        <v>3.258494714084776</v>
      </c>
      <c r="E85" s="11">
        <f t="shared" si="169"/>
        <v>-6.2183942109632522</v>
      </c>
      <c r="F85" s="11">
        <f t="shared" si="169"/>
        <v>11.052542234642919</v>
      </c>
      <c r="G85" s="11">
        <f t="shared" si="169"/>
        <v>1.3624200317158488</v>
      </c>
      <c r="H85" s="11">
        <f t="shared" si="169"/>
        <v>2.4188920154038107</v>
      </c>
      <c r="I85" s="11">
        <f t="shared" si="169"/>
        <v>2.2059191300653587</v>
      </c>
      <c r="J85" s="11">
        <f t="shared" si="169"/>
        <v>8.620275454678163</v>
      </c>
      <c r="K85" s="11">
        <f t="shared" si="169"/>
        <v>6.9961317020902536</v>
      </c>
      <c r="L85" s="11">
        <f t="shared" si="169"/>
        <v>3.2377221019595934</v>
      </c>
      <c r="M85" s="11">
        <f t="shared" si="169"/>
        <v>5.3840237430550397</v>
      </c>
      <c r="N85" s="11">
        <f t="shared" si="169"/>
        <v>11.92910578879245</v>
      </c>
      <c r="O85" s="11">
        <f t="shared" si="169"/>
        <v>5.2768855675329611</v>
      </c>
      <c r="Q85" s="11">
        <f t="shared" ref="Q85:T85" si="170">LN(Q35/Q34)*100</f>
        <v>0.69076078750676817</v>
      </c>
      <c r="R85" s="11">
        <f t="shared" si="170"/>
        <v>-4.8158023087970712</v>
      </c>
      <c r="S85" s="11">
        <f t="shared" si="170"/>
        <v>0.29106729813970034</v>
      </c>
      <c r="T85" s="11">
        <f t="shared" si="170"/>
        <v>-1.5581983686763814</v>
      </c>
      <c r="V85" s="11">
        <f t="shared" ref="V85:AA85" si="171">LN(V35/V34)*100</f>
        <v>1.8752601187867288</v>
      </c>
      <c r="W85" s="11">
        <f t="shared" si="171"/>
        <v>-2.172085547764353</v>
      </c>
      <c r="X85" s="11">
        <f t="shared" si="171"/>
        <v>-20.775711303654262</v>
      </c>
      <c r="Y85" s="11">
        <f t="shared" si="171"/>
        <v>4.5220611534809132</v>
      </c>
      <c r="Z85" s="11">
        <f t="shared" si="171"/>
        <v>6.3274175317689867</v>
      </c>
      <c r="AA85" s="11">
        <f t="shared" si="171"/>
        <v>5.5783178265276179E-2</v>
      </c>
      <c r="AC85" s="11">
        <f t="shared" ref="AC85:AP85" si="172">LN(AC35/AC34)*100</f>
        <v>4.9901031274661989</v>
      </c>
      <c r="AD85" s="11">
        <f t="shared" si="172"/>
        <v>10.420843003487402</v>
      </c>
      <c r="AE85" s="11">
        <f t="shared" si="172"/>
        <v>5.4876239305962384</v>
      </c>
      <c r="AF85" s="11">
        <f t="shared" si="172"/>
        <v>-3.9184358519135101</v>
      </c>
      <c r="AG85" s="11">
        <f t="shared" si="172"/>
        <v>7.7214355971785427</v>
      </c>
      <c r="AH85" s="11">
        <f t="shared" si="172"/>
        <v>-2.4464596496972071</v>
      </c>
      <c r="AI85" s="11">
        <f t="shared" si="172"/>
        <v>5.3717191550980727</v>
      </c>
      <c r="AJ85" s="11">
        <f t="shared" si="172"/>
        <v>7.2942394010064904</v>
      </c>
      <c r="AK85" s="11">
        <f t="shared" si="172"/>
        <v>3.0464604598525171</v>
      </c>
      <c r="AL85" s="11">
        <f t="shared" si="172"/>
        <v>3.403537389596146</v>
      </c>
      <c r="AM85" s="11">
        <f t="shared" si="172"/>
        <v>9.543048397992548</v>
      </c>
      <c r="AN85" s="11">
        <f t="shared" si="172"/>
        <v>6.6380533950812755</v>
      </c>
      <c r="AO85" s="11">
        <f t="shared" si="172"/>
        <v>8.0283803164040464</v>
      </c>
      <c r="AP85" s="11">
        <f t="shared" si="172"/>
        <v>6.2864816550840086</v>
      </c>
      <c r="AR85" s="11">
        <f t="shared" ref="AR85:AU85" si="173">LN(AR35/AR34)*100</f>
        <v>9.5395460803347412</v>
      </c>
      <c r="AS85" s="11">
        <f t="shared" si="173"/>
        <v>5.5863674998129911</v>
      </c>
      <c r="AT85" s="11">
        <f t="shared" si="173"/>
        <v>4.822244562178561</v>
      </c>
      <c r="AU85" s="11">
        <f t="shared" si="173"/>
        <v>5.4477526675991008</v>
      </c>
      <c r="AW85" s="11">
        <f t="shared" ref="AW85:BB85" si="174">LN(AW35/AW34)*100</f>
        <v>8.7525347392622681</v>
      </c>
      <c r="AX85" s="11">
        <f t="shared" si="174"/>
        <v>0.24106808449740461</v>
      </c>
      <c r="AY85" s="11">
        <f t="shared" si="174"/>
        <v>9.2184275035424488</v>
      </c>
      <c r="AZ85" s="11">
        <f t="shared" si="174"/>
        <v>5.2428454750310145</v>
      </c>
      <c r="BA85" s="11">
        <f t="shared" si="174"/>
        <v>-30.318000701598685</v>
      </c>
      <c r="BB85" s="11">
        <f t="shared" si="174"/>
        <v>4.6804165155959279</v>
      </c>
      <c r="BD85" s="15">
        <f>AC85*'Table A8'!AC35</f>
        <v>1.9196926731362469</v>
      </c>
      <c r="BE85" s="15">
        <f>AD85*'Table A8'!AD35</f>
        <v>1.271342846425463</v>
      </c>
      <c r="BF85" s="15">
        <f>AE85*'Table A8'!AE35</f>
        <v>1.4322698458856182</v>
      </c>
      <c r="BG85" s="15">
        <f>AF85*'Table A8'!AF35</f>
        <v>-1.3236476307763836</v>
      </c>
      <c r="BH85" s="15">
        <f>AG85*'Table A8'!AG35</f>
        <v>2.8669690372323928</v>
      </c>
      <c r="BI85" s="15">
        <f>AH85*'Table A8'!AH35</f>
        <v>-1.4972333056146907</v>
      </c>
      <c r="BJ85" s="15">
        <f>AI85*'Table A8'!AI35</f>
        <v>1.5169734893996956</v>
      </c>
      <c r="BK85" s="15">
        <f>AJ85*'Table A8'!AJ35</f>
        <v>1.2538797530330161</v>
      </c>
      <c r="BL85" s="15">
        <f>AK85*'Table A8'!AK35</f>
        <v>1.0248292986943868</v>
      </c>
      <c r="BM85" s="15">
        <f>AL85*'Table A8'!AL35</f>
        <v>1.0132330808827725</v>
      </c>
      <c r="BN85" s="15">
        <f>AM85*'Table A8'!AM35</f>
        <v>2.62529261428775</v>
      </c>
      <c r="BO85" s="15">
        <f>AN85*'Table A8'!AN35</f>
        <v>1.571227238615738</v>
      </c>
      <c r="BP85" s="15">
        <f>AO85*'Table A8'!AO35</f>
        <v>2.5128830390344659</v>
      </c>
      <c r="BQ85" s="15">
        <f>AP85*'Table A8'!AP35</f>
        <v>1.8840585520286772</v>
      </c>
      <c r="BS85" s="15">
        <f>AR85*'Table A8'!AR35</f>
        <v>2.7445274073123045</v>
      </c>
      <c r="BT85" s="15">
        <f>AS85*'Table A8'!AS35</f>
        <v>2.0926532654299468</v>
      </c>
      <c r="BU85" s="15">
        <f>AT85*'Table A8'!AT35</f>
        <v>1.6381164777720572</v>
      </c>
      <c r="BV85" s="15">
        <f>AU85*'Table A8'!AU35</f>
        <v>1.8860119735228085</v>
      </c>
      <c r="BX85" s="15">
        <f>AW85*'Table A8'!AW35</f>
        <v>1.9780728510732724</v>
      </c>
      <c r="BY85" s="15">
        <f>AX85*'Table A8'!AX35</f>
        <v>4.946717093886744E-2</v>
      </c>
      <c r="BZ85" s="15">
        <f>AY85*'Table A8'!AY35</f>
        <v>6.0749437248344744</v>
      </c>
      <c r="CA85" s="15">
        <f>AZ85*'Table A8'!AZ35</f>
        <v>2.089273921799859</v>
      </c>
      <c r="CB85" s="15">
        <f>BA85*'Table A8'!BA35</f>
        <v>-4.5962089063623592</v>
      </c>
      <c r="CC85" s="15">
        <f>BB85*'Table A8'!BB35</f>
        <v>1.2974114581231913</v>
      </c>
    </row>
    <row r="86" spans="1:81" x14ac:dyDescent="0.25">
      <c r="A86" s="13">
        <v>2000</v>
      </c>
      <c r="B86" s="11">
        <f t="shared" si="102"/>
        <v>2.1309359683650557</v>
      </c>
      <c r="C86" s="11">
        <f t="shared" ref="C86:O86" si="175">LN(C36/C35)*100</f>
        <v>8.415956038054297</v>
      </c>
      <c r="D86" s="11">
        <f t="shared" si="175"/>
        <v>4.5631169887562404</v>
      </c>
      <c r="E86" s="11">
        <f t="shared" si="175"/>
        <v>8.8121043118692146</v>
      </c>
      <c r="F86" s="11">
        <f t="shared" si="175"/>
        <v>12.329859106923511</v>
      </c>
      <c r="G86" s="11">
        <f t="shared" si="175"/>
        <v>5.3919113680074151</v>
      </c>
      <c r="H86" s="11">
        <f t="shared" si="175"/>
        <v>5.2803273089545817</v>
      </c>
      <c r="I86" s="11">
        <f t="shared" si="175"/>
        <v>5.4948850675883465</v>
      </c>
      <c r="J86" s="11">
        <f t="shared" si="175"/>
        <v>16.688675248526774</v>
      </c>
      <c r="K86" s="11">
        <f t="shared" si="175"/>
        <v>1.1053652664353679</v>
      </c>
      <c r="L86" s="11">
        <f t="shared" si="175"/>
        <v>3.6063930517611649</v>
      </c>
      <c r="M86" s="11">
        <f t="shared" si="175"/>
        <v>3.3435978871221983</v>
      </c>
      <c r="N86" s="11">
        <f t="shared" si="175"/>
        <v>7.7155464333811903</v>
      </c>
      <c r="O86" s="11">
        <f t="shared" si="175"/>
        <v>6.1937078995913302</v>
      </c>
      <c r="Q86" s="11">
        <f t="shared" ref="Q86:T86" si="176">LN(Q36/Q35)*100</f>
        <v>-1.5881824065593673</v>
      </c>
      <c r="R86" s="11">
        <f t="shared" si="176"/>
        <v>-7.7120621079292055</v>
      </c>
      <c r="S86" s="11">
        <f t="shared" si="176"/>
        <v>4.5431873517701291</v>
      </c>
      <c r="T86" s="11">
        <f t="shared" si="176"/>
        <v>-0.65073797850891668</v>
      </c>
      <c r="V86" s="11">
        <f t="shared" ref="V86:AA86" si="177">LN(V36/V35)*100</f>
        <v>7.3620835335136192</v>
      </c>
      <c r="W86" s="11">
        <f t="shared" si="177"/>
        <v>-8.7082318489767836</v>
      </c>
      <c r="X86" s="11">
        <f t="shared" si="177"/>
        <v>2.5157914685697578</v>
      </c>
      <c r="Y86" s="11">
        <f t="shared" si="177"/>
        <v>1.9666652149496053</v>
      </c>
      <c r="Z86" s="11">
        <f t="shared" si="177"/>
        <v>-7.2767708023937363</v>
      </c>
      <c r="AA86" s="11">
        <f t="shared" si="177"/>
        <v>1.2610175191736979</v>
      </c>
      <c r="AC86" s="11">
        <f t="shared" ref="AC86:AP86" si="178">LN(AC36/AC35)*100</f>
        <v>3.7346998800411093</v>
      </c>
      <c r="AD86" s="11">
        <f t="shared" si="178"/>
        <v>8.3715550081969834</v>
      </c>
      <c r="AE86" s="11">
        <f t="shared" si="178"/>
        <v>5.8748893283170718</v>
      </c>
      <c r="AF86" s="11">
        <f t="shared" si="178"/>
        <v>3.3381265670772891</v>
      </c>
      <c r="AG86" s="11">
        <f t="shared" si="178"/>
        <v>10.045359693475826</v>
      </c>
      <c r="AH86" s="11">
        <f t="shared" si="178"/>
        <v>3.3162034604911241</v>
      </c>
      <c r="AI86" s="11">
        <f t="shared" si="178"/>
        <v>6.811188378144176</v>
      </c>
      <c r="AJ86" s="11">
        <f t="shared" si="178"/>
        <v>3.8247468814707779</v>
      </c>
      <c r="AK86" s="11">
        <f t="shared" si="178"/>
        <v>1.1210015242956752</v>
      </c>
      <c r="AL86" s="11">
        <f t="shared" si="178"/>
        <v>-5.0964941281435667</v>
      </c>
      <c r="AM86" s="11">
        <f t="shared" si="178"/>
        <v>3.812680116905228</v>
      </c>
      <c r="AN86" s="11">
        <f t="shared" si="178"/>
        <v>7.2154053294709906</v>
      </c>
      <c r="AO86" s="11">
        <f t="shared" si="178"/>
        <v>4.6398686643724218</v>
      </c>
      <c r="AP86" s="11">
        <f t="shared" si="178"/>
        <v>4.8085973179934554</v>
      </c>
      <c r="AR86" s="11">
        <f t="shared" ref="AR86:AU86" si="179">LN(AR36/AR35)*100</f>
        <v>7.453533887530944</v>
      </c>
      <c r="AS86" s="11">
        <f t="shared" si="179"/>
        <v>6.5318022240675138</v>
      </c>
      <c r="AT86" s="11">
        <f t="shared" si="179"/>
        <v>5.8258762830459148</v>
      </c>
      <c r="AU86" s="11">
        <f t="shared" si="179"/>
        <v>6.0689168287232391</v>
      </c>
      <c r="AW86" s="11">
        <f t="shared" ref="AW86:BB86" si="180">LN(AW36/AW35)*100</f>
        <v>7.7609619229074598</v>
      </c>
      <c r="AX86" s="11">
        <f t="shared" si="180"/>
        <v>-1.9584530458849831</v>
      </c>
      <c r="AY86" s="11">
        <f t="shared" si="180"/>
        <v>1.9575844990689233</v>
      </c>
      <c r="AZ86" s="11">
        <f t="shared" si="180"/>
        <v>1.0366304849137353</v>
      </c>
      <c r="BA86" s="11">
        <f t="shared" si="180"/>
        <v>5.0060439765076898</v>
      </c>
      <c r="BB86" s="11">
        <f t="shared" si="180"/>
        <v>5.3388601762315915</v>
      </c>
      <c r="BD86" s="15">
        <f>AC86*'Table A8'!AC36</f>
        <v>1.3852001855072476</v>
      </c>
      <c r="BE86" s="15">
        <f>AD86*'Table A8'!AD36</f>
        <v>0.79697203678035244</v>
      </c>
      <c r="BF86" s="15">
        <f>AE86*'Table A8'!AE36</f>
        <v>1.42818559571388</v>
      </c>
      <c r="BG86" s="15">
        <f>AF86*'Table A8'!AF36</f>
        <v>0.76042523198020651</v>
      </c>
      <c r="BH86" s="15">
        <f>AG86*'Table A8'!AG36</f>
        <v>3.4766989899119829</v>
      </c>
      <c r="BI86" s="15">
        <f>AH86*'Table A8'!AH36</f>
        <v>1.9990074459840497</v>
      </c>
      <c r="BJ86" s="15">
        <f>AI86*'Table A8'!AI36</f>
        <v>1.6060782195663967</v>
      </c>
      <c r="BK86" s="15">
        <f>AJ86*'Table A8'!AJ36</f>
        <v>0.51901815181558475</v>
      </c>
      <c r="BL86" s="15">
        <f>AK86*'Table A8'!AK36</f>
        <v>0.35154607801912374</v>
      </c>
      <c r="BM86" s="15">
        <f>AL86*'Table A8'!AL36</f>
        <v>-1.4346630970724139</v>
      </c>
      <c r="BN86" s="15">
        <f>AM86*'Table A8'!AM36</f>
        <v>0.90970547589358752</v>
      </c>
      <c r="BO86" s="15">
        <f>AN86*'Table A8'!AN36</f>
        <v>1.9034239259144476</v>
      </c>
      <c r="BP86" s="15">
        <f>AO86*'Table A8'!AO36</f>
        <v>1.5107412371196605</v>
      </c>
      <c r="BQ86" s="15">
        <f>AP86*'Table A8'!AP36</f>
        <v>1.3651607785783422</v>
      </c>
      <c r="BS86" s="15">
        <f>AR86*'Table A8'!AR36</f>
        <v>1.7761771253986236</v>
      </c>
      <c r="BT86" s="15">
        <f>AS86*'Table A8'!AS36</f>
        <v>2.0104887245679803</v>
      </c>
      <c r="BU86" s="15">
        <f>AT86*'Table A8'!AT36</f>
        <v>1.9510859671920766</v>
      </c>
      <c r="BV86" s="15">
        <f>AU86*'Table A8'!AU36</f>
        <v>1.8935020505616509</v>
      </c>
      <c r="BX86" s="15">
        <f>AW86*'Table A8'!AW36</f>
        <v>1.5878928094268663</v>
      </c>
      <c r="BY86" s="15">
        <f>AX86*'Table A8'!AX36</f>
        <v>-0.3666224101896689</v>
      </c>
      <c r="BZ86" s="15">
        <f>AY86*'Table A8'!AY36</f>
        <v>1.2397382632603491</v>
      </c>
      <c r="CA86" s="15">
        <f>AZ86*'Table A8'!AZ36</f>
        <v>0.34685656025213585</v>
      </c>
      <c r="CB86" s="15">
        <f>BA86*'Table A8'!BA36</f>
        <v>0.84251720124624419</v>
      </c>
      <c r="CC86" s="15">
        <f>BB86*'Table A8'!BB36</f>
        <v>1.3539349406923318</v>
      </c>
    </row>
    <row r="87" spans="1:81" x14ac:dyDescent="0.25">
      <c r="A87" s="13">
        <v>2001</v>
      </c>
      <c r="B87" s="11">
        <f t="shared" si="102"/>
        <v>3.8895384710807459</v>
      </c>
      <c r="C87" s="11">
        <f t="shared" ref="C87:O87" si="181">LN(C37/C36)*100</f>
        <v>1.261866816570764</v>
      </c>
      <c r="D87" s="11">
        <f t="shared" si="181"/>
        <v>1.0927780641889591</v>
      </c>
      <c r="E87" s="11">
        <f t="shared" si="181"/>
        <v>-20.441159488623498</v>
      </c>
      <c r="F87" s="11">
        <f t="shared" si="181"/>
        <v>0.5853969759818487</v>
      </c>
      <c r="G87" s="11">
        <f t="shared" si="181"/>
        <v>21.688274578390139</v>
      </c>
      <c r="H87" s="11">
        <f t="shared" si="181"/>
        <v>2.0226483821267327</v>
      </c>
      <c r="I87" s="11">
        <f t="shared" si="181"/>
        <v>2.7670937650369281</v>
      </c>
      <c r="J87" s="11">
        <f t="shared" si="181"/>
        <v>-3.2309336123555785</v>
      </c>
      <c r="K87" s="11">
        <f t="shared" si="181"/>
        <v>3.7599979735476103</v>
      </c>
      <c r="L87" s="11">
        <f t="shared" si="181"/>
        <v>5.7885465967630241</v>
      </c>
      <c r="M87" s="11">
        <f t="shared" si="181"/>
        <v>0.66392194882872857</v>
      </c>
      <c r="N87" s="11">
        <f t="shared" si="181"/>
        <v>9.5869536262310664E-2</v>
      </c>
      <c r="O87" s="11">
        <f t="shared" si="181"/>
        <v>3.0287932772032717</v>
      </c>
      <c r="Q87" s="11">
        <f t="shared" ref="Q87:T87" si="182">LN(Q37/Q36)*100</f>
        <v>2.1133865169475583</v>
      </c>
      <c r="R87" s="11">
        <f t="shared" si="182"/>
        <v>3.6015799349709527</v>
      </c>
      <c r="S87" s="11">
        <f t="shared" si="182"/>
        <v>2.1775772438801528</v>
      </c>
      <c r="T87" s="11">
        <f t="shared" si="182"/>
        <v>2.3534112327966525</v>
      </c>
      <c r="V87" s="11">
        <f t="shared" ref="V87:AA87" si="183">LN(V37/V36)*100</f>
        <v>6.2223409886715011</v>
      </c>
      <c r="W87" s="11">
        <f t="shared" si="183"/>
        <v>4.6789171379789654</v>
      </c>
      <c r="X87" s="11">
        <f t="shared" si="183"/>
        <v>2.9007406736709864</v>
      </c>
      <c r="Y87" s="11">
        <f t="shared" si="183"/>
        <v>-9.0454044299758625</v>
      </c>
      <c r="Z87" s="11">
        <f t="shared" si="183"/>
        <v>5.2706260852488942</v>
      </c>
      <c r="AA87" s="11">
        <f t="shared" si="183"/>
        <v>4.3216164307569427</v>
      </c>
      <c r="AC87" s="11">
        <f t="shared" ref="AC87:AP87" si="184">LN(AC37/AC36)*100</f>
        <v>4.1681465325105753</v>
      </c>
      <c r="AD87" s="11">
        <f t="shared" si="184"/>
        <v>10.730297740317159</v>
      </c>
      <c r="AE87" s="11">
        <f t="shared" si="184"/>
        <v>4.0056724816865241</v>
      </c>
      <c r="AF87" s="11">
        <f t="shared" si="184"/>
        <v>-17.290481010673989</v>
      </c>
      <c r="AG87" s="11">
        <f t="shared" si="184"/>
        <v>-0.73749027273405598</v>
      </c>
      <c r="AH87" s="11">
        <f t="shared" si="184"/>
        <v>8.803015742421664</v>
      </c>
      <c r="AI87" s="11">
        <f t="shared" si="184"/>
        <v>2.9384283919520198</v>
      </c>
      <c r="AJ87" s="11">
        <f t="shared" si="184"/>
        <v>3.7937075886315244</v>
      </c>
      <c r="AK87" s="11">
        <f t="shared" si="184"/>
        <v>5.6951779078960314</v>
      </c>
      <c r="AL87" s="11">
        <f t="shared" si="184"/>
        <v>8.0063457472203634</v>
      </c>
      <c r="AM87" s="11">
        <f t="shared" si="184"/>
        <v>2.9809060540750298</v>
      </c>
      <c r="AN87" s="11">
        <f t="shared" si="184"/>
        <v>2.799749500457946</v>
      </c>
      <c r="AO87" s="11">
        <f t="shared" si="184"/>
        <v>5.6234229431933969</v>
      </c>
      <c r="AP87" s="11">
        <f t="shared" si="184"/>
        <v>4.4185530005819516</v>
      </c>
      <c r="AR87" s="11">
        <f t="shared" ref="AR87:AU87" si="185">LN(AR37/AR36)*100</f>
        <v>2.5277372451785132</v>
      </c>
      <c r="AS87" s="11">
        <f t="shared" si="185"/>
        <v>5.1798538026481884</v>
      </c>
      <c r="AT87" s="11">
        <f t="shared" si="185"/>
        <v>0.56224797989572828</v>
      </c>
      <c r="AU87" s="11">
        <f t="shared" si="185"/>
        <v>2.1682429892832888</v>
      </c>
      <c r="AW87" s="11">
        <f t="shared" ref="AW87:BB87" si="186">LN(AW37/AW36)*100</f>
        <v>4.4139249142495567</v>
      </c>
      <c r="AX87" s="11">
        <f t="shared" si="186"/>
        <v>2.0478350818755513</v>
      </c>
      <c r="AY87" s="11">
        <f t="shared" si="186"/>
        <v>-2.5349139447417102</v>
      </c>
      <c r="AZ87" s="11">
        <f t="shared" si="186"/>
        <v>1.6981575191488567</v>
      </c>
      <c r="BA87" s="11">
        <f t="shared" si="186"/>
        <v>7.1803927272188224</v>
      </c>
      <c r="BB87" s="11">
        <f t="shared" si="186"/>
        <v>2.3244878335834227</v>
      </c>
      <c r="BD87" s="15">
        <f>AC87*'Table A8'!AC37</f>
        <v>1.4938637172517903</v>
      </c>
      <c r="BE87" s="15">
        <f>AD87*'Table A8'!AD37</f>
        <v>1.2189618233000297</v>
      </c>
      <c r="BF87" s="15">
        <f>AE87*'Table A8'!AE37</f>
        <v>0.95815685761941649</v>
      </c>
      <c r="BG87" s="15">
        <f>AF87*'Table A8'!AF37</f>
        <v>-1.2639341618802695</v>
      </c>
      <c r="BH87" s="15">
        <f>AG87*'Table A8'!AG37</f>
        <v>-0.25045169662048544</v>
      </c>
      <c r="BI87" s="15">
        <f>AH87*'Table A8'!AH37</f>
        <v>5.2377943667408902</v>
      </c>
      <c r="BJ87" s="15">
        <f>AI87*'Table A8'!AI37</f>
        <v>0.64116507512393062</v>
      </c>
      <c r="BK87" s="15">
        <f>AJ87*'Table A8'!AJ37</f>
        <v>0.46890225795485657</v>
      </c>
      <c r="BL87" s="15">
        <f>AK87*'Table A8'!AK37</f>
        <v>1.0667068221489269</v>
      </c>
      <c r="BM87" s="15">
        <f>AL87*'Table A8'!AL37</f>
        <v>2.1881342927153251</v>
      </c>
      <c r="BN87" s="15">
        <f>AM87*'Table A8'!AM37</f>
        <v>0.64745279494509633</v>
      </c>
      <c r="BO87" s="15">
        <f>AN87*'Table A8'!AN37</f>
        <v>0.74529331702190516</v>
      </c>
      <c r="BP87" s="15">
        <f>AO87*'Table A8'!AO37</f>
        <v>1.5008915835383179</v>
      </c>
      <c r="BQ87" s="15">
        <f>AP87*'Table A8'!AP37</f>
        <v>1.1713584004542754</v>
      </c>
      <c r="BS87" s="15">
        <f>AR87*'Table A8'!AR37</f>
        <v>0.617020661548075</v>
      </c>
      <c r="BT87" s="15">
        <f>AS87*'Table A8'!AS37</f>
        <v>1.4658986261494376</v>
      </c>
      <c r="BU87" s="15">
        <f>AT87*'Table A8'!AT37</f>
        <v>0.18481091099172589</v>
      </c>
      <c r="BV87" s="15">
        <f>AU87*'Table A8'!AU37</f>
        <v>0.65134019398069998</v>
      </c>
      <c r="BX87" s="15">
        <f>AW87*'Table A8'!AW37</f>
        <v>0.8126035767133436</v>
      </c>
      <c r="BY87" s="15">
        <f>AX87*'Table A8'!AX37</f>
        <v>0.30594656123220731</v>
      </c>
      <c r="BZ87" s="15">
        <f>AY87*'Table A8'!AY37</f>
        <v>-1.5422416439808566</v>
      </c>
      <c r="CA87" s="15">
        <f>AZ87*'Table A8'!AZ37</f>
        <v>0.50706983521784854</v>
      </c>
      <c r="CB87" s="15">
        <f>BA87*'Table A8'!BA37</f>
        <v>1.1237314618097456</v>
      </c>
      <c r="CC87" s="15">
        <f>BB87*'Table A8'!BB37</f>
        <v>0.52324221133962834</v>
      </c>
    </row>
    <row r="88" spans="1:81" x14ac:dyDescent="0.25">
      <c r="A88" s="13">
        <v>2002</v>
      </c>
      <c r="B88" s="11">
        <f t="shared" si="102"/>
        <v>5.9050444089140486</v>
      </c>
      <c r="C88" s="11">
        <f t="shared" ref="C88:O88" si="187">LN(C38/C37)*100</f>
        <v>6.3585589928182777</v>
      </c>
      <c r="D88" s="11">
        <f t="shared" si="187"/>
        <v>5.6221611738801336</v>
      </c>
      <c r="E88" s="11">
        <f t="shared" si="187"/>
        <v>7.9822959642919242</v>
      </c>
      <c r="F88" s="11">
        <f t="shared" si="187"/>
        <v>-0.37411904716018618</v>
      </c>
      <c r="G88" s="11">
        <f t="shared" si="187"/>
        <v>7.4708000700430235</v>
      </c>
      <c r="H88" s="11">
        <f t="shared" si="187"/>
        <v>2.122257837495046</v>
      </c>
      <c r="I88" s="11">
        <f t="shared" si="187"/>
        <v>1.8172983750045797</v>
      </c>
      <c r="J88" s="11">
        <f t="shared" si="187"/>
        <v>-4.1558406311043603</v>
      </c>
      <c r="K88" s="11">
        <f t="shared" si="187"/>
        <v>-0.11019589886248919</v>
      </c>
      <c r="L88" s="11">
        <f t="shared" si="187"/>
        <v>1.189607750240036</v>
      </c>
      <c r="M88" s="11">
        <f t="shared" si="187"/>
        <v>3.6008060958104977</v>
      </c>
      <c r="N88" s="11">
        <f t="shared" si="187"/>
        <v>1.0171255454010848</v>
      </c>
      <c r="O88" s="11">
        <f t="shared" si="187"/>
        <v>3.6693197727597799</v>
      </c>
      <c r="Q88" s="11">
        <f t="shared" ref="Q88:T88" si="188">LN(Q38/Q37)*100</f>
        <v>6.9152201429375033</v>
      </c>
      <c r="R88" s="11">
        <f t="shared" si="188"/>
        <v>4.044483386114111</v>
      </c>
      <c r="S88" s="11">
        <f t="shared" si="188"/>
        <v>6.6244893637870579</v>
      </c>
      <c r="T88" s="11">
        <f t="shared" si="188"/>
        <v>5.7185156279478626</v>
      </c>
      <c r="V88" s="11">
        <f t="shared" ref="V88:AA88" si="189">LN(V38/V37)*100</f>
        <v>-0.20766636116659154</v>
      </c>
      <c r="W88" s="11">
        <f t="shared" si="189"/>
        <v>-2.2493505463959749</v>
      </c>
      <c r="X88" s="11">
        <f t="shared" si="189"/>
        <v>13.916512579113114</v>
      </c>
      <c r="Y88" s="11">
        <f t="shared" si="189"/>
        <v>1.5259108771162686</v>
      </c>
      <c r="Z88" s="11">
        <f t="shared" si="189"/>
        <v>0.54741833344649993</v>
      </c>
      <c r="AA88" s="11">
        <f t="shared" si="189"/>
        <v>0.13517627669965684</v>
      </c>
      <c r="AC88" s="11">
        <f t="shared" ref="AC88:AP88" si="190">LN(AC38/AC37)*100</f>
        <v>3.2135964941846016</v>
      </c>
      <c r="AD88" s="11">
        <f t="shared" si="190"/>
        <v>7.2153889442077253</v>
      </c>
      <c r="AE88" s="11">
        <f t="shared" si="190"/>
        <v>2.4364913986894963</v>
      </c>
      <c r="AF88" s="11">
        <f t="shared" si="190"/>
        <v>0.88184859216576039</v>
      </c>
      <c r="AG88" s="11">
        <f t="shared" si="190"/>
        <v>0.71034203941667939</v>
      </c>
      <c r="AH88" s="11">
        <f t="shared" si="190"/>
        <v>0.17893301308745563</v>
      </c>
      <c r="AI88" s="11">
        <f t="shared" si="190"/>
        <v>4.1767295400534659</v>
      </c>
      <c r="AJ88" s="11">
        <f t="shared" si="190"/>
        <v>3.5032797248081677</v>
      </c>
      <c r="AK88" s="11">
        <f t="shared" si="190"/>
        <v>11.380624630110978</v>
      </c>
      <c r="AL88" s="11">
        <f t="shared" si="190"/>
        <v>6.7898294588253183</v>
      </c>
      <c r="AM88" s="11">
        <f t="shared" si="190"/>
        <v>4.284916030108441</v>
      </c>
      <c r="AN88" s="11">
        <f t="shared" si="190"/>
        <v>6.784690963996157</v>
      </c>
      <c r="AO88" s="11">
        <f t="shared" si="190"/>
        <v>6.4350609533410683</v>
      </c>
      <c r="AP88" s="11">
        <f t="shared" si="190"/>
        <v>5.0766838069545672</v>
      </c>
      <c r="AR88" s="11">
        <f t="shared" ref="AR88:AU88" si="191">LN(AR38/AR37)*100</f>
        <v>3.5720047583168846</v>
      </c>
      <c r="AS88" s="11">
        <f t="shared" si="191"/>
        <v>3.2202864013504189</v>
      </c>
      <c r="AT88" s="11">
        <f t="shared" si="191"/>
        <v>5.1008321190311294</v>
      </c>
      <c r="AU88" s="11">
        <f t="shared" si="191"/>
        <v>4.2020162051604473</v>
      </c>
      <c r="AW88" s="11">
        <f t="shared" ref="AW88:BB88" si="192">LN(AW38/AW37)*100</f>
        <v>8.4912439552650625</v>
      </c>
      <c r="AX88" s="11">
        <f t="shared" si="192"/>
        <v>5.531113135493233</v>
      </c>
      <c r="AY88" s="11">
        <f t="shared" si="192"/>
        <v>3.2383117566694666</v>
      </c>
      <c r="AZ88" s="11">
        <f t="shared" si="192"/>
        <v>10.817166085398108</v>
      </c>
      <c r="BA88" s="11">
        <f t="shared" si="192"/>
        <v>9.0586551923818686</v>
      </c>
      <c r="BB88" s="11">
        <f t="shared" si="192"/>
        <v>5.4290783702145653</v>
      </c>
      <c r="BD88" s="15">
        <f>AC88*'Table A8'!AC38</f>
        <v>1.1080480711948506</v>
      </c>
      <c r="BE88" s="15">
        <f>AD88*'Table A8'!AD38</f>
        <v>0.99500213540624549</v>
      </c>
      <c r="BF88" s="15">
        <f>AE88*'Table A8'!AE38</f>
        <v>0.6020570246161745</v>
      </c>
      <c r="BG88" s="15">
        <f>AF88*'Table A8'!AF38</f>
        <v>7.795541554745325E-2</v>
      </c>
      <c r="BH88" s="15">
        <f>AG88*'Table A8'!AG38</f>
        <v>0.25920381018314631</v>
      </c>
      <c r="BI88" s="15">
        <f>AH88*'Table A8'!AH38</f>
        <v>0.10959647051606658</v>
      </c>
      <c r="BJ88" s="15">
        <f>AI88*'Table A8'!AI38</f>
        <v>0.96983659920041465</v>
      </c>
      <c r="BK88" s="15">
        <f>AJ88*'Table A8'!AJ38</f>
        <v>0.34507305289360463</v>
      </c>
      <c r="BL88" s="15">
        <f>AK88*'Table A8'!AK38</f>
        <v>0.45636304766745051</v>
      </c>
      <c r="BM88" s="15">
        <f>AL88*'Table A8'!AL38</f>
        <v>1.848870561638134</v>
      </c>
      <c r="BN88" s="15">
        <f>AM88*'Table A8'!AM38</f>
        <v>0.86726700449394856</v>
      </c>
      <c r="BO88" s="15">
        <f>AN88*'Table A8'!AN38</f>
        <v>1.5489449470803223</v>
      </c>
      <c r="BP88" s="15">
        <f>AO88*'Table A8'!AO38</f>
        <v>1.440810147453065</v>
      </c>
      <c r="BQ88" s="15">
        <f>AP88*'Table A8'!AP38</f>
        <v>1.2828779980174194</v>
      </c>
      <c r="BS88" s="15">
        <f>AR88*'Table A8'!AR38</f>
        <v>0.84870833057609185</v>
      </c>
      <c r="BT88" s="15">
        <f>AS88*'Table A8'!AS38</f>
        <v>0.89781584869649689</v>
      </c>
      <c r="BU88" s="15">
        <f>AT88*'Table A8'!AT38</f>
        <v>1.7123493423587501</v>
      </c>
      <c r="BV88" s="15">
        <f>AU88*'Table A8'!AU38</f>
        <v>1.2669078858558749</v>
      </c>
      <c r="BX88" s="15">
        <f>AW88*'Table A8'!AW38</f>
        <v>1.5640871365598248</v>
      </c>
      <c r="BY88" s="15">
        <f>AX88*'Table A8'!AX38</f>
        <v>0.81362674223105458</v>
      </c>
      <c r="BZ88" s="15">
        <f>AY88*'Table A8'!AY38</f>
        <v>1.9523781580960213</v>
      </c>
      <c r="CA88" s="15">
        <f>AZ88*'Table A8'!AZ38</f>
        <v>3.5610110753130577</v>
      </c>
      <c r="CB88" s="15">
        <f>BA88*'Table A8'!BA38</f>
        <v>1.478372527396721</v>
      </c>
      <c r="CC88" s="15">
        <f>BB88*'Table A8'!BB38</f>
        <v>1.2340295135497703</v>
      </c>
    </row>
    <row r="89" spans="1:81" x14ac:dyDescent="0.25">
      <c r="A89" s="13">
        <v>2003</v>
      </c>
      <c r="B89" s="11">
        <f t="shared" si="102"/>
        <v>1.2562409329273576</v>
      </c>
      <c r="C89" s="11">
        <f t="shared" ref="C89:O89" si="193">LN(C39/C38)*100</f>
        <v>16.186734501870667</v>
      </c>
      <c r="D89" s="11">
        <f t="shared" si="193"/>
        <v>1.829862986336759</v>
      </c>
      <c r="E89" s="11">
        <f t="shared" si="193"/>
        <v>2.8387899922216584</v>
      </c>
      <c r="F89" s="11">
        <f t="shared" si="193"/>
        <v>5.5112572936789777</v>
      </c>
      <c r="G89" s="11">
        <f t="shared" si="193"/>
        <v>2.5603608371695517</v>
      </c>
      <c r="H89" s="11">
        <f t="shared" si="193"/>
        <v>5.9802651783625249</v>
      </c>
      <c r="I89" s="11">
        <f t="shared" si="193"/>
        <v>6.0064082264583138</v>
      </c>
      <c r="J89" s="11">
        <f t="shared" si="193"/>
        <v>5.0076894596022807</v>
      </c>
      <c r="K89" s="11">
        <f t="shared" si="193"/>
        <v>9.7055345137315197</v>
      </c>
      <c r="L89" s="11">
        <f t="shared" si="193"/>
        <v>11.745894650450545</v>
      </c>
      <c r="M89" s="11">
        <f t="shared" si="193"/>
        <v>7.8253381232837285</v>
      </c>
      <c r="N89" s="11">
        <f t="shared" si="193"/>
        <v>2.0007237815390484</v>
      </c>
      <c r="O89" s="11">
        <f t="shared" si="193"/>
        <v>5.7851345010256985</v>
      </c>
      <c r="Q89" s="11">
        <f t="shared" ref="Q89:T89" si="194">LN(Q39/Q38)*100</f>
        <v>5.7652115146427301</v>
      </c>
      <c r="R89" s="11">
        <f t="shared" si="194"/>
        <v>1.1794419685068334</v>
      </c>
      <c r="S89" s="11">
        <f t="shared" si="194"/>
        <v>1.4751883688375975</v>
      </c>
      <c r="T89" s="11">
        <f t="shared" si="194"/>
        <v>1.8644450701280322</v>
      </c>
      <c r="V89" s="11">
        <f t="shared" ref="V89:AA89" si="195">LN(V39/V38)*100</f>
        <v>6.2834802985276399</v>
      </c>
      <c r="W89" s="11">
        <f t="shared" si="195"/>
        <v>5.1905286199784042</v>
      </c>
      <c r="X89" s="11">
        <f t="shared" si="195"/>
        <v>19.55318704611042</v>
      </c>
      <c r="Y89" s="11">
        <f t="shared" si="195"/>
        <v>-5.4329765738314784</v>
      </c>
      <c r="Z89" s="11">
        <f t="shared" si="195"/>
        <v>5.3766191492522442</v>
      </c>
      <c r="AA89" s="11">
        <f t="shared" si="195"/>
        <v>5.5512369479504784</v>
      </c>
      <c r="AC89" s="11">
        <f t="shared" ref="AC89:AP89" si="196">LN(AC39/AC38)*100</f>
        <v>3.7817346603848585</v>
      </c>
      <c r="AD89" s="11">
        <f t="shared" si="196"/>
        <v>12.047107196396004</v>
      </c>
      <c r="AE89" s="11">
        <f t="shared" si="196"/>
        <v>2.6650762156396079</v>
      </c>
      <c r="AF89" s="11">
        <f t="shared" si="196"/>
        <v>3.7789772604488512</v>
      </c>
      <c r="AG89" s="11">
        <f t="shared" si="196"/>
        <v>6.6611081057993324</v>
      </c>
      <c r="AH89" s="11">
        <f t="shared" si="196"/>
        <v>-3.3572923487683268</v>
      </c>
      <c r="AI89" s="11">
        <f t="shared" si="196"/>
        <v>4.4848389048546444</v>
      </c>
      <c r="AJ89" s="11">
        <f t="shared" si="196"/>
        <v>3.608504677868956</v>
      </c>
      <c r="AK89" s="11">
        <f t="shared" si="196"/>
        <v>4.4397126515641112</v>
      </c>
      <c r="AL89" s="11">
        <f t="shared" si="196"/>
        <v>13.197543617880955</v>
      </c>
      <c r="AM89" s="11">
        <f t="shared" si="196"/>
        <v>9.8398244767805689</v>
      </c>
      <c r="AN89" s="11">
        <f t="shared" si="196"/>
        <v>5.0484458666053547</v>
      </c>
      <c r="AO89" s="11">
        <f t="shared" si="196"/>
        <v>6.1298395185844283</v>
      </c>
      <c r="AP89" s="11">
        <f t="shared" si="196"/>
        <v>5.2243248175804364</v>
      </c>
      <c r="AR89" s="11">
        <f t="shared" ref="AR89:AU89" si="197">LN(AR39/AR38)*100</f>
        <v>6.0088419374593052</v>
      </c>
      <c r="AS89" s="11">
        <f t="shared" si="197"/>
        <v>3.2602077520205586</v>
      </c>
      <c r="AT89" s="11">
        <f t="shared" si="197"/>
        <v>3.1976223171936811</v>
      </c>
      <c r="AU89" s="11">
        <f t="shared" si="197"/>
        <v>3.47225189198058</v>
      </c>
      <c r="AW89" s="11">
        <f t="shared" ref="AW89:BB89" si="198">LN(AW39/AW38)*100</f>
        <v>4.6168380886821891</v>
      </c>
      <c r="AX89" s="11">
        <f t="shared" si="198"/>
        <v>0.68633211097083846</v>
      </c>
      <c r="AY89" s="11">
        <f t="shared" si="198"/>
        <v>0.49072023399828302</v>
      </c>
      <c r="AZ89" s="11">
        <f t="shared" si="198"/>
        <v>-3.0096670532092333</v>
      </c>
      <c r="BA89" s="11">
        <f t="shared" si="198"/>
        <v>7.6080163223255646</v>
      </c>
      <c r="BB89" s="11">
        <f t="shared" si="198"/>
        <v>0.78675224757244455</v>
      </c>
      <c r="BD89" s="15">
        <f>AC89*'Table A8'!AC39</f>
        <v>1.3916783550216278</v>
      </c>
      <c r="BE89" s="15">
        <f>AD89*'Table A8'!AD39</f>
        <v>2.2684702850813676</v>
      </c>
      <c r="BF89" s="15">
        <f>AE89*'Table A8'!AE39</f>
        <v>0.59511151895232461</v>
      </c>
      <c r="BG89" s="15">
        <f>AF89*'Table A8'!AF39</f>
        <v>0.26717369231373372</v>
      </c>
      <c r="BH89" s="15">
        <f>AG89*'Table A8'!AG39</f>
        <v>2.6517871369187143</v>
      </c>
      <c r="BI89" s="15">
        <f>AH89*'Table A8'!AH39</f>
        <v>-2.1124083458450311</v>
      </c>
      <c r="BJ89" s="15">
        <f>AI89*'Table A8'!AI39</f>
        <v>0.98352517183462373</v>
      </c>
      <c r="BK89" s="15">
        <f>AJ89*'Table A8'!AJ39</f>
        <v>0.31249650510345162</v>
      </c>
      <c r="BL89" s="15">
        <f>AK89*'Table A8'!AK39</f>
        <v>2.7970189704853779E-2</v>
      </c>
      <c r="BM89" s="15">
        <f>AL89*'Table A8'!AL39</f>
        <v>3.7547011592871313</v>
      </c>
      <c r="BN89" s="15">
        <f>AM89*'Table A8'!AM39</f>
        <v>1.1856988494520591</v>
      </c>
      <c r="BO89" s="15">
        <f>AN89*'Table A8'!AN39</f>
        <v>1.1591231709725895</v>
      </c>
      <c r="BP89" s="15">
        <f>AO89*'Table A8'!AO39</f>
        <v>1.4828081795455732</v>
      </c>
      <c r="BQ89" s="15">
        <f>AP89*'Table A8'!AP39</f>
        <v>1.354144992716849</v>
      </c>
      <c r="BS89" s="15">
        <f>AR89*'Table A8'!AR39</f>
        <v>1.3820336456156401</v>
      </c>
      <c r="BT89" s="15">
        <f>AS89*'Table A8'!AS39</f>
        <v>0.89753519413125971</v>
      </c>
      <c r="BU89" s="15">
        <f>AT89*'Table A8'!AT39</f>
        <v>1.0967844547974326</v>
      </c>
      <c r="BV89" s="15">
        <f>AU89*'Table A8'!AU39</f>
        <v>1.0510506477025214</v>
      </c>
      <c r="BX89" s="15">
        <f>AW89*'Table A8'!AW39</f>
        <v>0.93721813200248416</v>
      </c>
      <c r="BY89" s="15">
        <f>AX89*'Table A8'!AX39</f>
        <v>0.11887272162014924</v>
      </c>
      <c r="BZ89" s="15">
        <f>AY89*'Table A8'!AY39</f>
        <v>0.28790556128679262</v>
      </c>
      <c r="CA89" s="15">
        <f>AZ89*'Table A8'!AZ39</f>
        <v>-1.1241106443736488</v>
      </c>
      <c r="CB89" s="15">
        <f>BA89*'Table A8'!BA39</f>
        <v>1.5010616203948342</v>
      </c>
      <c r="CC89" s="15">
        <f>BB89*'Table A8'!BB39</f>
        <v>0.19495720694845178</v>
      </c>
    </row>
    <row r="90" spans="1:81" x14ac:dyDescent="0.25">
      <c r="A90" s="13">
        <v>2004</v>
      </c>
      <c r="B90" s="11">
        <f t="shared" ref="B90:B104" si="199">LN(B40/B39)*100</f>
        <v>0.94187268061527785</v>
      </c>
      <c r="C90" s="11">
        <f t="shared" ref="C90:O90" si="200">LN(C40/C39)*100</f>
        <v>1.4850311689416276</v>
      </c>
      <c r="D90" s="11">
        <f t="shared" si="200"/>
        <v>3.780721691612412</v>
      </c>
      <c r="E90" s="11">
        <f t="shared" si="200"/>
        <v>3.4179879039075649</v>
      </c>
      <c r="F90" s="11">
        <f t="shared" si="200"/>
        <v>7.6394857678387567</v>
      </c>
      <c r="G90" s="11">
        <f t="shared" si="200"/>
        <v>4.7823859978722787</v>
      </c>
      <c r="H90" s="11">
        <f t="shared" si="200"/>
        <v>5.8448268253633318</v>
      </c>
      <c r="I90" s="11">
        <f t="shared" si="200"/>
        <v>7.1906653849446851</v>
      </c>
      <c r="J90" s="11">
        <f t="shared" si="200"/>
        <v>12.634321485924724</v>
      </c>
      <c r="K90" s="11">
        <f t="shared" si="200"/>
        <v>6.8653468668387703</v>
      </c>
      <c r="L90" s="11">
        <f t="shared" si="200"/>
        <v>4.5894432000083327</v>
      </c>
      <c r="M90" s="11">
        <f t="shared" si="200"/>
        <v>5.4554292061757259</v>
      </c>
      <c r="N90" s="11">
        <f t="shared" si="200"/>
        <v>5.0171815308613752</v>
      </c>
      <c r="O90" s="11">
        <f t="shared" si="200"/>
        <v>5.416159334705366</v>
      </c>
      <c r="Q90" s="11">
        <f t="shared" ref="Q90:T90" si="201">LN(Q40/Q39)*100</f>
        <v>1.5938222856658781</v>
      </c>
      <c r="R90" s="11">
        <f t="shared" si="201"/>
        <v>2.1551526604863431</v>
      </c>
      <c r="S90" s="11">
        <f t="shared" si="201"/>
        <v>3.3782272202710537</v>
      </c>
      <c r="T90" s="11">
        <f t="shared" si="201"/>
        <v>2.506973457389519</v>
      </c>
      <c r="V90" s="11">
        <f t="shared" ref="V90:AA90" si="202">LN(V40/V39)*100</f>
        <v>1.2346506321249144</v>
      </c>
      <c r="W90" s="11">
        <f t="shared" si="202"/>
        <v>1.849354320768706</v>
      </c>
      <c r="X90" s="11">
        <f t="shared" si="202"/>
        <v>32.336415389364205</v>
      </c>
      <c r="Y90" s="11">
        <f t="shared" si="202"/>
        <v>0.81438182071327592</v>
      </c>
      <c r="Z90" s="11">
        <f t="shared" si="202"/>
        <v>-3.3314380820039973</v>
      </c>
      <c r="AA90" s="11">
        <f t="shared" si="202"/>
        <v>2.4752364733588017</v>
      </c>
      <c r="AC90" s="11">
        <f t="shared" ref="AC90:AP90" si="203">LN(AC40/AC39)*100</f>
        <v>-1.1751755711254153</v>
      </c>
      <c r="AD90" s="11">
        <f t="shared" si="203"/>
        <v>7.9855610843430913</v>
      </c>
      <c r="AE90" s="11">
        <f t="shared" si="203"/>
        <v>4.706068970340632</v>
      </c>
      <c r="AF90" s="11">
        <f t="shared" si="203"/>
        <v>-3.675284785410359</v>
      </c>
      <c r="AG90" s="11">
        <f t="shared" si="203"/>
        <v>2.3518305762832385</v>
      </c>
      <c r="AH90" s="11">
        <f t="shared" si="203"/>
        <v>4.4486630442569206</v>
      </c>
      <c r="AI90" s="11">
        <f t="shared" si="203"/>
        <v>3.410538632467937</v>
      </c>
      <c r="AJ90" s="11">
        <f t="shared" si="203"/>
        <v>3.0295145180709104</v>
      </c>
      <c r="AK90" s="11">
        <f t="shared" si="203"/>
        <v>4.0391716197082141</v>
      </c>
      <c r="AL90" s="11">
        <f t="shared" si="203"/>
        <v>3.8071494893196132</v>
      </c>
      <c r="AM90" s="11">
        <f t="shared" si="203"/>
        <v>-1.0433179482603234</v>
      </c>
      <c r="AN90" s="11">
        <f t="shared" si="203"/>
        <v>1.4519588481415391</v>
      </c>
      <c r="AO90" s="11">
        <f t="shared" si="203"/>
        <v>3.0046928644574828</v>
      </c>
      <c r="AP90" s="11">
        <f t="shared" si="203"/>
        <v>2.4169296081624019</v>
      </c>
      <c r="AR90" s="11">
        <f t="shared" ref="AR90:AU90" si="204">LN(AR40/AR39)*100</f>
        <v>4.3600264582475479</v>
      </c>
      <c r="AS90" s="11">
        <f t="shared" si="204"/>
        <v>3.0171142476694941</v>
      </c>
      <c r="AT90" s="11">
        <f t="shared" si="204"/>
        <v>1.7350210851595826</v>
      </c>
      <c r="AU90" s="11">
        <f t="shared" si="204"/>
        <v>2.3735421928454348</v>
      </c>
      <c r="AW90" s="11">
        <f t="shared" ref="AW90:BB90" si="205">LN(AW40/AW39)*100</f>
        <v>5.2240742240819467</v>
      </c>
      <c r="AX90" s="11">
        <f t="shared" si="205"/>
        <v>0.48957440941250829</v>
      </c>
      <c r="AY90" s="11">
        <f t="shared" si="205"/>
        <v>-1.6327601463108516</v>
      </c>
      <c r="AZ90" s="11">
        <f t="shared" si="205"/>
        <v>3.944858925824736</v>
      </c>
      <c r="BA90" s="11">
        <f t="shared" si="205"/>
        <v>2.4451112227396479</v>
      </c>
      <c r="BB90" s="11">
        <f t="shared" si="205"/>
        <v>0.37379288598454252</v>
      </c>
      <c r="BD90" s="15">
        <f>AC90*'Table A8'!AC40</f>
        <v>-0.40896109875164449</v>
      </c>
      <c r="BE90" s="15">
        <f>AD90*'Table A8'!AD40</f>
        <v>1.6186732317963446</v>
      </c>
      <c r="BF90" s="15">
        <f>AE90*'Table A8'!AE40</f>
        <v>1.0320409251957008</v>
      </c>
      <c r="BG90" s="15">
        <f>AF90*'Table A8'!AF40</f>
        <v>-0.33004057372985018</v>
      </c>
      <c r="BH90" s="15">
        <f>AG90*'Table A8'!AG40</f>
        <v>0.92074167061488776</v>
      </c>
      <c r="BI90" s="15">
        <f>AH90*'Table A8'!AH40</f>
        <v>2.723471515694087</v>
      </c>
      <c r="BJ90" s="15">
        <f>AI90*'Table A8'!AI40</f>
        <v>0.62958543155358115</v>
      </c>
      <c r="BK90" s="15">
        <f>AJ90*'Table A8'!AJ40</f>
        <v>0.24478477306012952</v>
      </c>
      <c r="BL90" s="15">
        <f>AK90*'Table A8'!AK40</f>
        <v>0.26739316122468393</v>
      </c>
      <c r="BM90" s="15">
        <f>AL90*'Table A8'!AL40</f>
        <v>1.0842761745582261</v>
      </c>
      <c r="BN90" s="15">
        <f>AM90*'Table A8'!AM40</f>
        <v>-0.10339280867259802</v>
      </c>
      <c r="BO90" s="15">
        <f>AN90*'Table A8'!AN40</f>
        <v>0.36226373261131406</v>
      </c>
      <c r="BP90" s="15">
        <f>AO90*'Table A8'!AO40</f>
        <v>0.77941732904027095</v>
      </c>
      <c r="BQ90" s="15">
        <f>AP90*'Table A8'!AP40</f>
        <v>0.61970075153283977</v>
      </c>
      <c r="BS90" s="15">
        <f>AR90*'Table A8'!AR40</f>
        <v>1.1270668394569909</v>
      </c>
      <c r="BT90" s="15">
        <f>AS90*'Table A8'!AS40</f>
        <v>0.91690101986675909</v>
      </c>
      <c r="BU90" s="15">
        <f>AT90*'Table A8'!AT40</f>
        <v>0.58487560780729519</v>
      </c>
      <c r="BV90" s="15">
        <f>AU90*'Table A8'!AU40</f>
        <v>0.7438681232377593</v>
      </c>
      <c r="BX90" s="15">
        <f>AW90*'Table A8'!AW40</f>
        <v>1.1064589206605562</v>
      </c>
      <c r="BY90" s="15">
        <f>AX90*'Table A8'!AX40</f>
        <v>8.1024564757770118E-2</v>
      </c>
      <c r="BZ90" s="15">
        <f>AY90*'Table A8'!AY40</f>
        <v>-0.88969100372478294</v>
      </c>
      <c r="CA90" s="15">
        <f>AZ90*'Table A8'!AZ40</f>
        <v>1.4943125611024102</v>
      </c>
      <c r="CB90" s="15">
        <f>BA90*'Table A8'!BA40</f>
        <v>0.47606315506740943</v>
      </c>
      <c r="CC90" s="15">
        <f>BB90*'Table A8'!BB40</f>
        <v>9.1018567737236128E-2</v>
      </c>
    </row>
    <row r="91" spans="1:81" x14ac:dyDescent="0.25">
      <c r="A91" s="13">
        <v>2005</v>
      </c>
      <c r="B91" s="11">
        <f t="shared" si="199"/>
        <v>2.7071739185527433</v>
      </c>
      <c r="C91" s="11">
        <f t="shared" ref="C91:O91" si="206">LN(C41/C40)*100</f>
        <v>9.8045401642658518</v>
      </c>
      <c r="D91" s="11">
        <f t="shared" si="206"/>
        <v>1.5894869107554055</v>
      </c>
      <c r="E91" s="11">
        <f t="shared" si="206"/>
        <v>3.8314920687797147</v>
      </c>
      <c r="F91" s="11">
        <f t="shared" si="206"/>
        <v>5.9534604832836093</v>
      </c>
      <c r="G91" s="11">
        <f t="shared" si="206"/>
        <v>11.744384846540344</v>
      </c>
      <c r="H91" s="11">
        <f t="shared" si="206"/>
        <v>4.3175268617301388</v>
      </c>
      <c r="I91" s="11">
        <f t="shared" si="206"/>
        <v>4.7670143281409736</v>
      </c>
      <c r="J91" s="11">
        <f t="shared" si="206"/>
        <v>-0.91530456204271315</v>
      </c>
      <c r="K91" s="11">
        <f t="shared" si="206"/>
        <v>2.4951030096423432</v>
      </c>
      <c r="L91" s="11">
        <f t="shared" si="206"/>
        <v>3.7786453166956067</v>
      </c>
      <c r="M91" s="11">
        <f t="shared" si="206"/>
        <v>3.2472895856831752</v>
      </c>
      <c r="N91" s="11">
        <f t="shared" si="206"/>
        <v>7.3266310877975025</v>
      </c>
      <c r="O91" s="11">
        <f t="shared" si="206"/>
        <v>4.4870958768275386</v>
      </c>
      <c r="Q91" s="11">
        <f t="shared" ref="Q91:T91" si="207">LN(Q41/Q40)*100</f>
        <v>2.9106759362584915</v>
      </c>
      <c r="R91" s="11">
        <f t="shared" si="207"/>
        <v>-3.522201293197242</v>
      </c>
      <c r="S91" s="11">
        <f t="shared" si="207"/>
        <v>1.7065715840478426</v>
      </c>
      <c r="T91" s="11">
        <f t="shared" si="207"/>
        <v>7.4604243486374747E-2</v>
      </c>
      <c r="V91" s="11">
        <f t="shared" ref="V91:AA91" si="208">LN(V41/V40)*100</f>
        <v>4.7851748624951416</v>
      </c>
      <c r="W91" s="11">
        <f t="shared" si="208"/>
        <v>9.1168014517559115</v>
      </c>
      <c r="X91" s="11">
        <f t="shared" si="208"/>
        <v>4.6728752075853457</v>
      </c>
      <c r="Y91" s="11">
        <f t="shared" si="208"/>
        <v>-6.0388034093578744</v>
      </c>
      <c r="Z91" s="11">
        <f t="shared" si="208"/>
        <v>4.2062391664172072</v>
      </c>
      <c r="AA91" s="11">
        <f t="shared" si="208"/>
        <v>4.8338379447067581</v>
      </c>
      <c r="AC91" s="11">
        <f t="shared" ref="AC91:AP91" si="209">LN(AC41/AC40)*100</f>
        <v>1.5340551394734727</v>
      </c>
      <c r="AD91" s="11">
        <f t="shared" si="209"/>
        <v>7.2870835547338846</v>
      </c>
      <c r="AE91" s="11">
        <f t="shared" si="209"/>
        <v>3.1920853123398394</v>
      </c>
      <c r="AF91" s="11">
        <f t="shared" si="209"/>
        <v>7.0460444083784548</v>
      </c>
      <c r="AG91" s="11">
        <f t="shared" si="209"/>
        <v>4.02500100652024</v>
      </c>
      <c r="AH91" s="11">
        <f t="shared" si="209"/>
        <v>7.9178974452731001</v>
      </c>
      <c r="AI91" s="11">
        <f t="shared" si="209"/>
        <v>4.5361786402205118</v>
      </c>
      <c r="AJ91" s="11">
        <f t="shared" si="209"/>
        <v>2.9380501430483288</v>
      </c>
      <c r="AK91" s="11">
        <f t="shared" si="209"/>
        <v>1.1886133675696344</v>
      </c>
      <c r="AL91" s="11">
        <f t="shared" si="209"/>
        <v>2.3185330563208741</v>
      </c>
      <c r="AM91" s="11">
        <f t="shared" si="209"/>
        <v>-0.16328600216305916</v>
      </c>
      <c r="AN91" s="11">
        <f t="shared" si="209"/>
        <v>2.875056029653388</v>
      </c>
      <c r="AO91" s="11">
        <f t="shared" si="209"/>
        <v>7.3774713592172692</v>
      </c>
      <c r="AP91" s="11">
        <f t="shared" si="209"/>
        <v>3.4999210289121647</v>
      </c>
      <c r="AR91" s="11">
        <f t="shared" ref="AR91:AU91" si="210">LN(AR41/AR40)*100</f>
        <v>6.3554881840134501</v>
      </c>
      <c r="AS91" s="11">
        <f t="shared" si="210"/>
        <v>1.3212029734899586</v>
      </c>
      <c r="AT91" s="11">
        <f t="shared" si="210"/>
        <v>4.5482790933614057</v>
      </c>
      <c r="AU91" s="11">
        <f t="shared" si="210"/>
        <v>3.8879489227372859</v>
      </c>
      <c r="AW91" s="11">
        <f t="shared" ref="AW91:BB91" si="211">LN(AW41/AW40)*100</f>
        <v>-0.4805696380409113</v>
      </c>
      <c r="AX91" s="11">
        <f t="shared" si="211"/>
        <v>-3.6872983395055745</v>
      </c>
      <c r="AY91" s="11">
        <f t="shared" si="211"/>
        <v>-8.4801847315271335</v>
      </c>
      <c r="AZ91" s="11">
        <f t="shared" si="211"/>
        <v>-6.7520474066213989</v>
      </c>
      <c r="BA91" s="11">
        <f t="shared" si="211"/>
        <v>-3.6154089995372418</v>
      </c>
      <c r="BB91" s="11">
        <f t="shared" si="211"/>
        <v>-4.2345044736357362</v>
      </c>
      <c r="BD91" s="15">
        <f>AC91*'Table A8'!AC41</f>
        <v>0.483687585475986</v>
      </c>
      <c r="BE91" s="15">
        <f>AD91*'Table A8'!AD41</f>
        <v>1.2971008727426319</v>
      </c>
      <c r="BF91" s="15">
        <f>AE91*'Table A8'!AE41</f>
        <v>0.77823039914845293</v>
      </c>
      <c r="BG91" s="15">
        <f>AF91*'Table A8'!AF41</f>
        <v>1.8023781596632089</v>
      </c>
      <c r="BH91" s="15">
        <f>AG91*'Table A8'!AG41</f>
        <v>1.5721653931468056</v>
      </c>
      <c r="BI91" s="15">
        <f>AH91*'Table A8'!AH41</f>
        <v>4.5187440720173582</v>
      </c>
      <c r="BJ91" s="15">
        <f>AI91*'Table A8'!AI41</f>
        <v>0.80789341582327334</v>
      </c>
      <c r="BK91" s="15">
        <f>AJ91*'Table A8'!AJ41</f>
        <v>0.34140142662221573</v>
      </c>
      <c r="BL91" s="15">
        <f>AK91*'Table A8'!AK41</f>
        <v>0.15131048169161443</v>
      </c>
      <c r="BM91" s="15">
        <f>AL91*'Table A8'!AL41</f>
        <v>0.44098498731223035</v>
      </c>
      <c r="BN91" s="15">
        <f>AM91*'Table A8'!AM41</f>
        <v>-2.9718052393676777E-2</v>
      </c>
      <c r="BO91" s="15">
        <f>AN91*'Table A8'!AN41</f>
        <v>0.69116346952867436</v>
      </c>
      <c r="BP91" s="15">
        <f>AO91*'Table A8'!AO41</f>
        <v>2.1689765796098772</v>
      </c>
      <c r="BQ91" s="15">
        <f>AP91*'Table A8'!AP41</f>
        <v>0.90017968863620867</v>
      </c>
      <c r="BS91" s="15">
        <f>AR91*'Table A8'!AR41</f>
        <v>1.6619601601195169</v>
      </c>
      <c r="BT91" s="15">
        <f>AS91*'Table A8'!AS41</f>
        <v>0.42635219954520964</v>
      </c>
      <c r="BU91" s="15">
        <f>AT91*'Table A8'!AT41</f>
        <v>1.4927451984412135</v>
      </c>
      <c r="BV91" s="15">
        <f>AU91*'Table A8'!AU41</f>
        <v>1.2282030646927085</v>
      </c>
      <c r="BX91" s="15">
        <f>AW91*'Table A8'!AW41</f>
        <v>-9.9045402400231797E-2</v>
      </c>
      <c r="BY91" s="15">
        <f>AX91*'Table A8'!AX41</f>
        <v>-0.52838985205114875</v>
      </c>
      <c r="BZ91" s="15">
        <f>AY91*'Table A8'!AY41</f>
        <v>-4.5046741293872135</v>
      </c>
      <c r="CA91" s="15">
        <f>AZ91*'Table A8'!AZ41</f>
        <v>-2.3389092216536529</v>
      </c>
      <c r="CB91" s="15">
        <f>BA91*'Table A8'!BA41</f>
        <v>-0.69705085511078013</v>
      </c>
      <c r="CC91" s="15">
        <f>BB91*'Table A8'!BB41</f>
        <v>-0.97351257848885575</v>
      </c>
    </row>
    <row r="92" spans="1:81" x14ac:dyDescent="0.25">
      <c r="A92" s="13">
        <v>2006</v>
      </c>
      <c r="B92" s="11">
        <f t="shared" si="199"/>
        <v>3.0013068038178723</v>
      </c>
      <c r="C92" s="11">
        <f t="shared" ref="C92:O92" si="212">LN(C42/C41)*100</f>
        <v>9.1707962863594954</v>
      </c>
      <c r="D92" s="11">
        <f t="shared" si="212"/>
        <v>1.7009691995149072</v>
      </c>
      <c r="E92" s="11">
        <f t="shared" si="212"/>
        <v>6.2042889076534442E-2</v>
      </c>
      <c r="F92" s="11">
        <f t="shared" si="212"/>
        <v>13.589161879123123</v>
      </c>
      <c r="G92" s="11">
        <f t="shared" si="212"/>
        <v>-1.9647234432707665</v>
      </c>
      <c r="H92" s="11">
        <f t="shared" si="212"/>
        <v>5.994108303548602</v>
      </c>
      <c r="I92" s="11">
        <f t="shared" si="212"/>
        <v>2.4909460923258711</v>
      </c>
      <c r="J92" s="11">
        <f t="shared" si="212"/>
        <v>6.4067939340297642</v>
      </c>
      <c r="K92" s="11">
        <f t="shared" si="212"/>
        <v>2.3828080430354519</v>
      </c>
      <c r="L92" s="11">
        <f t="shared" si="212"/>
        <v>9.4061590815850202</v>
      </c>
      <c r="M92" s="11">
        <f t="shared" si="212"/>
        <v>9.2858795677540051</v>
      </c>
      <c r="N92" s="11">
        <f t="shared" si="212"/>
        <v>4.4769478067686164</v>
      </c>
      <c r="O92" s="11">
        <f t="shared" si="212"/>
        <v>5.1600141875209573</v>
      </c>
      <c r="Q92" s="11">
        <f t="shared" ref="Q92:T92" si="213">LN(Q42/Q41)*100</f>
        <v>2.455923184365238</v>
      </c>
      <c r="R92" s="11">
        <f t="shared" si="213"/>
        <v>3.499601291830738</v>
      </c>
      <c r="S92" s="11">
        <f t="shared" si="213"/>
        <v>6.193882077102165</v>
      </c>
      <c r="T92" s="11">
        <f t="shared" si="213"/>
        <v>5.0384988165533056</v>
      </c>
      <c r="V92" s="11">
        <f t="shared" ref="V92:AA92" si="214">LN(V42/V41)*100</f>
        <v>5.438460694696909</v>
      </c>
      <c r="W92" s="11">
        <f t="shared" si="214"/>
        <v>6.4102900985298099</v>
      </c>
      <c r="X92" s="11">
        <f t="shared" si="214"/>
        <v>11.280116368940629</v>
      </c>
      <c r="Y92" s="11">
        <f t="shared" si="214"/>
        <v>-0.68116374943772151</v>
      </c>
      <c r="Z92" s="11">
        <f t="shared" si="214"/>
        <v>-4.8967063721553492</v>
      </c>
      <c r="AA92" s="11">
        <f t="shared" si="214"/>
        <v>4.3678704024189043</v>
      </c>
      <c r="AC92" s="11">
        <f t="shared" ref="AC92:AP92" si="215">LN(AC42/AC41)*100</f>
        <v>4.0520403326540704</v>
      </c>
      <c r="AD92" s="11">
        <f t="shared" si="215"/>
        <v>3.9712343739958404</v>
      </c>
      <c r="AE92" s="11">
        <f t="shared" si="215"/>
        <v>3.9262770293593126</v>
      </c>
      <c r="AF92" s="11">
        <f t="shared" si="215"/>
        <v>4.1748848776150504</v>
      </c>
      <c r="AG92" s="11">
        <f t="shared" si="215"/>
        <v>9.665141418383385</v>
      </c>
      <c r="AH92" s="11">
        <f t="shared" si="215"/>
        <v>-3.5237143133861255</v>
      </c>
      <c r="AI92" s="11">
        <f t="shared" si="215"/>
        <v>1.9414109259682863</v>
      </c>
      <c r="AJ92" s="11">
        <f t="shared" si="215"/>
        <v>-1.5828031517367169</v>
      </c>
      <c r="AK92" s="11">
        <f t="shared" si="215"/>
        <v>3.1290202309754598</v>
      </c>
      <c r="AL92" s="11">
        <f t="shared" si="215"/>
        <v>-4.2618854224992582</v>
      </c>
      <c r="AM92" s="11">
        <f t="shared" si="215"/>
        <v>2.6419461535559572</v>
      </c>
      <c r="AN92" s="11">
        <f t="shared" si="215"/>
        <v>4.1450745213187705</v>
      </c>
      <c r="AO92" s="11">
        <f t="shared" si="215"/>
        <v>2.5416616286278861</v>
      </c>
      <c r="AP92" s="11">
        <f t="shared" si="215"/>
        <v>2.4191815394133944</v>
      </c>
      <c r="AR92" s="11">
        <f t="shared" ref="AR92:AU92" si="216">LN(AR42/AR41)*100</f>
        <v>7.0741525598412487</v>
      </c>
      <c r="AS92" s="11">
        <f t="shared" si="216"/>
        <v>-0.6828077733583886</v>
      </c>
      <c r="AT92" s="11">
        <f t="shared" si="216"/>
        <v>6.5125582199581711</v>
      </c>
      <c r="AU92" s="11">
        <f t="shared" si="216"/>
        <v>4.5751813611377585</v>
      </c>
      <c r="AW92" s="11">
        <f t="shared" ref="AW92:BB92" si="217">LN(AW42/AW41)*100</f>
        <v>3.2649371116553709</v>
      </c>
      <c r="AX92" s="11">
        <f t="shared" si="217"/>
        <v>-5.4730997914809759E-2</v>
      </c>
      <c r="AY92" s="11">
        <f t="shared" si="217"/>
        <v>1.2674831192657408</v>
      </c>
      <c r="AZ92" s="11">
        <f t="shared" si="217"/>
        <v>4.3789876605327258</v>
      </c>
      <c r="BA92" s="11">
        <f t="shared" si="217"/>
        <v>2.348144398853568</v>
      </c>
      <c r="BB92" s="11">
        <f t="shared" si="217"/>
        <v>0.7364025320851727</v>
      </c>
      <c r="BD92" s="15">
        <f>AC92*'Table A8'!AC42</f>
        <v>1.2022403666984625</v>
      </c>
      <c r="BE92" s="15">
        <f>AD92*'Table A8'!AD42</f>
        <v>0.70092286701026585</v>
      </c>
      <c r="BF92" s="15">
        <f>AE92*'Table A8'!AE42</f>
        <v>0.85396525388565059</v>
      </c>
      <c r="BG92" s="15">
        <f>AF92*'Table A8'!AF42</f>
        <v>1.2549703942110841</v>
      </c>
      <c r="BH92" s="15">
        <f>AG92*'Table A8'!AG42</f>
        <v>3.7597400117511368</v>
      </c>
      <c r="BI92" s="15">
        <f>AH92*'Table A8'!AH42</f>
        <v>-2.0219072730209589</v>
      </c>
      <c r="BJ92" s="15">
        <f>AI92*'Table A8'!AI42</f>
        <v>0.29684173058055108</v>
      </c>
      <c r="BK92" s="15">
        <f>AJ92*'Table A8'!AJ42</f>
        <v>-0.22333352471005077</v>
      </c>
      <c r="BL92" s="15">
        <f>AK92*'Table A8'!AK42</f>
        <v>0.31978586760569183</v>
      </c>
      <c r="BM92" s="15">
        <f>AL92*'Table A8'!AL42</f>
        <v>-0.70108015200112783</v>
      </c>
      <c r="BN92" s="15">
        <f>AM92*'Table A8'!AM42</f>
        <v>0.48136258917789548</v>
      </c>
      <c r="BO92" s="15">
        <f>AN92*'Table A8'!AN42</f>
        <v>0.95253812499905344</v>
      </c>
      <c r="BP92" s="15">
        <f>AO92*'Table A8'!AO42</f>
        <v>0.74623185416514726</v>
      </c>
      <c r="BQ92" s="15">
        <f>AP92*'Table A8'!AP42</f>
        <v>0.60745648454670331</v>
      </c>
      <c r="BS92" s="15">
        <f>AR92*'Table A8'!AR42</f>
        <v>1.8017866569915664</v>
      </c>
      <c r="BT92" s="15">
        <f>AS92*'Table A8'!AS42</f>
        <v>-0.222049087896148</v>
      </c>
      <c r="BU92" s="15">
        <f>AT92*'Table A8'!AT42</f>
        <v>2.0670859790147236</v>
      </c>
      <c r="BV92" s="15">
        <f>AU92*'Table A8'!AU42</f>
        <v>1.4183062219527054</v>
      </c>
      <c r="BX92" s="15">
        <f>AW92*'Table A8'!AW42</f>
        <v>0.76987217092833649</v>
      </c>
      <c r="BY92" s="15">
        <f>AX92*'Table A8'!AX42</f>
        <v>-7.7882210032774275E-3</v>
      </c>
      <c r="BZ92" s="15">
        <f>AY92*'Table A8'!AY42</f>
        <v>0.68177916985304199</v>
      </c>
      <c r="CA92" s="15">
        <f>AZ92*'Table A8'!AZ42</f>
        <v>1.5050580589250979</v>
      </c>
      <c r="CB92" s="15">
        <f>BA92*'Table A8'!BA42</f>
        <v>0.50203327247489282</v>
      </c>
      <c r="CC92" s="15">
        <f>BB92*'Table A8'!BB42</f>
        <v>0.18196506567824616</v>
      </c>
    </row>
    <row r="93" spans="1:81" x14ac:dyDescent="0.25">
      <c r="A93" s="13">
        <v>2007</v>
      </c>
      <c r="B93" s="11">
        <f t="shared" si="199"/>
        <v>1.2477512157544581</v>
      </c>
      <c r="C93" s="11">
        <f t="shared" ref="C93:O93" si="218">LN(C43/C42)*100</f>
        <v>6.4451676509968774</v>
      </c>
      <c r="D93" s="11">
        <f t="shared" si="218"/>
        <v>-0.28441777592780076</v>
      </c>
      <c r="E93" s="11">
        <f t="shared" si="218"/>
        <v>-18.464665340361616</v>
      </c>
      <c r="F93" s="11">
        <f t="shared" si="218"/>
        <v>0.8856070116367335</v>
      </c>
      <c r="G93" s="11">
        <f t="shared" si="218"/>
        <v>8.972162891457625</v>
      </c>
      <c r="H93" s="11">
        <f t="shared" si="218"/>
        <v>2.9659170676436952</v>
      </c>
      <c r="I93" s="11">
        <f t="shared" si="218"/>
        <v>3.691022136645941</v>
      </c>
      <c r="J93" s="11">
        <f t="shared" si="218"/>
        <v>-1.0317945796723791</v>
      </c>
      <c r="K93" s="11">
        <f t="shared" si="218"/>
        <v>13.23868246758955</v>
      </c>
      <c r="L93" s="11">
        <f t="shared" si="218"/>
        <v>3.2920998187419426</v>
      </c>
      <c r="M93" s="11">
        <f t="shared" si="218"/>
        <v>3.4351100008182285</v>
      </c>
      <c r="N93" s="11">
        <f t="shared" si="218"/>
        <v>3.9225267320621469</v>
      </c>
      <c r="O93" s="11">
        <f t="shared" si="218"/>
        <v>2.6266157759194622</v>
      </c>
      <c r="Q93" s="11">
        <f t="shared" ref="Q93:T93" si="219">LN(Q43/Q42)*100</f>
        <v>3.1020416809204456</v>
      </c>
      <c r="R93" s="11">
        <f t="shared" si="219"/>
        <v>6.5922688904029636</v>
      </c>
      <c r="S93" s="11">
        <f t="shared" si="219"/>
        <v>2.2922343171281141</v>
      </c>
      <c r="T93" s="11">
        <f t="shared" si="219"/>
        <v>3.8620793167430154</v>
      </c>
      <c r="V93" s="11">
        <f t="shared" ref="V93:AA93" si="220">LN(V43/V42)*100</f>
        <v>8.0415520814174393</v>
      </c>
      <c r="W93" s="11">
        <f t="shared" si="220"/>
        <v>6.8658040489283243</v>
      </c>
      <c r="X93" s="11">
        <f t="shared" si="220"/>
        <v>-8.0408534811227721</v>
      </c>
      <c r="Y93" s="11">
        <f t="shared" si="220"/>
        <v>-0.1978545785500638</v>
      </c>
      <c r="Z93" s="11">
        <f t="shared" si="220"/>
        <v>-4.1909680388877479</v>
      </c>
      <c r="AA93" s="11">
        <f t="shared" si="220"/>
        <v>5.1662200831692688</v>
      </c>
      <c r="AC93" s="11">
        <f t="shared" ref="AC93:AP93" si="221">LN(AC43/AC42)*100</f>
        <v>2.4209522722444654</v>
      </c>
      <c r="AD93" s="11">
        <f t="shared" si="221"/>
        <v>3.3763761619403256</v>
      </c>
      <c r="AE93" s="11">
        <f t="shared" si="221"/>
        <v>0.96723678754734244</v>
      </c>
      <c r="AF93" s="11">
        <f t="shared" si="221"/>
        <v>-18.106499697633691</v>
      </c>
      <c r="AG93" s="11">
        <f t="shared" si="221"/>
        <v>-2.3656802404759798</v>
      </c>
      <c r="AH93" s="11">
        <f t="shared" si="221"/>
        <v>17.844409911208299</v>
      </c>
      <c r="AI93" s="11">
        <f t="shared" si="221"/>
        <v>4.5059313453124608</v>
      </c>
      <c r="AJ93" s="11">
        <f t="shared" si="221"/>
        <v>6.492088666856799E-2</v>
      </c>
      <c r="AK93" s="11">
        <f t="shared" si="221"/>
        <v>-2.5009587257317905</v>
      </c>
      <c r="AL93" s="11">
        <f t="shared" si="221"/>
        <v>10.002518392230829</v>
      </c>
      <c r="AM93" s="11">
        <f t="shared" si="221"/>
        <v>0.18828221120839927</v>
      </c>
      <c r="AN93" s="11">
        <f t="shared" si="221"/>
        <v>1.4966565660914339</v>
      </c>
      <c r="AO93" s="11">
        <f t="shared" si="221"/>
        <v>2.3074793270823637</v>
      </c>
      <c r="AP93" s="11">
        <f t="shared" si="221"/>
        <v>1.998091309022439</v>
      </c>
      <c r="AR93" s="11">
        <f t="shared" ref="AR93:AU93" si="222">LN(AR43/AR42)*100</f>
        <v>4.6683131605653934</v>
      </c>
      <c r="AS93" s="11">
        <f t="shared" si="222"/>
        <v>3.1113249457801015</v>
      </c>
      <c r="AT93" s="11">
        <f t="shared" si="222"/>
        <v>3.4147281518795731</v>
      </c>
      <c r="AU93" s="11">
        <f t="shared" si="222"/>
        <v>3.5032654259740856</v>
      </c>
      <c r="AW93" s="11">
        <f t="shared" ref="AW93:BB93" si="223">LN(AW43/AW42)*100</f>
        <v>6.1520814355943507</v>
      </c>
      <c r="AX93" s="11">
        <f t="shared" si="223"/>
        <v>3.5030480159876731</v>
      </c>
      <c r="AY93" s="11">
        <f t="shared" si="223"/>
        <v>-1.6063070107179303</v>
      </c>
      <c r="AZ93" s="11">
        <f t="shared" si="223"/>
        <v>3.192472017246649</v>
      </c>
      <c r="BA93" s="11">
        <f t="shared" si="223"/>
        <v>5.1959001428175737</v>
      </c>
      <c r="BB93" s="11">
        <f t="shared" si="223"/>
        <v>3.7261452471425849</v>
      </c>
      <c r="BD93" s="15">
        <f>AC93*'Table A8'!AC43</f>
        <v>0.58369159283814054</v>
      </c>
      <c r="BE93" s="15">
        <f>AD93*'Table A8'!AD43</f>
        <v>0.66919775529657266</v>
      </c>
      <c r="BF93" s="15">
        <f>AE93*'Table A8'!AE43</f>
        <v>0.19915405455599777</v>
      </c>
      <c r="BG93" s="15">
        <f>AF93*'Table A8'!AF43</f>
        <v>-4.7819265701450577</v>
      </c>
      <c r="BH93" s="15">
        <f>AG93*'Table A8'!AG43</f>
        <v>-0.86441955986992292</v>
      </c>
      <c r="BI93" s="15">
        <f>AH93*'Table A8'!AH43</f>
        <v>10.79586799628102</v>
      </c>
      <c r="BJ93" s="15">
        <f>AI93*'Table A8'!AI43</f>
        <v>0.63037979520921339</v>
      </c>
      <c r="BK93" s="15">
        <f>AJ93*'Table A8'!AJ43</f>
        <v>1.0244515916300032E-2</v>
      </c>
      <c r="BL93" s="15">
        <f>AK93*'Table A8'!AK43</f>
        <v>-0.22308551833527557</v>
      </c>
      <c r="BM93" s="15">
        <f>AL93*'Table A8'!AL43</f>
        <v>1.9925016637323816</v>
      </c>
      <c r="BN93" s="15">
        <f>AM93*'Table A8'!AM43</f>
        <v>2.8976632304972657E-2</v>
      </c>
      <c r="BO93" s="15">
        <f>AN93*'Table A8'!AN43</f>
        <v>0.32522347181166866</v>
      </c>
      <c r="BP93" s="15">
        <f>AO93*'Table A8'!AO43</f>
        <v>0.6629388106707631</v>
      </c>
      <c r="BQ93" s="15">
        <f>AP93*'Table A8'!AP43</f>
        <v>0.47954191416538533</v>
      </c>
      <c r="BS93" s="15">
        <f>AR93*'Table A8'!AR43</f>
        <v>1.1885525306799494</v>
      </c>
      <c r="BT93" s="15">
        <f>AS93*'Table A8'!AS43</f>
        <v>1.0133585348405791</v>
      </c>
      <c r="BU93" s="15">
        <f>AT93*'Table A8'!AT43</f>
        <v>1.065395183386427</v>
      </c>
      <c r="BV93" s="15">
        <f>AU93*'Table A8'!AU43</f>
        <v>1.0772541184870312</v>
      </c>
      <c r="BX93" s="15">
        <f>AW93*'Table A8'!AW43</f>
        <v>1.6395297025858941</v>
      </c>
      <c r="BY93" s="15">
        <f>AX93*'Table A8'!AX43</f>
        <v>0.53246329843012641</v>
      </c>
      <c r="BZ93" s="15">
        <f>AY93*'Table A8'!AY43</f>
        <v>-0.87367038312948231</v>
      </c>
      <c r="CA93" s="15">
        <f>AZ93*'Table A8'!AZ43</f>
        <v>1.0650086649534822</v>
      </c>
      <c r="CB93" s="15">
        <f>BA93*'Table A8'!BA43</f>
        <v>1.1441372114484294</v>
      </c>
      <c r="CC93" s="15">
        <f>BB93*'Table A8'!BB43</f>
        <v>0.98854633406692771</v>
      </c>
    </row>
    <row r="94" spans="1:81" x14ac:dyDescent="0.25">
      <c r="A94" s="13">
        <v>2008</v>
      </c>
      <c r="B94" s="11">
        <f t="shared" si="199"/>
        <v>0.56493313319499094</v>
      </c>
      <c r="C94" s="11">
        <f t="shared" ref="C94:O94" si="224">LN(C44/C43)*100</f>
        <v>9.5326315168357088</v>
      </c>
      <c r="D94" s="11">
        <f t="shared" si="224"/>
        <v>3.7592801206477198</v>
      </c>
      <c r="E94" s="11">
        <f t="shared" si="224"/>
        <v>9.9192608474582347</v>
      </c>
      <c r="F94" s="11">
        <f t="shared" si="224"/>
        <v>12.001407606425067</v>
      </c>
      <c r="G94" s="11">
        <f t="shared" si="224"/>
        <v>4.1812266684622346</v>
      </c>
      <c r="H94" s="11">
        <f t="shared" si="224"/>
        <v>-1.0803851873275494</v>
      </c>
      <c r="I94" s="11">
        <f t="shared" si="224"/>
        <v>-6.3848185783990612</v>
      </c>
      <c r="J94" s="11">
        <f t="shared" si="224"/>
        <v>1.3274827536844209</v>
      </c>
      <c r="K94" s="11">
        <f t="shared" si="224"/>
        <v>3.3712902115155678</v>
      </c>
      <c r="L94" s="11">
        <f t="shared" si="224"/>
        <v>-1.8364360238392492</v>
      </c>
      <c r="M94" s="11">
        <f t="shared" si="224"/>
        <v>-2.8961400333993139</v>
      </c>
      <c r="N94" s="11">
        <f t="shared" si="224"/>
        <v>-2.1506501948816203</v>
      </c>
      <c r="O94" s="11">
        <f t="shared" si="224"/>
        <v>0.32435346762452766</v>
      </c>
      <c r="Q94" s="11">
        <f t="shared" ref="Q94:T94" si="225">LN(Q44/Q43)*100</f>
        <v>-9.43438686877289</v>
      </c>
      <c r="R94" s="11">
        <f t="shared" si="225"/>
        <v>-5.4664731317608979</v>
      </c>
      <c r="S94" s="11">
        <f t="shared" si="225"/>
        <v>-2.6039677961819585</v>
      </c>
      <c r="T94" s="11">
        <f t="shared" si="225"/>
        <v>-4.8786881193774443</v>
      </c>
      <c r="V94" s="11">
        <f t="shared" ref="V94:AA94" si="226">LN(V44/V43)*100</f>
        <v>7.0126953388583271</v>
      </c>
      <c r="W94" s="11">
        <f t="shared" si="226"/>
        <v>-4.2215750093422137</v>
      </c>
      <c r="X94" s="11">
        <f t="shared" si="226"/>
        <v>-1.1658674265772795</v>
      </c>
      <c r="Y94" s="11">
        <f t="shared" si="226"/>
        <v>-8.2752352379266772E-3</v>
      </c>
      <c r="Z94" s="11">
        <f t="shared" si="226"/>
        <v>-0.29232652974032902</v>
      </c>
      <c r="AA94" s="11">
        <f t="shared" si="226"/>
        <v>2.7046956130981985</v>
      </c>
      <c r="AC94" s="11">
        <f t="shared" ref="AC94:AP94" si="227">LN(AC44/AC43)*100</f>
        <v>4.6720814561725099</v>
      </c>
      <c r="AD94" s="11">
        <f t="shared" si="227"/>
        <v>5.1163585775702192</v>
      </c>
      <c r="AE94" s="11">
        <f t="shared" si="227"/>
        <v>7.2322014200960325</v>
      </c>
      <c r="AF94" s="11">
        <f t="shared" si="227"/>
        <v>14.182704727740783</v>
      </c>
      <c r="AG94" s="11">
        <f t="shared" si="227"/>
        <v>10.7528335606022</v>
      </c>
      <c r="AH94" s="11">
        <f t="shared" si="227"/>
        <v>3.0193414077885867</v>
      </c>
      <c r="AI94" s="11">
        <f t="shared" si="227"/>
        <v>4.867775987081437</v>
      </c>
      <c r="AJ94" s="11">
        <f t="shared" si="227"/>
        <v>-2.2671718651079789</v>
      </c>
      <c r="AK94" s="11">
        <f t="shared" si="227"/>
        <v>6.0085885984259475</v>
      </c>
      <c r="AL94" s="11">
        <f t="shared" si="227"/>
        <v>4.7346944617392843</v>
      </c>
      <c r="AM94" s="11">
        <f t="shared" si="227"/>
        <v>-1.1539115218648732</v>
      </c>
      <c r="AN94" s="11">
        <f t="shared" si="227"/>
        <v>1.5679949536185351</v>
      </c>
      <c r="AO94" s="11">
        <f t="shared" si="227"/>
        <v>1.9662857702176069</v>
      </c>
      <c r="AP94" s="11">
        <f t="shared" si="227"/>
        <v>3.2022564194160408</v>
      </c>
      <c r="AR94" s="11">
        <f t="shared" ref="AR94:AU94" si="228">LN(AR44/AR43)*100</f>
        <v>1.19843306587031</v>
      </c>
      <c r="AS94" s="11">
        <f t="shared" si="228"/>
        <v>2.08429623636493</v>
      </c>
      <c r="AT94" s="11">
        <f t="shared" si="228"/>
        <v>1.1861393680748573</v>
      </c>
      <c r="AU94" s="11">
        <f t="shared" si="228"/>
        <v>1.5584090029158371</v>
      </c>
      <c r="AW94" s="11">
        <f t="shared" ref="AW94:BB94" si="229">LN(AW44/AW43)*100</f>
        <v>14.696416845009013</v>
      </c>
      <c r="AX94" s="11">
        <f t="shared" si="229"/>
        <v>4.1796534965701451</v>
      </c>
      <c r="AY94" s="11">
        <f t="shared" si="229"/>
        <v>9.1940285435936051</v>
      </c>
      <c r="AZ94" s="11">
        <f t="shared" si="229"/>
        <v>8.7565686922914736</v>
      </c>
      <c r="BA94" s="11">
        <f t="shared" si="229"/>
        <v>9.1445510672884645</v>
      </c>
      <c r="BB94" s="11">
        <f t="shared" si="229"/>
        <v>10.529024473548635</v>
      </c>
      <c r="BD94" s="15">
        <f>AC94*'Table A8'!AC44</f>
        <v>1.046546246182642</v>
      </c>
      <c r="BE94" s="15">
        <f>AD94*'Table A8'!AD44</f>
        <v>0.9731314014538559</v>
      </c>
      <c r="BF94" s="15">
        <f>AE94*'Table A8'!AE44</f>
        <v>1.4659672278534657</v>
      </c>
      <c r="BG94" s="15">
        <f>AF94*'Table A8'!AF44</f>
        <v>2.7656274219094521</v>
      </c>
      <c r="BH94" s="15">
        <f>AG94*'Table A8'!AG44</f>
        <v>3.9699461505743319</v>
      </c>
      <c r="BI94" s="15">
        <f>AH94*'Table A8'!AH44</f>
        <v>1.8559891633676444</v>
      </c>
      <c r="BJ94" s="15">
        <f>AI94*'Table A8'!AI44</f>
        <v>0.8065904810593939</v>
      </c>
      <c r="BK94" s="15">
        <f>AJ94*'Table A8'!AJ44</f>
        <v>-0.45456795895414981</v>
      </c>
      <c r="BL94" s="15">
        <f>AK94*'Table A8'!AK44</f>
        <v>0.82497921456388246</v>
      </c>
      <c r="BM94" s="15">
        <f>AL94*'Table A8'!AL44</f>
        <v>1.0657797233375128</v>
      </c>
      <c r="BN94" s="15">
        <f>AM94*'Table A8'!AM44</f>
        <v>-0.20608859780506633</v>
      </c>
      <c r="BO94" s="15">
        <f>AN94*'Table A8'!AN44</f>
        <v>0.25119279156968932</v>
      </c>
      <c r="BP94" s="15">
        <f>AO94*'Table A8'!AO44</f>
        <v>0.58379024517760758</v>
      </c>
      <c r="BQ94" s="15">
        <f>AP94*'Table A8'!AP44</f>
        <v>0.78967643302799584</v>
      </c>
      <c r="BS94" s="15">
        <f>AR94*'Table A8'!AR44</f>
        <v>0.3008066995334478</v>
      </c>
      <c r="BT94" s="15">
        <f>AS94*'Table A8'!AS44</f>
        <v>0.66801694375496012</v>
      </c>
      <c r="BU94" s="15">
        <f>AT94*'Table A8'!AT44</f>
        <v>0.36758459016639822</v>
      </c>
      <c r="BV94" s="15">
        <f>AU94*'Table A8'!AU44</f>
        <v>0.47328881418553964</v>
      </c>
      <c r="BX94" s="15">
        <f>AW94*'Table A8'!AW44</f>
        <v>3.7211327451562819</v>
      </c>
      <c r="BY94" s="15">
        <f>AX94*'Table A8'!AX44</f>
        <v>0.66498287130431011</v>
      </c>
      <c r="BZ94" s="15">
        <f>AY94*'Table A8'!AY44</f>
        <v>5.2746141754596509</v>
      </c>
      <c r="CA94" s="15">
        <f>AZ94*'Table A8'!AZ44</f>
        <v>2.6786343629719616</v>
      </c>
      <c r="CB94" s="15">
        <f>BA94*'Table A8'!BA44</f>
        <v>1.913954538383476</v>
      </c>
      <c r="CC94" s="15">
        <f>BB94*'Table A8'!BB44</f>
        <v>2.7501811924909032</v>
      </c>
    </row>
    <row r="95" spans="1:81" x14ac:dyDescent="0.25">
      <c r="A95" s="13">
        <v>2009</v>
      </c>
      <c r="B95" s="11">
        <f t="shared" si="199"/>
        <v>0.38569194269573337</v>
      </c>
      <c r="C95" s="11">
        <f t="shared" ref="C95:O95" si="230">LN(C45/C44)*100</f>
        <v>-9.6413703771512538E-2</v>
      </c>
      <c r="D95" s="11">
        <f t="shared" si="230"/>
        <v>3.4134693167909869</v>
      </c>
      <c r="E95" s="11">
        <f t="shared" si="230"/>
        <v>11.126100741581329</v>
      </c>
      <c r="F95" s="11">
        <f t="shared" si="230"/>
        <v>-1.7037350104861577</v>
      </c>
      <c r="G95" s="11">
        <f t="shared" si="230"/>
        <v>3.0832301122150536</v>
      </c>
      <c r="H95" s="11">
        <f t="shared" si="230"/>
        <v>-0.71677665705364968</v>
      </c>
      <c r="I95" s="11">
        <f t="shared" si="230"/>
        <v>-13.296303238629504</v>
      </c>
      <c r="J95" s="11">
        <f t="shared" si="230"/>
        <v>10.12550873912712</v>
      </c>
      <c r="K95" s="11">
        <f t="shared" si="230"/>
        <v>-21.203823680976384</v>
      </c>
      <c r="L95" s="11">
        <f t="shared" si="230"/>
        <v>-12.857568592404075</v>
      </c>
      <c r="M95" s="11">
        <f t="shared" si="230"/>
        <v>-7.7146150977326657</v>
      </c>
      <c r="N95" s="11">
        <f t="shared" si="230"/>
        <v>0.7596070026120737</v>
      </c>
      <c r="O95" s="11">
        <f t="shared" si="230"/>
        <v>-2.0772308219777806</v>
      </c>
      <c r="Q95" s="11">
        <f t="shared" ref="Q95:T95" si="231">LN(Q45/Q44)*100</f>
        <v>-4.1549405214076227</v>
      </c>
      <c r="R95" s="11">
        <f t="shared" si="231"/>
        <v>-10.77617913240236</v>
      </c>
      <c r="S95" s="11">
        <f t="shared" si="231"/>
        <v>5.6671270772890718</v>
      </c>
      <c r="T95" s="11">
        <f t="shared" si="231"/>
        <v>-1.2031259906828902</v>
      </c>
      <c r="V95" s="11">
        <f t="shared" ref="V95:AA95" si="232">LN(V45/V44)*100</f>
        <v>-2.5525431154339464</v>
      </c>
      <c r="W95" s="11">
        <f t="shared" si="232"/>
        <v>-5.6762604199935254</v>
      </c>
      <c r="X95" s="11">
        <f t="shared" si="232"/>
        <v>-16.298931578003817</v>
      </c>
      <c r="Y95" s="11">
        <f t="shared" si="232"/>
        <v>-5.2372563497393996</v>
      </c>
      <c r="Z95" s="11">
        <f t="shared" si="232"/>
        <v>7.5494587300280163</v>
      </c>
      <c r="AA95" s="11">
        <f t="shared" si="232"/>
        <v>-2.5925171822395932</v>
      </c>
      <c r="AC95" s="11">
        <f t="shared" ref="AC95:AP95" si="233">LN(AC45/AC44)*100</f>
        <v>1.0951773616375142</v>
      </c>
      <c r="AD95" s="11">
        <f t="shared" si="233"/>
        <v>4.658869179460785</v>
      </c>
      <c r="AE95" s="11">
        <f t="shared" si="233"/>
        <v>7.9808364320776564</v>
      </c>
      <c r="AF95" s="11">
        <f t="shared" si="233"/>
        <v>16.399170777495065</v>
      </c>
      <c r="AG95" s="11">
        <f t="shared" si="233"/>
        <v>9.6658251013761181</v>
      </c>
      <c r="AH95" s="11">
        <f t="shared" si="233"/>
        <v>-7.4525756680858661</v>
      </c>
      <c r="AI95" s="11">
        <f t="shared" si="233"/>
        <v>12.388238419048783</v>
      </c>
      <c r="AJ95" s="11">
        <f t="shared" si="233"/>
        <v>5.7638417302425502</v>
      </c>
      <c r="AK95" s="11">
        <f t="shared" si="233"/>
        <v>11.805435641804086</v>
      </c>
      <c r="AL95" s="11">
        <f t="shared" si="233"/>
        <v>0.80745994861343307</v>
      </c>
      <c r="AM95" s="11">
        <f t="shared" si="233"/>
        <v>8.6879597744608574</v>
      </c>
      <c r="AN95" s="11">
        <f t="shared" si="233"/>
        <v>5.865753250515529</v>
      </c>
      <c r="AO95" s="11">
        <f t="shared" si="233"/>
        <v>5.3031019613859787</v>
      </c>
      <c r="AP95" s="11">
        <f t="shared" si="233"/>
        <v>6.0821325630897052</v>
      </c>
      <c r="AR95" s="11">
        <f t="shared" ref="AR95:AU95" si="234">LN(AR45/AR44)*100</f>
        <v>6.766056441011906</v>
      </c>
      <c r="AS95" s="11">
        <f t="shared" si="234"/>
        <v>2.6133118747481325</v>
      </c>
      <c r="AT95" s="11">
        <f t="shared" si="234"/>
        <v>7.5014429055555931</v>
      </c>
      <c r="AU95" s="11">
        <f t="shared" si="234"/>
        <v>6.132156237055975</v>
      </c>
      <c r="AW95" s="11">
        <f t="shared" ref="AW95:BB95" si="235">LN(AW45/AW44)*100</f>
        <v>8.0703854660782284</v>
      </c>
      <c r="AX95" s="11">
        <f t="shared" si="235"/>
        <v>5.6490457143555055</v>
      </c>
      <c r="AY95" s="11">
        <f t="shared" si="235"/>
        <v>0.1203373337534669</v>
      </c>
      <c r="AZ95" s="11">
        <f t="shared" si="235"/>
        <v>11.283489009218268</v>
      </c>
      <c r="BA95" s="11">
        <f t="shared" si="235"/>
        <v>19.105196598607229</v>
      </c>
      <c r="BB95" s="11">
        <f t="shared" si="235"/>
        <v>9.8080080421218394</v>
      </c>
      <c r="BD95" s="15">
        <f>AC95*'Table A8'!AC45</f>
        <v>0.29953100840786012</v>
      </c>
      <c r="BE95" s="15">
        <f>AD95*'Table A8'!AD45</f>
        <v>0.52086157426371582</v>
      </c>
      <c r="BF95" s="15">
        <f>AE95*'Table A8'!AE45</f>
        <v>1.2545874871226077</v>
      </c>
      <c r="BG95" s="15">
        <f>AF95*'Table A8'!AF45</f>
        <v>5.7347900208900242</v>
      </c>
      <c r="BH95" s="15">
        <f>AG95*'Table A8'!AG45</f>
        <v>3.0611668096058162</v>
      </c>
      <c r="BI95" s="15">
        <f>AH95*'Table A8'!AH45</f>
        <v>-4.726423488700056</v>
      </c>
      <c r="BJ95" s="15">
        <f>AI95*'Table A8'!AI45</f>
        <v>1.8545192913316035</v>
      </c>
      <c r="BK95" s="15">
        <f>AJ95*'Table A8'!AJ45</f>
        <v>0.89224269984154703</v>
      </c>
      <c r="BL95" s="15">
        <f>AK95*'Table A8'!AK45</f>
        <v>2.1426865689874415</v>
      </c>
      <c r="BM95" s="15">
        <f>AL95*'Table A8'!AL45</f>
        <v>0.14574652072472466</v>
      </c>
      <c r="BN95" s="15">
        <f>AM95*'Table A8'!AM45</f>
        <v>0.92439892000263568</v>
      </c>
      <c r="BO95" s="15">
        <f>AN95*'Table A8'!AN45</f>
        <v>0.80478134597073048</v>
      </c>
      <c r="BP95" s="15">
        <f>AO95*'Table A8'!AO45</f>
        <v>1.591991208808071</v>
      </c>
      <c r="BQ95" s="15">
        <f>AP95*'Table A8'!AP45</f>
        <v>1.5150592214656455</v>
      </c>
      <c r="BS95" s="15">
        <f>AR95*'Table A8'!AR45</f>
        <v>1.3505048656259764</v>
      </c>
      <c r="BT95" s="15">
        <f>AS95*'Table A8'!AS45</f>
        <v>0.84619038504344524</v>
      </c>
      <c r="BU95" s="15">
        <f>AT95*'Table A8'!AT45</f>
        <v>2.2369302744366779</v>
      </c>
      <c r="BV95" s="15">
        <f>AU95*'Table A8'!AU45</f>
        <v>1.7887499743492277</v>
      </c>
      <c r="BX95" s="15">
        <f>AW95*'Table A8'!AW45</f>
        <v>1.9409277045918143</v>
      </c>
      <c r="BY95" s="15">
        <f>AX95*'Table A8'!AX45</f>
        <v>0.83662367029605045</v>
      </c>
      <c r="BZ95" s="15">
        <f>AY95*'Table A8'!AY45</f>
        <v>6.2671683418805552E-2</v>
      </c>
      <c r="CA95" s="15">
        <f>AZ95*'Table A8'!AZ45</f>
        <v>3.1164996643460858</v>
      </c>
      <c r="CB95" s="15">
        <f>BA95*'Table A8'!BA45</f>
        <v>3.6605556682931448</v>
      </c>
      <c r="CC95" s="15">
        <f>BB95*'Table A8'!BB45</f>
        <v>2.3745187469976972</v>
      </c>
    </row>
    <row r="96" spans="1:81" x14ac:dyDescent="0.25">
      <c r="A96" s="13">
        <v>2010</v>
      </c>
      <c r="B96" s="11">
        <f t="shared" si="199"/>
        <v>3.6501078895411738</v>
      </c>
      <c r="C96" s="11">
        <f t="shared" ref="C96:O96" si="236">LN(C46/C45)*100</f>
        <v>-1.959677334313628</v>
      </c>
      <c r="D96" s="11">
        <f t="shared" si="236"/>
        <v>-5.096005243548106</v>
      </c>
      <c r="E96" s="11">
        <f t="shared" si="236"/>
        <v>-16.428544977987883</v>
      </c>
      <c r="F96" s="11">
        <f t="shared" si="236"/>
        <v>5.5278005390655016</v>
      </c>
      <c r="G96" s="11">
        <f t="shared" si="236"/>
        <v>-4.1186557045572805</v>
      </c>
      <c r="H96" s="11">
        <f t="shared" si="236"/>
        <v>-1.3743992129186773</v>
      </c>
      <c r="I96" s="11">
        <f t="shared" si="236"/>
        <v>9.1112115769083637</v>
      </c>
      <c r="J96" s="11">
        <f t="shared" si="236"/>
        <v>-8.2473911398885154</v>
      </c>
      <c r="K96" s="11">
        <f t="shared" si="236"/>
        <v>11.015581330810267</v>
      </c>
      <c r="L96" s="11">
        <f t="shared" si="236"/>
        <v>17.009427764374145</v>
      </c>
      <c r="M96" s="11">
        <f t="shared" si="236"/>
        <v>20.655475700334129</v>
      </c>
      <c r="N96" s="11">
        <f t="shared" si="236"/>
        <v>10.927061004756105</v>
      </c>
      <c r="O96" s="11">
        <f t="shared" si="236"/>
        <v>4.5495493621453571</v>
      </c>
      <c r="Q96" s="11">
        <f t="shared" ref="Q96:T96" si="237">LN(Q46/Q45)*100</f>
        <v>4.1655593690356412</v>
      </c>
      <c r="R96" s="11">
        <f t="shared" si="237"/>
        <v>0.49118984877415761</v>
      </c>
      <c r="S96" s="11">
        <f t="shared" si="237"/>
        <v>0.25474840893225015</v>
      </c>
      <c r="T96" s="11">
        <f t="shared" si="237"/>
        <v>1.0783757858561347</v>
      </c>
      <c r="V96" s="11">
        <f t="shared" ref="V96:AA96" si="238">LN(V46/V45)*100</f>
        <v>0.36140634739473176</v>
      </c>
      <c r="W96" s="11">
        <f t="shared" si="238"/>
        <v>-2.2153494693778808</v>
      </c>
      <c r="X96" s="11">
        <f t="shared" si="238"/>
        <v>6.853574589068737</v>
      </c>
      <c r="Y96" s="11">
        <f t="shared" si="238"/>
        <v>-2.4546513127655847</v>
      </c>
      <c r="Z96" s="11">
        <f t="shared" si="238"/>
        <v>11.313301491051648</v>
      </c>
      <c r="AA96" s="11">
        <f t="shared" si="238"/>
        <v>1.2129498005910071</v>
      </c>
      <c r="AC96" s="11">
        <f t="shared" ref="AC96:AP96" si="239">LN(AC46/AC45)*100</f>
        <v>-1.1623935778827814</v>
      </c>
      <c r="AD96" s="11">
        <f t="shared" si="239"/>
        <v>-10.308269505536821</v>
      </c>
      <c r="AE96" s="11">
        <f t="shared" si="239"/>
        <v>-9.5741037421470931</v>
      </c>
      <c r="AF96" s="11">
        <f t="shared" si="239"/>
        <v>-17.256704676338678</v>
      </c>
      <c r="AG96" s="11">
        <f t="shared" si="239"/>
        <v>2.7211990073952514</v>
      </c>
      <c r="AH96" s="11">
        <f t="shared" si="239"/>
        <v>-2.1869484834561543</v>
      </c>
      <c r="AI96" s="11">
        <f t="shared" si="239"/>
        <v>-4.8763992582756908</v>
      </c>
      <c r="AJ96" s="11">
        <f t="shared" si="239"/>
        <v>-0.37786107089115167</v>
      </c>
      <c r="AK96" s="11">
        <f t="shared" si="239"/>
        <v>-6.8907828478435258</v>
      </c>
      <c r="AL96" s="11">
        <f t="shared" si="239"/>
        <v>-3.2004541125280972</v>
      </c>
      <c r="AM96" s="11">
        <f t="shared" si="239"/>
        <v>-2.3527714841888545</v>
      </c>
      <c r="AN96" s="11">
        <f t="shared" si="239"/>
        <v>-1.5261217905536011</v>
      </c>
      <c r="AO96" s="11">
        <f t="shared" si="239"/>
        <v>5.2724626835216721</v>
      </c>
      <c r="AP96" s="11">
        <f t="shared" si="239"/>
        <v>-2.5928232058684242</v>
      </c>
      <c r="AR96" s="11">
        <f t="shared" ref="AR96:AU96" si="240">LN(AR46/AR45)*100</f>
        <v>-3.6630077607541285E-2</v>
      </c>
      <c r="AS96" s="11">
        <f t="shared" si="240"/>
        <v>-1.3762142972483717</v>
      </c>
      <c r="AT96" s="11">
        <f t="shared" si="240"/>
        <v>2.0919482143525006</v>
      </c>
      <c r="AU96" s="11">
        <f t="shared" si="240"/>
        <v>0.88473387705475559</v>
      </c>
      <c r="AW96" s="11">
        <f t="shared" ref="AW96:BB96" si="241">LN(AW46/AW45)*100</f>
        <v>-1.0748141952570229</v>
      </c>
      <c r="AX96" s="11">
        <f t="shared" si="241"/>
        <v>-0.18028190767549968</v>
      </c>
      <c r="AY96" s="11">
        <f t="shared" si="241"/>
        <v>-7.5078774668230306</v>
      </c>
      <c r="AZ96" s="11">
        <f t="shared" si="241"/>
        <v>-6.9444879563951396</v>
      </c>
      <c r="BA96" s="11">
        <f t="shared" si="241"/>
        <v>5.9917092557927907</v>
      </c>
      <c r="BB96" s="11">
        <f t="shared" si="241"/>
        <v>0.74886757162946338</v>
      </c>
      <c r="BD96" s="15">
        <f>AC96*'Table A8'!AC46</f>
        <v>-0.31338130859719782</v>
      </c>
      <c r="BE96" s="15">
        <f>AD96*'Table A8'!AD46</f>
        <v>-1.7802381436062085</v>
      </c>
      <c r="BF96" s="15">
        <f>AE96*'Table A8'!AE46</f>
        <v>-1.5184528535045285</v>
      </c>
      <c r="BG96" s="15">
        <f>AF96*'Table A8'!AF46</f>
        <v>-8.7991937144650922</v>
      </c>
      <c r="BH96" s="15">
        <f>AG96*'Table A8'!AG46</f>
        <v>0.86262008534429457</v>
      </c>
      <c r="BI96" s="15">
        <f>AH96*'Table A8'!AH46</f>
        <v>-1.4473225063512829</v>
      </c>
      <c r="BJ96" s="15">
        <f>AI96*'Table A8'!AI46</f>
        <v>-0.73536100814797434</v>
      </c>
      <c r="BK96" s="15">
        <f>AJ96*'Table A8'!AJ46</f>
        <v>-4.307616208159129E-2</v>
      </c>
      <c r="BL96" s="15">
        <f>AK96*'Table A8'!AK46</f>
        <v>-1.2741057485662677</v>
      </c>
      <c r="BM96" s="15">
        <f>AL96*'Table A8'!AL46</f>
        <v>-0.51655329376203485</v>
      </c>
      <c r="BN96" s="15">
        <f>AM96*'Table A8'!AM46</f>
        <v>-0.14422489198077684</v>
      </c>
      <c r="BO96" s="15">
        <f>AN96*'Table A8'!AN46</f>
        <v>-0.21869325258633102</v>
      </c>
      <c r="BP96" s="15">
        <f>AO96*'Table A8'!AO46</f>
        <v>1.7193500810964171</v>
      </c>
      <c r="BQ96" s="15">
        <f>AP96*'Table A8'!AP46</f>
        <v>-0.66220704677879538</v>
      </c>
      <c r="BS96" s="15">
        <f>AR96*'Table A8'!AR46</f>
        <v>-7.5677740337180294E-3</v>
      </c>
      <c r="BT96" s="15">
        <f>AS96*'Table A8'!AS46</f>
        <v>-0.45814173955398291</v>
      </c>
      <c r="BU96" s="15">
        <f>AT96*'Table A8'!AT46</f>
        <v>0.6171247232339877</v>
      </c>
      <c r="BV96" s="15">
        <f>AU96*'Table A8'!AU46</f>
        <v>0.26064260018033097</v>
      </c>
      <c r="BX96" s="15">
        <f>AW96*'Table A8'!AW46</f>
        <v>-0.27128310288287255</v>
      </c>
      <c r="BY96" s="15">
        <f>AX96*'Table A8'!AX46</f>
        <v>-2.4590452206938149E-2</v>
      </c>
      <c r="BZ96" s="15">
        <f>AY96*'Table A8'!AY46</f>
        <v>-3.4048224312042445</v>
      </c>
      <c r="CA96" s="15">
        <f>AZ96*'Table A8'!AZ46</f>
        <v>-1.8305670253057584</v>
      </c>
      <c r="CB96" s="15">
        <f>BA96*'Table A8'!BA46</f>
        <v>1.192949312828345</v>
      </c>
      <c r="CC96" s="15">
        <f>BB96*'Table A8'!BB46</f>
        <v>0.17695740717604216</v>
      </c>
    </row>
    <row r="97" spans="1:81" x14ac:dyDescent="0.25">
      <c r="A97" s="13">
        <v>2011</v>
      </c>
      <c r="B97" s="11">
        <f t="shared" si="199"/>
        <v>6.5674049897896127</v>
      </c>
      <c r="C97" s="11">
        <f t="shared" ref="C97:O97" si="242">LN(C47/C46)*100</f>
        <v>8.0458305077832968</v>
      </c>
      <c r="D97" s="11">
        <f t="shared" si="242"/>
        <v>-1.3337459322811021</v>
      </c>
      <c r="E97" s="11">
        <f t="shared" si="242"/>
        <v>1.2092915599682215</v>
      </c>
      <c r="F97" s="11">
        <f t="shared" si="242"/>
        <v>0.77866545418012134</v>
      </c>
      <c r="G97" s="11">
        <f t="shared" si="242"/>
        <v>-8.9173295838418785</v>
      </c>
      <c r="H97" s="11">
        <f t="shared" si="242"/>
        <v>0.83338444781550403</v>
      </c>
      <c r="I97" s="11">
        <f t="shared" si="242"/>
        <v>6.4268969683260018</v>
      </c>
      <c r="J97" s="11">
        <f t="shared" si="242"/>
        <v>-8.0181644960613294</v>
      </c>
      <c r="K97" s="11">
        <f t="shared" si="242"/>
        <v>-3.1632313104664314</v>
      </c>
      <c r="L97" s="11">
        <f t="shared" si="242"/>
        <v>3.776629756787881</v>
      </c>
      <c r="M97" s="11">
        <f t="shared" si="242"/>
        <v>13.62542260517532</v>
      </c>
      <c r="N97" s="11">
        <f t="shared" si="242"/>
        <v>7.1312464361716374</v>
      </c>
      <c r="O97" s="11">
        <f t="shared" si="242"/>
        <v>3.2477465208238949</v>
      </c>
      <c r="Q97" s="11">
        <f t="shared" ref="Q97:T97" si="243">LN(Q47/Q46)*100</f>
        <v>-3.2631254854483212</v>
      </c>
      <c r="R97" s="11">
        <f t="shared" si="243"/>
        <v>6.3974687206736753</v>
      </c>
      <c r="S97" s="11">
        <f t="shared" si="243"/>
        <v>-0.3149657468873891</v>
      </c>
      <c r="T97" s="11">
        <f t="shared" si="243"/>
        <v>1.4537900863079685</v>
      </c>
      <c r="V97" s="11">
        <f t="shared" ref="V97:AA97" si="244">LN(V47/V46)*100</f>
        <v>3.2396241993707928</v>
      </c>
      <c r="W97" s="11">
        <f t="shared" si="244"/>
        <v>2.9550865557546624</v>
      </c>
      <c r="X97" s="11">
        <f t="shared" si="244"/>
        <v>-9.8590785131316707</v>
      </c>
      <c r="Y97" s="11">
        <f t="shared" si="244"/>
        <v>13.25018807225181</v>
      </c>
      <c r="Z97" s="11">
        <f t="shared" si="244"/>
        <v>11.720788168693918</v>
      </c>
      <c r="AA97" s="11">
        <f t="shared" si="244"/>
        <v>4.3607301953818016</v>
      </c>
      <c r="AC97" s="11">
        <f t="shared" ref="AC97:AP97" si="245">LN(AC47/AC46)*100</f>
        <v>0.96625688599069404</v>
      </c>
      <c r="AD97" s="11">
        <f t="shared" si="245"/>
        <v>1.491296195268297</v>
      </c>
      <c r="AE97" s="11">
        <f t="shared" si="245"/>
        <v>2.6228070390180194</v>
      </c>
      <c r="AF97" s="11">
        <f t="shared" si="245"/>
        <v>-2.5582339334555835</v>
      </c>
      <c r="AG97" s="11">
        <f t="shared" si="245"/>
        <v>-9.3713300028693691</v>
      </c>
      <c r="AH97" s="11">
        <f t="shared" si="245"/>
        <v>1.8603646415801725</v>
      </c>
      <c r="AI97" s="11">
        <f t="shared" si="245"/>
        <v>-1.0234098389631323</v>
      </c>
      <c r="AJ97" s="11">
        <f t="shared" si="245"/>
        <v>-0.27485704853548626</v>
      </c>
      <c r="AK97" s="11">
        <f t="shared" si="245"/>
        <v>-8.5377380064254833</v>
      </c>
      <c r="AL97" s="11">
        <f t="shared" si="245"/>
        <v>-1.1210463853214607</v>
      </c>
      <c r="AM97" s="11">
        <f t="shared" si="245"/>
        <v>-5.4409818269900079</v>
      </c>
      <c r="AN97" s="11">
        <f t="shared" si="245"/>
        <v>3.0658492426894521</v>
      </c>
      <c r="AO97" s="11">
        <f t="shared" si="245"/>
        <v>3.5697205619922574</v>
      </c>
      <c r="AP97" s="11">
        <f t="shared" si="245"/>
        <v>-0.46259368263926381</v>
      </c>
      <c r="AR97" s="11">
        <f t="shared" ref="AR97:AU97" si="246">LN(AR47/AR46)*100</f>
        <v>0.16590685717876791</v>
      </c>
      <c r="AS97" s="11">
        <f t="shared" si="246"/>
        <v>1.3817176162366889</v>
      </c>
      <c r="AT97" s="11">
        <f t="shared" si="246"/>
        <v>2.0790879162193372</v>
      </c>
      <c r="AU97" s="11">
        <f t="shared" si="246"/>
        <v>1.7747566218278141</v>
      </c>
      <c r="AW97" s="11">
        <f t="shared" ref="AW97:BB97" si="247">LN(AW47/AW46)*100</f>
        <v>9.0798007698802223</v>
      </c>
      <c r="AX97" s="11">
        <f t="shared" si="247"/>
        <v>1.6903042400632076</v>
      </c>
      <c r="AY97" s="11">
        <f t="shared" si="247"/>
        <v>4.7815441934996841</v>
      </c>
      <c r="AZ97" s="11">
        <f t="shared" si="247"/>
        <v>-2.9349248330838669</v>
      </c>
      <c r="BA97" s="11">
        <f t="shared" si="247"/>
        <v>0.93029534421788207</v>
      </c>
      <c r="BB97" s="11">
        <f t="shared" si="247"/>
        <v>4.4881624625261862</v>
      </c>
      <c r="BD97" s="15">
        <f>AC97*'Table A8'!AC47</f>
        <v>0.21315626904954713</v>
      </c>
      <c r="BE97" s="15">
        <f>AD97*'Table A8'!AD47</f>
        <v>0.45290665450298179</v>
      </c>
      <c r="BF97" s="15">
        <f>AE97*'Table A8'!AE47</f>
        <v>0.53531491666357767</v>
      </c>
      <c r="BG97" s="15">
        <f>AF97*'Table A8'!AF47</f>
        <v>-1.1043895890727753</v>
      </c>
      <c r="BH97" s="15">
        <f>AG97*'Table A8'!AG47</f>
        <v>-2.8929295718857739</v>
      </c>
      <c r="BI97" s="15">
        <f>AH97*'Table A8'!AH47</f>
        <v>1.2293289551561781</v>
      </c>
      <c r="BJ97" s="15">
        <f>AI97*'Table A8'!AI47</f>
        <v>-0.19495957432247671</v>
      </c>
      <c r="BK97" s="15">
        <f>AJ97*'Table A8'!AJ47</f>
        <v>-4.339992796375329E-2</v>
      </c>
      <c r="BL97" s="15">
        <f>AK97*'Table A8'!AK47</f>
        <v>-1.3916512950473541</v>
      </c>
      <c r="BM97" s="15">
        <f>AL97*'Table A8'!AL47</f>
        <v>-0.25201122742026438</v>
      </c>
      <c r="BN97" s="15">
        <f>AM97*'Table A8'!AM47</f>
        <v>-0.81723547041389921</v>
      </c>
      <c r="BO97" s="15">
        <f>AN97*'Table A8'!AN47</f>
        <v>0.55645163754813554</v>
      </c>
      <c r="BP97" s="15">
        <f>AO97*'Table A8'!AO47</f>
        <v>1.1976412485484025</v>
      </c>
      <c r="BQ97" s="15">
        <f>AP97*'Table A8'!AP47</f>
        <v>-0.12346625389641952</v>
      </c>
      <c r="BS97" s="15">
        <f>AR97*'Table A8'!AR47</f>
        <v>4.5043711724035478E-2</v>
      </c>
      <c r="BT97" s="15">
        <f>AS97*'Table A8'!AS47</f>
        <v>0.43800448434703032</v>
      </c>
      <c r="BU97" s="15">
        <f>AT97*'Table A8'!AT47</f>
        <v>0.57964971104195129</v>
      </c>
      <c r="BV97" s="15">
        <f>AU97*'Table A8'!AU47</f>
        <v>0.51592174996534546</v>
      </c>
      <c r="BX97" s="15">
        <f>AW97*'Table A8'!AW47</f>
        <v>2.2890177740868038</v>
      </c>
      <c r="BY97" s="15">
        <f>AX97*'Table A8'!AX47</f>
        <v>0.22768398113651414</v>
      </c>
      <c r="BZ97" s="15">
        <f>AY97*'Table A8'!AY47</f>
        <v>2.3391314194600454</v>
      </c>
      <c r="CA97" s="15">
        <f>AZ97*'Table A8'!AZ47</f>
        <v>-0.87255315287583368</v>
      </c>
      <c r="CB97" s="15">
        <f>BA97*'Table A8'!BA47</f>
        <v>0.20847918663922735</v>
      </c>
      <c r="CC97" s="15">
        <f>BB97*'Table A8'!BB47</f>
        <v>1.0982533545801578</v>
      </c>
    </row>
    <row r="98" spans="1:81" x14ac:dyDescent="0.25">
      <c r="A98" s="13">
        <v>2012</v>
      </c>
      <c r="B98" s="11">
        <f t="shared" si="199"/>
        <v>-1.7297446052194698</v>
      </c>
      <c r="C98" s="11">
        <f t="shared" ref="C98:O98" si="248">LN(C48/C47)*100</f>
        <v>-10.363613554187767</v>
      </c>
      <c r="D98" s="11">
        <f t="shared" si="248"/>
        <v>-0.5341653265493963</v>
      </c>
      <c r="E98" s="11">
        <f t="shared" si="248"/>
        <v>-9.2806069116572587</v>
      </c>
      <c r="F98" s="11">
        <f t="shared" si="248"/>
        <v>-8.0100642975997012</v>
      </c>
      <c r="G98" s="11">
        <f t="shared" si="248"/>
        <v>-13.886810975596116</v>
      </c>
      <c r="H98" s="11">
        <f t="shared" si="248"/>
        <v>0.13206214526358478</v>
      </c>
      <c r="I98" s="11">
        <f t="shared" si="248"/>
        <v>3.6293268744094638</v>
      </c>
      <c r="J98" s="11">
        <f t="shared" si="248"/>
        <v>2.77212704063062</v>
      </c>
      <c r="K98" s="11">
        <f t="shared" si="248"/>
        <v>17.032027915263413</v>
      </c>
      <c r="L98" s="11">
        <f t="shared" si="248"/>
        <v>-1.036361851121103</v>
      </c>
      <c r="M98" s="11">
        <f t="shared" si="248"/>
        <v>0.96737185238272572</v>
      </c>
      <c r="N98" s="11">
        <f t="shared" si="248"/>
        <v>-13.679188233739742</v>
      </c>
      <c r="O98" s="11">
        <f t="shared" si="248"/>
        <v>-1.9106847531691655</v>
      </c>
      <c r="Q98" s="11">
        <f t="shared" ref="Q98:T98" si="249">LN(Q48/Q47)*100</f>
        <v>5.8678462389468296</v>
      </c>
      <c r="R98" s="11">
        <f t="shared" si="249"/>
        <v>-0.52372268862544291</v>
      </c>
      <c r="S98" s="11">
        <f t="shared" si="249"/>
        <v>-2.8958009532011371</v>
      </c>
      <c r="T98" s="11">
        <f t="shared" si="249"/>
        <v>-0.8006559396643792</v>
      </c>
      <c r="V98" s="11">
        <f t="shared" ref="V98:AA98" si="250">LN(V48/V47)*100</f>
        <v>-5.5802711654570238</v>
      </c>
      <c r="W98" s="11">
        <f t="shared" si="250"/>
        <v>6.9905761718481632</v>
      </c>
      <c r="X98" s="11">
        <f t="shared" si="250"/>
        <v>15.516409732835031</v>
      </c>
      <c r="Y98" s="11">
        <f t="shared" si="250"/>
        <v>-5.4417524313537298</v>
      </c>
      <c r="Z98" s="11">
        <f t="shared" si="250"/>
        <v>3.3752504241464929</v>
      </c>
      <c r="AA98" s="11">
        <f t="shared" si="250"/>
        <v>-0.60248686934681495</v>
      </c>
      <c r="AC98" s="11">
        <f t="shared" ref="AC98:AP98" si="251">LN(AC48/AC47)*100</f>
        <v>1.6329805698370021</v>
      </c>
      <c r="AD98" s="11">
        <f t="shared" si="251"/>
        <v>-11.757415089031689</v>
      </c>
      <c r="AE98" s="11">
        <f t="shared" si="251"/>
        <v>3.4319116708091872</v>
      </c>
      <c r="AF98" s="11">
        <f t="shared" si="251"/>
        <v>0.57392854528944781</v>
      </c>
      <c r="AG98" s="11">
        <f t="shared" si="251"/>
        <v>-8.5640322593590028</v>
      </c>
      <c r="AH98" s="11">
        <f t="shared" si="251"/>
        <v>-10.95043064464277</v>
      </c>
      <c r="AI98" s="11">
        <f t="shared" si="251"/>
        <v>2.7267616625145994</v>
      </c>
      <c r="AJ98" s="11">
        <f t="shared" si="251"/>
        <v>-4.7989745272442028E-2</v>
      </c>
      <c r="AK98" s="11">
        <f t="shared" si="251"/>
        <v>0.12905709418013961</v>
      </c>
      <c r="AL98" s="11">
        <f t="shared" si="251"/>
        <v>4.2848829306535459</v>
      </c>
      <c r="AM98" s="11">
        <f t="shared" si="251"/>
        <v>-1.8001846195582309</v>
      </c>
      <c r="AN98" s="11">
        <f t="shared" si="251"/>
        <v>-1.7302705500851576</v>
      </c>
      <c r="AO98" s="11">
        <f t="shared" si="251"/>
        <v>-5.3549108907755967</v>
      </c>
      <c r="AP98" s="11">
        <f t="shared" si="251"/>
        <v>-1.1361559232127558</v>
      </c>
      <c r="AR98" s="11">
        <f t="shared" ref="AR98:AU98" si="252">LN(AR48/AR47)*100</f>
        <v>-0.12456105682274343</v>
      </c>
      <c r="AS98" s="11">
        <f t="shared" si="252"/>
        <v>2.1710715817104762</v>
      </c>
      <c r="AT98" s="11">
        <f t="shared" si="252"/>
        <v>-1.4075128664636001</v>
      </c>
      <c r="AU98" s="11">
        <f t="shared" si="252"/>
        <v>-0.12551901828791998</v>
      </c>
      <c r="AW98" s="11">
        <f t="shared" ref="AW98:BB98" si="253">LN(AW48/AW47)*100</f>
        <v>1.671897438204192</v>
      </c>
      <c r="AX98" s="11">
        <f t="shared" si="253"/>
        <v>5.2797411425711598</v>
      </c>
      <c r="AY98" s="11">
        <f t="shared" si="253"/>
        <v>2.345848831543996</v>
      </c>
      <c r="AZ98" s="11">
        <f t="shared" si="253"/>
        <v>-13.219846130288893</v>
      </c>
      <c r="BA98" s="11">
        <f t="shared" si="253"/>
        <v>0.25690108400291323</v>
      </c>
      <c r="BB98" s="11">
        <f t="shared" si="253"/>
        <v>-2.030300644732359</v>
      </c>
      <c r="BD98" s="15">
        <f>AC98*'Table A8'!AC48</f>
        <v>0.39452810567261976</v>
      </c>
      <c r="BE98" s="15">
        <f>AD98*'Table A8'!AD48</f>
        <v>-3.5554423229231826</v>
      </c>
      <c r="BF98" s="15">
        <f>AE98*'Table A8'!AE48</f>
        <v>0.74747036190224092</v>
      </c>
      <c r="BG98" s="15">
        <f>AF98*'Table A8'!AF48</f>
        <v>0.22595566828045563</v>
      </c>
      <c r="BH98" s="15">
        <f>AG98*'Table A8'!AG48</f>
        <v>-2.2771761777635589</v>
      </c>
      <c r="BI98" s="15">
        <f>AH98*'Table A8'!AH48</f>
        <v>-7.0520773351499439</v>
      </c>
      <c r="BJ98" s="15">
        <f>AI98*'Table A8'!AI48</f>
        <v>0.57343797762682036</v>
      </c>
      <c r="BK98" s="15">
        <f>AJ98*'Table A8'!AJ48</f>
        <v>-9.4875726403617876E-3</v>
      </c>
      <c r="BL98" s="15">
        <f>AK98*'Table A8'!AK48</f>
        <v>2.1410571924485169E-2</v>
      </c>
      <c r="BM98" s="15">
        <f>AL98*'Table A8'!AL48</f>
        <v>0.92767715448649279</v>
      </c>
      <c r="BN98" s="15">
        <f>AM98*'Table A8'!AM48</f>
        <v>-0.3089116807161924</v>
      </c>
      <c r="BO98" s="15">
        <f>AN98*'Table A8'!AN48</f>
        <v>-0.3732193576533685</v>
      </c>
      <c r="BP98" s="15">
        <f>AO98*'Table A8'!AO48</f>
        <v>-1.7226748335625093</v>
      </c>
      <c r="BQ98" s="15">
        <f>AP98*'Table A8'!AP48</f>
        <v>-0.30823910196762067</v>
      </c>
      <c r="BS98" s="15">
        <f>AR98*'Table A8'!AR48</f>
        <v>-3.177552559548185E-2</v>
      </c>
      <c r="BT98" s="15">
        <f>AS98*'Table A8'!AS48</f>
        <v>0.60594607845539394</v>
      </c>
      <c r="BU98" s="15">
        <f>AT98*'Table A8'!AT48</f>
        <v>-0.37383541733273212</v>
      </c>
      <c r="BV98" s="15">
        <f>AU98*'Table A8'!AU48</f>
        <v>-3.3689304508477715E-2</v>
      </c>
      <c r="BX98" s="15">
        <f>AW98*'Table A8'!AW48</f>
        <v>0.39757721080495689</v>
      </c>
      <c r="BY98" s="15">
        <f>AX98*'Table A8'!AX48</f>
        <v>0.81519203241298699</v>
      </c>
      <c r="BZ98" s="15">
        <f>AY98*'Table A8'!AY48</f>
        <v>1.2421269563025461</v>
      </c>
      <c r="CA98" s="15">
        <f>AZ98*'Table A8'!AZ48</f>
        <v>-4.1404558080064815</v>
      </c>
      <c r="CB98" s="15">
        <f>BA98*'Table A8'!BA48</f>
        <v>6.093693712549101E-2</v>
      </c>
      <c r="CC98" s="15">
        <f>BB98*'Table A8'!BB48</f>
        <v>-0.50249940957125894</v>
      </c>
    </row>
    <row r="99" spans="1:81" x14ac:dyDescent="0.25">
      <c r="A99" s="13">
        <v>2013</v>
      </c>
      <c r="B99" s="11">
        <f t="shared" si="199"/>
        <v>-2.2765425726814184</v>
      </c>
      <c r="C99" s="11">
        <f t="shared" ref="C99:O99" si="254">LN(C49/C48)*100</f>
        <v>-6.6042496883583155</v>
      </c>
      <c r="D99" s="11">
        <f t="shared" si="254"/>
        <v>1.5606480993858727</v>
      </c>
      <c r="E99" s="11">
        <f t="shared" si="254"/>
        <v>-8.1820916251286041E-2</v>
      </c>
      <c r="F99" s="11">
        <f t="shared" si="254"/>
        <v>12.820098149073239</v>
      </c>
      <c r="G99" s="11">
        <f t="shared" si="254"/>
        <v>-5.2641862091693872</v>
      </c>
      <c r="H99" s="11">
        <f t="shared" si="254"/>
        <v>-4.9343058603827519</v>
      </c>
      <c r="I99" s="11">
        <f t="shared" si="254"/>
        <v>-8.4262903861325071</v>
      </c>
      <c r="J99" s="11">
        <f t="shared" si="254"/>
        <v>-3.2526569165096353</v>
      </c>
      <c r="K99" s="11">
        <f t="shared" si="254"/>
        <v>-3.6725765559421641</v>
      </c>
      <c r="L99" s="11">
        <f t="shared" si="254"/>
        <v>-13.431422346856547</v>
      </c>
      <c r="M99" s="11">
        <f t="shared" si="254"/>
        <v>6.4267157145879299</v>
      </c>
      <c r="N99" s="11">
        <f t="shared" si="254"/>
        <v>5.5576605225854125</v>
      </c>
      <c r="O99" s="11">
        <f t="shared" si="254"/>
        <v>-1.9569648451047146</v>
      </c>
      <c r="Q99" s="11">
        <f t="shared" ref="Q99:T99" si="255">LN(Q49/Q48)*100</f>
        <v>7.7527624894363001</v>
      </c>
      <c r="R99" s="11">
        <f t="shared" si="255"/>
        <v>4.9774510344397802</v>
      </c>
      <c r="S99" s="11">
        <f t="shared" si="255"/>
        <v>-1.0443503297747877E-2</v>
      </c>
      <c r="T99" s="11">
        <f t="shared" si="255"/>
        <v>2.9817531578318479</v>
      </c>
      <c r="V99" s="11">
        <f t="shared" ref="V99:AA99" si="256">LN(V49/V48)*100</f>
        <v>-9.5852415422690074E-2</v>
      </c>
      <c r="W99" s="11">
        <f t="shared" si="256"/>
        <v>4.4076049471339287</v>
      </c>
      <c r="X99" s="11">
        <f t="shared" si="256"/>
        <v>9.9549127248871123</v>
      </c>
      <c r="Y99" s="11">
        <f t="shared" si="256"/>
        <v>3.8287925201559054</v>
      </c>
      <c r="Z99" s="11">
        <f t="shared" si="256"/>
        <v>-9.9007706784097991</v>
      </c>
      <c r="AA99" s="11">
        <f t="shared" si="256"/>
        <v>0.63152990842063106</v>
      </c>
      <c r="AC99" s="11">
        <f t="shared" ref="AC99:AP99" si="257">LN(AC49/AC48)*100</f>
        <v>0.88097736030128548</v>
      </c>
      <c r="AD99" s="11">
        <f t="shared" si="257"/>
        <v>-5.6242649359024028</v>
      </c>
      <c r="AE99" s="11">
        <f t="shared" si="257"/>
        <v>-2.104138506486362</v>
      </c>
      <c r="AF99" s="11">
        <f t="shared" si="257"/>
        <v>1.668056334188019</v>
      </c>
      <c r="AG99" s="11">
        <f t="shared" si="257"/>
        <v>11.723630300453832</v>
      </c>
      <c r="AH99" s="11">
        <f t="shared" si="257"/>
        <v>-4.7392366492279709</v>
      </c>
      <c r="AI99" s="11">
        <f t="shared" si="257"/>
        <v>-3.4291537598486519</v>
      </c>
      <c r="AJ99" s="11">
        <f t="shared" si="257"/>
        <v>-6.609422491897476</v>
      </c>
      <c r="AK99" s="11">
        <f t="shared" si="257"/>
        <v>-3.2648376122791811</v>
      </c>
      <c r="AL99" s="11">
        <f t="shared" si="257"/>
        <v>-1.1407652697059261</v>
      </c>
      <c r="AM99" s="11">
        <f t="shared" si="257"/>
        <v>-0.11928242744393312</v>
      </c>
      <c r="AN99" s="11">
        <f t="shared" si="257"/>
        <v>2.0979906530506187</v>
      </c>
      <c r="AO99" s="11">
        <f t="shared" si="257"/>
        <v>-1.3332262447640084</v>
      </c>
      <c r="AP99" s="11">
        <f t="shared" si="257"/>
        <v>-1.2448056704515869</v>
      </c>
      <c r="AR99" s="11">
        <f t="shared" ref="AR99:AU99" si="258">LN(AR49/AR48)*100</f>
        <v>-1.8189469144808967</v>
      </c>
      <c r="AS99" s="11">
        <f t="shared" si="258"/>
        <v>-1.1385680489883827</v>
      </c>
      <c r="AT99" s="11">
        <f t="shared" si="258"/>
        <v>1.157046489661314</v>
      </c>
      <c r="AU99" s="11">
        <f t="shared" si="258"/>
        <v>0.20385200939859455</v>
      </c>
      <c r="AW99" s="11">
        <f t="shared" ref="AW99:BB99" si="259">LN(AW49/AW48)*100</f>
        <v>-1.5661277959503588</v>
      </c>
      <c r="AX99" s="11">
        <f t="shared" si="259"/>
        <v>2.5711314507244296</v>
      </c>
      <c r="AY99" s="11">
        <f t="shared" si="259"/>
        <v>-0.46831405856818076</v>
      </c>
      <c r="AZ99" s="11">
        <f t="shared" si="259"/>
        <v>-0.30329908576715509</v>
      </c>
      <c r="BA99" s="11">
        <f t="shared" si="259"/>
        <v>-4.0295123222722014</v>
      </c>
      <c r="BB99" s="11">
        <f t="shared" si="259"/>
        <v>-3.3070669894799636</v>
      </c>
      <c r="BD99" s="15">
        <f>AC99*'Table A8'!AC49</f>
        <v>0.24579268352405867</v>
      </c>
      <c r="BE99" s="15">
        <f>AD99*'Table A8'!AD49</f>
        <v>-1.8194497067644273</v>
      </c>
      <c r="BF99" s="15">
        <f>AE99*'Table A8'!AE49</f>
        <v>-0.49110592741391701</v>
      </c>
      <c r="BG99" s="15">
        <f>AF99*'Table A8'!AF49</f>
        <v>0.35212669214709075</v>
      </c>
      <c r="BH99" s="15">
        <f>AG99*'Table A8'!AG49</f>
        <v>3.3494411768396595</v>
      </c>
      <c r="BI99" s="15">
        <f>AH99*'Table A8'!AH49</f>
        <v>-2.9795580813696256</v>
      </c>
      <c r="BJ99" s="15">
        <f>AI99*'Table A8'!AI49</f>
        <v>-0.76127213468640065</v>
      </c>
      <c r="BK99" s="15">
        <f>AJ99*'Table A8'!AJ49</f>
        <v>-1.4580386017125833</v>
      </c>
      <c r="BL99" s="15">
        <f>AK99*'Table A8'!AK49</f>
        <v>-0.55991965050587955</v>
      </c>
      <c r="BM99" s="15">
        <f>AL99*'Table A8'!AL49</f>
        <v>-0.22301961022750855</v>
      </c>
      <c r="BN99" s="15">
        <f>AM99*'Table A8'!AM49</f>
        <v>-1.9466892158849888E-2</v>
      </c>
      <c r="BO99" s="15">
        <f>AN99*'Table A8'!AN49</f>
        <v>0.49617478944647142</v>
      </c>
      <c r="BP99" s="15">
        <f>AO99*'Table A8'!AO49</f>
        <v>-0.42903220556505789</v>
      </c>
      <c r="BQ99" s="15">
        <f>AP99*'Table A8'!AP49</f>
        <v>-0.34580701525145091</v>
      </c>
      <c r="BS99" s="15">
        <f>AR99*'Table A8'!AR49</f>
        <v>-0.40453379378055149</v>
      </c>
      <c r="BT99" s="15">
        <f>AS99*'Table A8'!AS49</f>
        <v>-0.2715484796837293</v>
      </c>
      <c r="BU99" s="15">
        <f>AT99*'Table A8'!AT49</f>
        <v>0.31101409642096123</v>
      </c>
      <c r="BV99" s="15">
        <f>AU99*'Table A8'!AU49</f>
        <v>5.1207624760926947E-2</v>
      </c>
      <c r="BX99" s="15">
        <f>AW99*'Table A8'!AW49</f>
        <v>-0.37242518987699536</v>
      </c>
      <c r="BY99" s="15">
        <f>AX99*'Table A8'!AX49</f>
        <v>0.49005765450807626</v>
      </c>
      <c r="BZ99" s="15">
        <f>AY99*'Table A8'!AY49</f>
        <v>-0.24684834027128807</v>
      </c>
      <c r="CA99" s="15">
        <f>AZ99*'Table A8'!AZ49</f>
        <v>-0.10202981245207098</v>
      </c>
      <c r="CB99" s="15">
        <f>BA99*'Table A8'!BA49</f>
        <v>-1.0275256421794114</v>
      </c>
      <c r="CC99" s="15">
        <f>BB99*'Table A8'!BB49</f>
        <v>-0.85289257658688267</v>
      </c>
    </row>
    <row r="100" spans="1:81" x14ac:dyDescent="0.25">
      <c r="A100" s="13">
        <v>2014</v>
      </c>
      <c r="B100" s="11">
        <f t="shared" si="199"/>
        <v>3.6003784434344239</v>
      </c>
      <c r="C100" s="11">
        <f t="shared" ref="C100:O100" si="260">LN(C50/C49)*100</f>
        <v>-5.3648979561327756</v>
      </c>
      <c r="D100" s="11">
        <f t="shared" si="260"/>
        <v>-0.76389958364260213</v>
      </c>
      <c r="E100" s="11">
        <f t="shared" si="260"/>
        <v>-15.978668015897485</v>
      </c>
      <c r="F100" s="11">
        <f t="shared" si="260"/>
        <v>14.156947994512384</v>
      </c>
      <c r="G100" s="11">
        <f t="shared" si="260"/>
        <v>-2.5010215544846894</v>
      </c>
      <c r="H100" s="11">
        <f t="shared" si="260"/>
        <v>6.8815349295728536</v>
      </c>
      <c r="I100" s="11">
        <f t="shared" si="260"/>
        <v>2.0485673946609095</v>
      </c>
      <c r="J100" s="11">
        <f t="shared" si="260"/>
        <v>6.8535542223803496</v>
      </c>
      <c r="K100" s="11">
        <f t="shared" si="260"/>
        <v>-1.1786482591830205</v>
      </c>
      <c r="L100" s="11">
        <f t="shared" si="260"/>
        <v>8.9300854274618047</v>
      </c>
      <c r="M100" s="11">
        <f t="shared" si="260"/>
        <v>-0.60749037934427452</v>
      </c>
      <c r="N100" s="11">
        <f t="shared" si="260"/>
        <v>5.5387742584581545</v>
      </c>
      <c r="O100" s="11">
        <f t="shared" si="260"/>
        <v>2.4684130945176461</v>
      </c>
      <c r="Q100" s="11">
        <f t="shared" ref="Q100:T100" si="261">LN(Q50/Q49)*100</f>
        <v>9.0338291320189334</v>
      </c>
      <c r="R100" s="11">
        <f t="shared" si="261"/>
        <v>3.8515258789610916</v>
      </c>
      <c r="S100" s="11">
        <f t="shared" si="261"/>
        <v>1.1956247469553032</v>
      </c>
      <c r="T100" s="11">
        <f t="shared" si="261"/>
        <v>3.2639973185377293</v>
      </c>
      <c r="V100" s="11">
        <f t="shared" ref="V100:AA100" si="262">LN(V50/V49)*100</f>
        <v>-0.29515490923089133</v>
      </c>
      <c r="W100" s="11">
        <f t="shared" si="262"/>
        <v>0.92081616616632134</v>
      </c>
      <c r="X100" s="11">
        <f t="shared" si="262"/>
        <v>-11.674025726628971</v>
      </c>
      <c r="Y100" s="11">
        <f t="shared" si="262"/>
        <v>-1.5192253329658862</v>
      </c>
      <c r="Z100" s="11">
        <f t="shared" si="262"/>
        <v>2.104861889368824</v>
      </c>
      <c r="AA100" s="11">
        <f t="shared" si="262"/>
        <v>-0.39686095974819496</v>
      </c>
      <c r="AC100" s="11">
        <f t="shared" ref="AC100:AP100" si="263">LN(AC50/AC49)*100</f>
        <v>1.28430048746744</v>
      </c>
      <c r="AD100" s="11">
        <f t="shared" si="263"/>
        <v>-5.1837198413024987</v>
      </c>
      <c r="AE100" s="11">
        <f t="shared" si="263"/>
        <v>-2.7572110636968494</v>
      </c>
      <c r="AF100" s="11">
        <f t="shared" si="263"/>
        <v>-7.6849086917902483</v>
      </c>
      <c r="AG100" s="11">
        <f t="shared" si="263"/>
        <v>9.4953544669367211</v>
      </c>
      <c r="AH100" s="11">
        <f t="shared" si="263"/>
        <v>-0.10700585079671605</v>
      </c>
      <c r="AI100" s="11">
        <f t="shared" si="263"/>
        <v>-5.9581512236264684</v>
      </c>
      <c r="AJ100" s="11">
        <f t="shared" si="263"/>
        <v>-0.49956161208465799</v>
      </c>
      <c r="AK100" s="11">
        <f t="shared" si="263"/>
        <v>1.4851775001230894</v>
      </c>
      <c r="AL100" s="11">
        <f t="shared" si="263"/>
        <v>0.21366995248305939</v>
      </c>
      <c r="AM100" s="11">
        <f t="shared" si="263"/>
        <v>4.7651727285246812</v>
      </c>
      <c r="AN100" s="11">
        <f t="shared" si="263"/>
        <v>-0.84645727732660725</v>
      </c>
      <c r="AO100" s="11">
        <f t="shared" si="263"/>
        <v>-1.251494945408026</v>
      </c>
      <c r="AP100" s="11">
        <f t="shared" si="263"/>
        <v>-0.36145177532712341</v>
      </c>
      <c r="AR100" s="11">
        <f t="shared" ref="AR100:AU100" si="264">LN(AR50/AR49)*100</f>
        <v>4.3755512406030892</v>
      </c>
      <c r="AS100" s="11">
        <f t="shared" si="264"/>
        <v>1.4353593932616138</v>
      </c>
      <c r="AT100" s="11">
        <f t="shared" si="264"/>
        <v>0.90443977492173466</v>
      </c>
      <c r="AU100" s="11">
        <f t="shared" si="264"/>
        <v>1.5331586985231478</v>
      </c>
      <c r="AW100" s="11">
        <f t="shared" ref="AW100:BB100" si="265">LN(AW50/AW49)*100</f>
        <v>-1.8769247820891719</v>
      </c>
      <c r="AX100" s="11">
        <f t="shared" si="265"/>
        <v>-2.0158854122371133</v>
      </c>
      <c r="AY100" s="11">
        <f t="shared" si="265"/>
        <v>-15.354974266743456</v>
      </c>
      <c r="AZ100" s="11">
        <f t="shared" si="265"/>
        <v>0.20861036450897552</v>
      </c>
      <c r="BA100" s="11">
        <f t="shared" si="265"/>
        <v>0.10722142829355927</v>
      </c>
      <c r="BB100" s="11">
        <f t="shared" si="265"/>
        <v>-3.8386586775633456</v>
      </c>
      <c r="BD100" s="15">
        <f>AC100*'Table A8'!AC50</f>
        <v>0.39633513043245194</v>
      </c>
      <c r="BE100" s="15">
        <f>AD100*'Table A8'!AD50</f>
        <v>-1.8713228627102019</v>
      </c>
      <c r="BF100" s="15">
        <f>AE100*'Table A8'!AE50</f>
        <v>-0.68020396941401284</v>
      </c>
      <c r="BG100" s="15">
        <f>AF100*'Table A8'!AF50</f>
        <v>-0.46186301237659427</v>
      </c>
      <c r="BH100" s="15">
        <f>AG100*'Table A8'!AG50</f>
        <v>3.0575041383536239</v>
      </c>
      <c r="BI100" s="15">
        <f>AH100*'Table A8'!AH50</f>
        <v>-6.6675345631433777E-2</v>
      </c>
      <c r="BJ100" s="15">
        <f>AI100*'Table A8'!AI50</f>
        <v>-1.3775245629024393</v>
      </c>
      <c r="BK100" s="15">
        <f>AJ100*'Table A8'!AJ50</f>
        <v>-0.11519890774672215</v>
      </c>
      <c r="BL100" s="15">
        <f>AK100*'Table A8'!AK50</f>
        <v>0.23985616626987891</v>
      </c>
      <c r="BM100" s="15">
        <f>AL100*'Table A8'!AL50</f>
        <v>3.9443473228372758E-2</v>
      </c>
      <c r="BN100" s="15">
        <f>AM100*'Table A8'!AM50</f>
        <v>0.88632212750559092</v>
      </c>
      <c r="BO100" s="15">
        <f>AN100*'Table A8'!AN50</f>
        <v>-0.25088993699960638</v>
      </c>
      <c r="BP100" s="15">
        <f>AO100*'Table A8'!AO50</f>
        <v>-0.43627113796923789</v>
      </c>
      <c r="BQ100" s="15">
        <f>AP100*'Table A8'!AP50</f>
        <v>-0.10673670925409955</v>
      </c>
      <c r="BS100" s="15">
        <f>AR100*'Table A8'!AR50</f>
        <v>1.0020012340981073</v>
      </c>
      <c r="BT100" s="15">
        <f>AS100*'Table A8'!AS50</f>
        <v>0.33501288238726074</v>
      </c>
      <c r="BU100" s="15">
        <f>AT100*'Table A8'!AT50</f>
        <v>0.24591717480121969</v>
      </c>
      <c r="BV100" s="15">
        <f>AU100*'Table A8'!AU50</f>
        <v>0.38666262376753785</v>
      </c>
      <c r="BX100" s="15">
        <f>AW100*'Table A8'!AW50</f>
        <v>-0.47711427960706748</v>
      </c>
      <c r="BY100" s="15">
        <f>AX100*'Table A8'!AX50</f>
        <v>-0.41083744701392366</v>
      </c>
      <c r="BZ100" s="15">
        <f>AY100*'Table A8'!AY50</f>
        <v>-8.0936069360004765</v>
      </c>
      <c r="CA100" s="15">
        <f>AZ100*'Table A8'!AZ50</f>
        <v>7.4932842931624E-2</v>
      </c>
      <c r="CB100" s="15">
        <f>BA100*'Table A8'!BA50</f>
        <v>2.9260727781312328E-2</v>
      </c>
      <c r="CC100" s="15">
        <f>BB100*'Table A8'!BB50</f>
        <v>-1.0483376848425496</v>
      </c>
    </row>
    <row r="101" spans="1:81" x14ac:dyDescent="0.25">
      <c r="A101" s="13">
        <v>2015</v>
      </c>
      <c r="B101" s="11">
        <f t="shared" si="199"/>
        <v>-3.8968608588649416</v>
      </c>
      <c r="C101" s="11">
        <f t="shared" ref="C101:O101" si="266">LN(C51/C50)*100</f>
        <v>5.2514165936427348</v>
      </c>
      <c r="D101" s="11">
        <f t="shared" si="266"/>
        <v>-0.38389943109898994</v>
      </c>
      <c r="E101" s="11">
        <f t="shared" si="266"/>
        <v>34.090712113765541</v>
      </c>
      <c r="F101" s="11">
        <f t="shared" si="266"/>
        <v>7.8212915368433373</v>
      </c>
      <c r="G101" s="11">
        <f t="shared" si="266"/>
        <v>4.2078395458229316</v>
      </c>
      <c r="H101" s="11">
        <f t="shared" si="266"/>
        <v>-4.7204039675604204</v>
      </c>
      <c r="I101" s="11">
        <f t="shared" si="266"/>
        <v>-1.3827691293744822</v>
      </c>
      <c r="J101" s="11">
        <f t="shared" si="266"/>
        <v>5.9681529221253626</v>
      </c>
      <c r="K101" s="11">
        <f t="shared" si="266"/>
        <v>-8.5655077212373065</v>
      </c>
      <c r="L101" s="11">
        <f t="shared" si="266"/>
        <v>-12.489342379441768</v>
      </c>
      <c r="M101" s="11">
        <f t="shared" si="266"/>
        <v>0.13878050753149576</v>
      </c>
      <c r="N101" s="11">
        <f t="shared" si="266"/>
        <v>-3.0092402988150084</v>
      </c>
      <c r="O101" s="11">
        <f t="shared" si="266"/>
        <v>-1.0772429104200807</v>
      </c>
      <c r="Q101" s="11">
        <f t="shared" ref="Q101:T101" si="267">LN(Q51/Q50)*100</f>
        <v>6.5650434521515564</v>
      </c>
      <c r="R101" s="11">
        <f t="shared" si="267"/>
        <v>0.65631617270323928</v>
      </c>
      <c r="S101" s="11">
        <f t="shared" si="267"/>
        <v>4.7451619214586263</v>
      </c>
      <c r="T101" s="11">
        <f t="shared" si="267"/>
        <v>3.9653022767484587</v>
      </c>
      <c r="V101" s="11">
        <f t="shared" ref="V101:AA101" si="268">LN(V51/V50)*100</f>
        <v>2.3664365689032616</v>
      </c>
      <c r="W101" s="11">
        <f t="shared" si="268"/>
        <v>-5.9688597830296706</v>
      </c>
      <c r="X101" s="11">
        <f t="shared" si="268"/>
        <v>6.1366155371938902</v>
      </c>
      <c r="Y101" s="11">
        <f t="shared" si="268"/>
        <v>-0.6098290308319676</v>
      </c>
      <c r="Z101" s="11">
        <f t="shared" si="268"/>
        <v>1.7173972958246815</v>
      </c>
      <c r="AA101" s="11">
        <f t="shared" si="268"/>
        <v>0.47267906492335116</v>
      </c>
      <c r="AC101" s="11">
        <f t="shared" ref="AC101:AP101" si="269">LN(AC51/AC50)*100</f>
        <v>-1.3592316747929107</v>
      </c>
      <c r="AD101" s="11">
        <f t="shared" si="269"/>
        <v>3.3843799950775444</v>
      </c>
      <c r="AE101" s="11">
        <f t="shared" si="269"/>
        <v>-1.1131312824600834</v>
      </c>
      <c r="AF101" s="11">
        <f t="shared" si="269"/>
        <v>30.912691008761488</v>
      </c>
      <c r="AG101" s="11">
        <f t="shared" si="269"/>
        <v>1.5095806138304035</v>
      </c>
      <c r="AH101" s="11">
        <f t="shared" si="269"/>
        <v>1.2302003033734128</v>
      </c>
      <c r="AI101" s="11">
        <f t="shared" si="269"/>
        <v>-0.61974209285879711</v>
      </c>
      <c r="AJ101" s="11">
        <f t="shared" si="269"/>
        <v>-2.417904500371145</v>
      </c>
      <c r="AK101" s="11">
        <f t="shared" si="269"/>
        <v>6.1920865167972119</v>
      </c>
      <c r="AL101" s="11">
        <f t="shared" si="269"/>
        <v>-10.188079457152758</v>
      </c>
      <c r="AM101" s="11">
        <f t="shared" si="269"/>
        <v>1.5235293491067321</v>
      </c>
      <c r="AN101" s="11">
        <f t="shared" si="269"/>
        <v>-1.2166282883824033</v>
      </c>
      <c r="AO101" s="11">
        <f t="shared" si="269"/>
        <v>-2.6634521431925204</v>
      </c>
      <c r="AP101" s="11">
        <f t="shared" si="269"/>
        <v>-0.24732820364552566</v>
      </c>
      <c r="AR101" s="11">
        <f t="shared" ref="AR101:AU101" si="270">LN(AR51/AR50)*100</f>
        <v>3.4736500776913655</v>
      </c>
      <c r="AS101" s="11">
        <f t="shared" si="270"/>
        <v>0.62886743923345689</v>
      </c>
      <c r="AT101" s="11">
        <f t="shared" si="270"/>
        <v>2.3538305589865871</v>
      </c>
      <c r="AU101" s="11">
        <f t="shared" si="270"/>
        <v>1.7053936233239413</v>
      </c>
      <c r="AW101" s="11">
        <f t="shared" ref="AW101:BB101" si="271">LN(AW51/AW50)*100</f>
        <v>-0.80854637895105919</v>
      </c>
      <c r="AX101" s="11">
        <f t="shared" si="271"/>
        <v>-2.1644691781078995</v>
      </c>
      <c r="AY101" s="11">
        <f t="shared" si="271"/>
        <v>2.544697383376703</v>
      </c>
      <c r="AZ101" s="11">
        <f t="shared" si="271"/>
        <v>-3.705754895587309</v>
      </c>
      <c r="BA101" s="11">
        <f t="shared" si="271"/>
        <v>7.5286815505857305</v>
      </c>
      <c r="BB101" s="11">
        <f t="shared" si="271"/>
        <v>-1.6297455255102216</v>
      </c>
      <c r="BD101" s="15">
        <f>AC101*'Table A8'!AC51</f>
        <v>-0.42978905556951841</v>
      </c>
      <c r="BE101" s="15">
        <f>AD101*'Table A8'!AD51</f>
        <v>1.1486585703293186</v>
      </c>
      <c r="BF101" s="15">
        <f>AE101*'Table A8'!AE51</f>
        <v>-0.27716968933256075</v>
      </c>
      <c r="BG101" s="15">
        <f>AF101*'Table A8'!AF51</f>
        <v>4.4359711597572726</v>
      </c>
      <c r="BH101" s="15">
        <f>AG101*'Table A8'!AG51</f>
        <v>0.62723074504653265</v>
      </c>
      <c r="BI101" s="15">
        <f>AH101*'Table A8'!AH51</f>
        <v>0.77441109097356331</v>
      </c>
      <c r="BJ101" s="15">
        <f>AI101*'Table A8'!AI51</f>
        <v>-0.15574118793541569</v>
      </c>
      <c r="BK101" s="15">
        <f>AJ101*'Table A8'!AJ51</f>
        <v>-0.61293879084408509</v>
      </c>
      <c r="BL101" s="15">
        <f>AK101*'Table A8'!AK51</f>
        <v>1.0062140589795467</v>
      </c>
      <c r="BM101" s="15">
        <f>AL101*'Table A8'!AL51</f>
        <v>-2.2454527123564683</v>
      </c>
      <c r="BN101" s="15">
        <f>AM101*'Table A8'!AM51</f>
        <v>0.31719881048402171</v>
      </c>
      <c r="BO101" s="15">
        <f>AN101*'Table A8'!AN51</f>
        <v>-0.39771578747220759</v>
      </c>
      <c r="BP101" s="15">
        <f>AO101*'Table A8'!AO51</f>
        <v>-0.99772917283991824</v>
      </c>
      <c r="BQ101" s="15">
        <f>AP101*'Table A8'!AP51</f>
        <v>-7.8304109274173417E-2</v>
      </c>
      <c r="BS101" s="15">
        <f>AR101*'Table A8'!AR51</f>
        <v>0.85243372906546089</v>
      </c>
      <c r="BT101" s="15">
        <f>AS101*'Table A8'!AS51</f>
        <v>0.15746840678405757</v>
      </c>
      <c r="BU101" s="15">
        <f>AT101*'Table A8'!AT51</f>
        <v>0.64730340372131145</v>
      </c>
      <c r="BV101" s="15">
        <f>AU101*'Table A8'!AU51</f>
        <v>0.44681312931087264</v>
      </c>
      <c r="BX101" s="15">
        <f>AW101*'Table A8'!AW51</f>
        <v>-0.20917094823463905</v>
      </c>
      <c r="BY101" s="15">
        <f>AX101*'Table A8'!AX51</f>
        <v>-0.43700632705998482</v>
      </c>
      <c r="BZ101" s="15">
        <f>AY101*'Table A8'!AY51</f>
        <v>1.3944941660904333</v>
      </c>
      <c r="CA101" s="15">
        <f>AZ101*'Table A8'!AZ51</f>
        <v>-1.4467267112372852</v>
      </c>
      <c r="CB101" s="15">
        <f>BA101*'Table A8'!BA51</f>
        <v>2.1351340877461129</v>
      </c>
      <c r="CC101" s="15">
        <f>BB101*'Table A8'!BB51</f>
        <v>-0.45844741632602531</v>
      </c>
    </row>
    <row r="102" spans="1:81" x14ac:dyDescent="0.25">
      <c r="A102" s="13">
        <v>2016</v>
      </c>
      <c r="B102" s="11">
        <f t="shared" si="199"/>
        <v>-0.53505755835829927</v>
      </c>
      <c r="C102" s="11">
        <f t="shared" ref="C102:O102" si="272">LN(C52/C51)*100</f>
        <v>-5.1549566652605874</v>
      </c>
      <c r="D102" s="11">
        <f t="shared" si="272"/>
        <v>1.975444961688924</v>
      </c>
      <c r="E102" s="11">
        <f t="shared" si="272"/>
        <v>-7.1575588433322217</v>
      </c>
      <c r="F102" s="11">
        <f t="shared" si="272"/>
        <v>-2.9915941390719714</v>
      </c>
      <c r="G102" s="11">
        <f t="shared" si="272"/>
        <v>4.8108268473047096</v>
      </c>
      <c r="H102" s="11">
        <f t="shared" si="272"/>
        <v>9.6580184852580402</v>
      </c>
      <c r="I102" s="11">
        <f t="shared" si="272"/>
        <v>2.8906531399751874</v>
      </c>
      <c r="J102" s="11">
        <f t="shared" si="272"/>
        <v>-0.87205484234998909</v>
      </c>
      <c r="K102" s="11">
        <f t="shared" si="272"/>
        <v>6.6131364459547832</v>
      </c>
      <c r="L102" s="11">
        <f t="shared" si="272"/>
        <v>2.1607597677451724</v>
      </c>
      <c r="M102" s="11">
        <f t="shared" si="272"/>
        <v>0.1145654450153407</v>
      </c>
      <c r="N102" s="11">
        <f t="shared" si="272"/>
        <v>-2.5958836247997579</v>
      </c>
      <c r="O102" s="11">
        <f t="shared" si="272"/>
        <v>1.1875794480194053</v>
      </c>
      <c r="Q102" s="11">
        <f t="shared" ref="Q102:T102" si="273">LN(Q52/Q51)*100</f>
        <v>8.2847899955259674</v>
      </c>
      <c r="R102" s="11">
        <f t="shared" si="273"/>
        <v>2.7054307895527376</v>
      </c>
      <c r="S102" s="11">
        <f t="shared" si="273"/>
        <v>4.1018771976055319</v>
      </c>
      <c r="T102" s="11">
        <f t="shared" si="273"/>
        <v>4.3924944810341104</v>
      </c>
      <c r="V102" s="11">
        <f t="shared" ref="V102:AA102" si="274">LN(V52/V51)*100</f>
        <v>-0.56538732958013216</v>
      </c>
      <c r="W102" s="11">
        <f t="shared" si="274"/>
        <v>3.9991228152234206</v>
      </c>
      <c r="X102" s="11">
        <f t="shared" si="274"/>
        <v>16.636993412336786</v>
      </c>
      <c r="Y102" s="11">
        <f t="shared" si="274"/>
        <v>0.68545974050369529</v>
      </c>
      <c r="Z102" s="11">
        <f t="shared" si="274"/>
        <v>-11.629690891712761</v>
      </c>
      <c r="AA102" s="11">
        <f t="shared" si="274"/>
        <v>-4.1365047125480836E-2</v>
      </c>
      <c r="AC102" s="11">
        <f t="shared" ref="AC102:AP102" si="275">LN(AC52/AC51)*100</f>
        <v>1.201643786950882</v>
      </c>
      <c r="AD102" s="11">
        <f t="shared" si="275"/>
        <v>-6.4416768800897346</v>
      </c>
      <c r="AE102" s="11">
        <f t="shared" si="275"/>
        <v>5.0289649755677619</v>
      </c>
      <c r="AF102" s="11">
        <f t="shared" si="275"/>
        <v>-5.5806927293065467</v>
      </c>
      <c r="AG102" s="11">
        <f t="shared" si="275"/>
        <v>1.9162380672335027</v>
      </c>
      <c r="AH102" s="11">
        <f t="shared" si="275"/>
        <v>1.978118920985946</v>
      </c>
      <c r="AI102" s="11">
        <f t="shared" si="275"/>
        <v>8.8609603382587316</v>
      </c>
      <c r="AJ102" s="11">
        <f t="shared" si="275"/>
        <v>4.3580092231399892</v>
      </c>
      <c r="AK102" s="11">
        <f t="shared" si="275"/>
        <v>-2.8973154695646675</v>
      </c>
      <c r="AL102" s="11">
        <f t="shared" si="275"/>
        <v>11.134178955352642</v>
      </c>
      <c r="AM102" s="11">
        <f t="shared" si="275"/>
        <v>2.1210535929133827</v>
      </c>
      <c r="AN102" s="11">
        <f t="shared" si="275"/>
        <v>-0.31178574415491606</v>
      </c>
      <c r="AO102" s="11">
        <f t="shared" si="275"/>
        <v>-7.2320661579626133</v>
      </c>
      <c r="AP102" s="11">
        <f t="shared" si="275"/>
        <v>1.6302806439234465</v>
      </c>
      <c r="AR102" s="11">
        <f t="shared" ref="AR102:AU102" si="276">LN(AR52/AR51)*100</f>
        <v>4.0251840395507932</v>
      </c>
      <c r="AS102" s="11">
        <f t="shared" si="276"/>
        <v>4.4201084395532675</v>
      </c>
      <c r="AT102" s="11">
        <f t="shared" si="276"/>
        <v>1.0504086076361192</v>
      </c>
      <c r="AU102" s="11">
        <f t="shared" si="276"/>
        <v>2.1721316694079182</v>
      </c>
      <c r="AW102" s="11">
        <f t="shared" ref="AW102:BB102" si="277">LN(AW52/AW51)*100</f>
        <v>0.62141439633301176</v>
      </c>
      <c r="AX102" s="11">
        <f t="shared" si="277"/>
        <v>8.2506158820268549</v>
      </c>
      <c r="AY102" s="11">
        <f t="shared" si="277"/>
        <v>2.0476534467320651</v>
      </c>
      <c r="AZ102" s="11">
        <f t="shared" si="277"/>
        <v>0.2245586326923695</v>
      </c>
      <c r="BA102" s="11">
        <f t="shared" si="277"/>
        <v>-4.1399899868493168</v>
      </c>
      <c r="BB102" s="11">
        <f t="shared" si="277"/>
        <v>-0.3201324570169059</v>
      </c>
      <c r="BD102" s="15">
        <f>AC102*'Table A8'!AC52</f>
        <v>0.37515319028606542</v>
      </c>
      <c r="BE102" s="15">
        <f>AD102*'Table A8'!AD52</f>
        <v>-2.4317330222338747</v>
      </c>
      <c r="BF102" s="15">
        <f>AE102*'Table A8'!AE52</f>
        <v>1.3930232982322701</v>
      </c>
      <c r="BG102" s="15">
        <f>AF102*'Table A8'!AF52</f>
        <v>-0.99615365218121854</v>
      </c>
      <c r="BH102" s="15">
        <f>AG102*'Table A8'!AG52</f>
        <v>0.89948214875940624</v>
      </c>
      <c r="BI102" s="15">
        <f>AH102*'Table A8'!AH52</f>
        <v>1.2565011386102729</v>
      </c>
      <c r="BJ102" s="15">
        <f>AI102*'Table A8'!AI52</f>
        <v>2.3844844270254248</v>
      </c>
      <c r="BK102" s="15">
        <f>AJ102*'Table A8'!AJ52</f>
        <v>1.1461564256858172</v>
      </c>
      <c r="BL102" s="15">
        <f>AK102*'Table A8'!AK52</f>
        <v>-0.48472087805816888</v>
      </c>
      <c r="BM102" s="15">
        <f>AL102*'Table A8'!AL52</f>
        <v>3.0841675706326819</v>
      </c>
      <c r="BN102" s="15">
        <f>AM102*'Table A8'!AM52</f>
        <v>0.39897018082700736</v>
      </c>
      <c r="BO102" s="15">
        <f>AN102*'Table A8'!AN52</f>
        <v>-0.10700486739396717</v>
      </c>
      <c r="BP102" s="15">
        <f>AO102*'Table A8'!AO52</f>
        <v>-2.6339184947299836</v>
      </c>
      <c r="BQ102" s="15">
        <f>AP102*'Table A8'!AP52</f>
        <v>0.53766655636595262</v>
      </c>
      <c r="BS102" s="15">
        <f>AR102*'Table A8'!AR52</f>
        <v>1.056610810382083</v>
      </c>
      <c r="BT102" s="15">
        <f>AS102*'Table A8'!AS52</f>
        <v>1.1558583569431793</v>
      </c>
      <c r="BU102" s="15">
        <f>AT102*'Table A8'!AT52</f>
        <v>0.27667762725135375</v>
      </c>
      <c r="BV102" s="15">
        <f>AU102*'Table A8'!AU52</f>
        <v>0.57083620272040103</v>
      </c>
      <c r="BX102" s="15">
        <f>AW102*'Table A8'!AW52</f>
        <v>0.1470887876120239</v>
      </c>
      <c r="BY102" s="15">
        <f>AX102*'Table A8'!AX52</f>
        <v>1.525538876586765</v>
      </c>
      <c r="BZ102" s="15">
        <f>AY102*'Table A8'!AY52</f>
        <v>1.1370619589703157</v>
      </c>
      <c r="CA102" s="15">
        <f>AZ102*'Table A8'!AZ52</f>
        <v>9.5370051304449324E-2</v>
      </c>
      <c r="CB102" s="15">
        <f>BA102*'Table A8'!BA52</f>
        <v>-1.2225390431166032</v>
      </c>
      <c r="CC102" s="15">
        <f>BB102*'Table A8'!BB52</f>
        <v>-8.7236094537106845E-2</v>
      </c>
    </row>
    <row r="103" spans="1:81" x14ac:dyDescent="0.25">
      <c r="A103" s="13">
        <v>2017</v>
      </c>
      <c r="B103" s="11">
        <f t="shared" si="199"/>
        <v>1.0958467902434312</v>
      </c>
      <c r="C103" s="11">
        <f t="shared" ref="C103:O104" si="278">LN(C53/C52)*100</f>
        <v>3.1729867164090679</v>
      </c>
      <c r="D103" s="11">
        <f t="shared" si="278"/>
        <v>3.7109824030748881</v>
      </c>
      <c r="E103" s="11">
        <f t="shared" si="278"/>
        <v>12.263236971782113</v>
      </c>
      <c r="F103" s="11">
        <f t="shared" si="278"/>
        <v>0.88054575403450053</v>
      </c>
      <c r="G103" s="11">
        <f t="shared" si="278"/>
        <v>-18.087537393489502</v>
      </c>
      <c r="H103" s="11">
        <f t="shared" si="278"/>
        <v>-9.5092279275053837</v>
      </c>
      <c r="I103" s="11">
        <f t="shared" si="278"/>
        <v>1.5754598834207494</v>
      </c>
      <c r="J103" s="11">
        <f t="shared" si="278"/>
        <v>5.0170029851491531</v>
      </c>
      <c r="K103" s="11">
        <f t="shared" si="278"/>
        <v>-0.7801390532568061</v>
      </c>
      <c r="L103" s="11">
        <f t="shared" si="278"/>
        <v>6.7241916639274795</v>
      </c>
      <c r="M103" s="11">
        <f t="shared" si="278"/>
        <v>8.000256331441566</v>
      </c>
      <c r="N103" s="11">
        <f t="shared" si="278"/>
        <v>7.7701432904486545</v>
      </c>
      <c r="O103" s="11">
        <f t="shared" si="278"/>
        <v>1.731645001146074</v>
      </c>
      <c r="Q103" s="11">
        <f t="shared" ref="Q103:T103" si="279">LN(Q53/Q52)*100</f>
        <v>1.5236660237395216</v>
      </c>
      <c r="R103" s="11">
        <f t="shared" si="279"/>
        <v>3.2760787239881664</v>
      </c>
      <c r="S103" s="11">
        <f t="shared" si="279"/>
        <v>5.8811999342706069E-2</v>
      </c>
      <c r="T103" s="11">
        <f t="shared" si="279"/>
        <v>1.1628037995118994</v>
      </c>
      <c r="V103" s="11">
        <f t="shared" ref="V103:AA103" si="280">LN(V53/V52)*100</f>
        <v>8.7715814113386656</v>
      </c>
      <c r="W103" s="11">
        <f t="shared" si="280"/>
        <v>7.1976415310749164</v>
      </c>
      <c r="X103" s="11">
        <f t="shared" si="280"/>
        <v>10.197256212711313</v>
      </c>
      <c r="Y103" s="11">
        <f t="shared" si="280"/>
        <v>0.29449319408616376</v>
      </c>
      <c r="Z103" s="11">
        <f t="shared" si="280"/>
        <v>5.481364115543351</v>
      </c>
      <c r="AA103" s="11">
        <f t="shared" si="280"/>
        <v>7.360120608151373</v>
      </c>
      <c r="AC103" s="11">
        <f t="shared" ref="AC103:AP104" si="281">LN(AC53/AC52)*100</f>
        <v>1.6294448942657789</v>
      </c>
      <c r="AD103" s="11">
        <f t="shared" si="281"/>
        <v>-1.517940499576399</v>
      </c>
      <c r="AE103" s="11">
        <f t="shared" si="281"/>
        <v>6.0402802598187453</v>
      </c>
      <c r="AF103" s="11">
        <f t="shared" si="281"/>
        <v>10.781286333653359</v>
      </c>
      <c r="AG103" s="11">
        <f t="shared" si="281"/>
        <v>-2.7295249658535066</v>
      </c>
      <c r="AH103" s="11">
        <f t="shared" si="281"/>
        <v>-12.125269073552818</v>
      </c>
      <c r="AI103" s="11">
        <f t="shared" si="281"/>
        <v>-7.7963995574877405</v>
      </c>
      <c r="AJ103" s="11">
        <f t="shared" si="281"/>
        <v>-1.3877937938480107</v>
      </c>
      <c r="AK103" s="11">
        <f t="shared" si="281"/>
        <v>-1.6547760975114505</v>
      </c>
      <c r="AL103" s="11">
        <f t="shared" si="281"/>
        <v>-6.965647297122703</v>
      </c>
      <c r="AM103" s="11">
        <f t="shared" si="281"/>
        <v>-3.3629117474423111</v>
      </c>
      <c r="AN103" s="11">
        <f t="shared" si="281"/>
        <v>7.6237898411546903</v>
      </c>
      <c r="AO103" s="11">
        <f t="shared" si="281"/>
        <v>1.3343563921683506</v>
      </c>
      <c r="AP103" s="11">
        <f t="shared" si="281"/>
        <v>9.9196516416969374E-2</v>
      </c>
      <c r="AR103" s="11">
        <f t="shared" ref="AR103:AU103" si="282">LN(AR53/AR52)*100</f>
        <v>6.7045543696869148</v>
      </c>
      <c r="AS103" s="11">
        <f t="shared" si="282"/>
        <v>2.7909705639600664</v>
      </c>
      <c r="AT103" s="11">
        <f t="shared" si="282"/>
        <v>0.34258341145190102</v>
      </c>
      <c r="AU103" s="11">
        <f t="shared" si="282"/>
        <v>1.7683926789915614</v>
      </c>
      <c r="AW103" s="11">
        <f t="shared" ref="AW103:BB103" si="283">LN(AW53/AW52)*100</f>
        <v>6.1006716732246442</v>
      </c>
      <c r="AX103" s="11">
        <f t="shared" si="283"/>
        <v>12.08689007784487</v>
      </c>
      <c r="AY103" s="11">
        <f t="shared" si="283"/>
        <v>-0.60042209800100554</v>
      </c>
      <c r="AZ103" s="11">
        <f t="shared" si="283"/>
        <v>-3.4098189175085918</v>
      </c>
      <c r="BA103" s="11">
        <f t="shared" si="283"/>
        <v>5.4333863762936403</v>
      </c>
      <c r="BB103" s="11">
        <f t="shared" si="283"/>
        <v>5.2171814625614727</v>
      </c>
      <c r="BD103" s="15">
        <f>AC103*'Table A8'!AC53</f>
        <v>0.51734875392938484</v>
      </c>
      <c r="BE103" s="15">
        <f>AD103*'Table A8'!AD53</f>
        <v>-0.66637587931403908</v>
      </c>
      <c r="BF103" s="15">
        <f>AE103*'Table A8'!AE53</f>
        <v>1.8809432729075573</v>
      </c>
      <c r="BG103" s="15">
        <f>AF103*'Table A8'!AF53</f>
        <v>1.6053335350809854</v>
      </c>
      <c r="BH103" s="15">
        <f>AG103*'Table A8'!AG53</f>
        <v>-1.2490306243745646</v>
      </c>
      <c r="BI103" s="15">
        <f>AH103*'Table A8'!AH53</f>
        <v>-7.7286465074825657</v>
      </c>
      <c r="BJ103" s="15">
        <f>AI103*'Table A8'!AI53</f>
        <v>-2.0652662427785025</v>
      </c>
      <c r="BK103" s="15">
        <f>AJ103*'Table A8'!AJ53</f>
        <v>-0.35180572674047067</v>
      </c>
      <c r="BL103" s="15">
        <f>AK103*'Table A8'!AK53</f>
        <v>-0.30265854823484423</v>
      </c>
      <c r="BM103" s="15">
        <f>AL103*'Table A8'!AL53</f>
        <v>-2.052079693732348</v>
      </c>
      <c r="BN103" s="15">
        <f>AM103*'Table A8'!AM53</f>
        <v>-0.55656189420170243</v>
      </c>
      <c r="BO103" s="15">
        <f>AN103*'Table A8'!AN53</f>
        <v>2.6683264444041415</v>
      </c>
      <c r="BP103" s="15">
        <f>AO103*'Table A8'!AO53</f>
        <v>0.47783302403548628</v>
      </c>
      <c r="BQ103" s="15">
        <f>AP103*'Table A8'!AP53</f>
        <v>3.3091957876700981E-2</v>
      </c>
      <c r="BS103" s="15">
        <f>AR103*'Table A8'!AR53</f>
        <v>1.7907864721433751</v>
      </c>
      <c r="BT103" s="15">
        <f>AS103*'Table A8'!AS53</f>
        <v>0.75551573166399011</v>
      </c>
      <c r="BU103" s="15">
        <f>AT103*'Table A8'!AT53</f>
        <v>8.6502311391604983E-2</v>
      </c>
      <c r="BV103" s="15">
        <f>AU103*'Table A8'!AU53</f>
        <v>0.46208100702049493</v>
      </c>
      <c r="BX103" s="15">
        <f>AW103*'Table A8'!AW53</f>
        <v>1.3805819996507367</v>
      </c>
      <c r="BY103" s="15">
        <f>AX103*'Table A8'!AX53</f>
        <v>2.1599272569108781</v>
      </c>
      <c r="BZ103" s="15">
        <f>AY103*'Table A8'!AY53</f>
        <v>-0.33527569952376152</v>
      </c>
      <c r="CA103" s="15">
        <f>AZ103*'Table A8'!AZ53</f>
        <v>-1.4304190358948543</v>
      </c>
      <c r="CB103" s="15">
        <f>BA103*'Table A8'!BA53</f>
        <v>1.6332759447138681</v>
      </c>
      <c r="CC103" s="15">
        <f>BB103*'Table A8'!BB53</f>
        <v>1.3971611956739627</v>
      </c>
    </row>
    <row r="104" spans="1:81" x14ac:dyDescent="0.25">
      <c r="A104" s="13">
        <v>2018</v>
      </c>
      <c r="B104" s="11">
        <f t="shared" si="199"/>
        <v>-1.6976734950985013</v>
      </c>
      <c r="C104" s="11">
        <f t="shared" si="278"/>
        <v>2.6771036679727302</v>
      </c>
      <c r="D104" s="11">
        <f t="shared" si="278"/>
        <v>5.3321821363678694</v>
      </c>
      <c r="E104" s="11">
        <f t="shared" si="278"/>
        <v>-26.436236424563621</v>
      </c>
      <c r="F104" s="11">
        <f t="shared" si="278"/>
        <v>-5.4248419606890925</v>
      </c>
      <c r="G104" s="11">
        <f t="shared" si="278"/>
        <v>10.947235029239231</v>
      </c>
      <c r="H104" s="11">
        <f t="shared" si="278"/>
        <v>-6.0010439418275087E-2</v>
      </c>
      <c r="I104" s="11">
        <f t="shared" si="278"/>
        <v>-5.5213143418977122</v>
      </c>
      <c r="J104" s="11">
        <f t="shared" si="278"/>
        <v>9.8539089759875615</v>
      </c>
      <c r="K104" s="11">
        <f t="shared" si="278"/>
        <v>-21.689230835604324</v>
      </c>
      <c r="L104" s="11">
        <f t="shared" si="278"/>
        <v>-2.9267291718443835</v>
      </c>
      <c r="M104" s="11">
        <f t="shared" si="278"/>
        <v>2.9558628703641321</v>
      </c>
      <c r="N104" s="11">
        <f t="shared" si="278"/>
        <v>5.8130899275915748</v>
      </c>
      <c r="O104" s="11">
        <f t="shared" si="278"/>
        <v>0.29000693653678611</v>
      </c>
      <c r="Q104" s="11">
        <f t="shared" ref="Q104:T104" si="284">LN(Q54/Q53)*100</f>
        <v>-4.2005384586659407</v>
      </c>
      <c r="R104" s="11">
        <f t="shared" si="284"/>
        <v>4.7681680582892207</v>
      </c>
      <c r="S104" s="11">
        <f t="shared" si="284"/>
        <v>4.9263082659328878</v>
      </c>
      <c r="T104" s="11">
        <f t="shared" si="284"/>
        <v>3.588150596973231</v>
      </c>
      <c r="V104" s="11">
        <f t="shared" ref="V104:AA104" si="285">LN(V54/V53)*100</f>
        <v>3.1995275313950979</v>
      </c>
      <c r="W104" s="11">
        <f t="shared" si="285"/>
        <v>4.1178741251889948</v>
      </c>
      <c r="X104" s="11">
        <f t="shared" si="285"/>
        <v>-7.5244286531389921</v>
      </c>
      <c r="Y104" s="11">
        <f t="shared" si="285"/>
        <v>13.741362728360794</v>
      </c>
      <c r="Z104" s="11">
        <f t="shared" si="285"/>
        <v>4.6441625221316123</v>
      </c>
      <c r="AA104" s="11">
        <f t="shared" si="285"/>
        <v>4.2265653176597526</v>
      </c>
      <c r="AC104" s="11">
        <f t="shared" si="281"/>
        <v>-1.0600826806577237</v>
      </c>
      <c r="AD104" s="11">
        <f t="shared" si="281"/>
        <v>2.6175867481829802</v>
      </c>
      <c r="AE104" s="11">
        <f t="shared" si="281"/>
        <v>5.4091461952069864</v>
      </c>
      <c r="AF104" s="11">
        <f t="shared" si="281"/>
        <v>-18.778869852472926</v>
      </c>
      <c r="AG104" s="11">
        <f t="shared" si="281"/>
        <v>-7.0857028522978842</v>
      </c>
      <c r="AH104" s="11">
        <f t="shared" si="281"/>
        <v>8.0993016449827682</v>
      </c>
      <c r="AI104" s="11">
        <f t="shared" si="281"/>
        <v>2.1249696816189645</v>
      </c>
      <c r="AJ104" s="11">
        <f t="shared" si="281"/>
        <v>-6.482095285771476</v>
      </c>
      <c r="AK104" s="11">
        <f t="shared" si="281"/>
        <v>-1.7151750089716971</v>
      </c>
      <c r="AL104" s="11">
        <f t="shared" si="281"/>
        <v>-15.452024301800336</v>
      </c>
      <c r="AM104" s="11">
        <f t="shared" si="281"/>
        <v>-4.3518022108320311</v>
      </c>
      <c r="AN104" s="11">
        <f t="shared" si="281"/>
        <v>6.6184337420524511</v>
      </c>
      <c r="AO104" s="11">
        <f t="shared" si="281"/>
        <v>7.32186695770186</v>
      </c>
      <c r="AP104" s="11">
        <f t="shared" si="281"/>
        <v>0.67718200865777622</v>
      </c>
      <c r="AR104" s="11">
        <f t="shared" ref="AR104:AU104" si="286">LN(AR54/AR53)*100</f>
        <v>3.1709364113352083</v>
      </c>
      <c r="AS104" s="11">
        <f t="shared" si="286"/>
        <v>2.6841218803920368</v>
      </c>
      <c r="AT104" s="11">
        <f t="shared" si="286"/>
        <v>4.690294627308873</v>
      </c>
      <c r="AU104" s="11">
        <f t="shared" si="286"/>
        <v>3.5999355737539931</v>
      </c>
      <c r="AW104" s="11">
        <f t="shared" ref="AW104:BB104" si="287">LN(AW54/AW53)*100</f>
        <v>1.6838007350842281</v>
      </c>
      <c r="AX104" s="11">
        <f t="shared" si="287"/>
        <v>0.95825002818035765</v>
      </c>
      <c r="AY104" s="11">
        <f t="shared" si="287"/>
        <v>-4.1688740944792482</v>
      </c>
      <c r="AZ104" s="11">
        <f t="shared" si="287"/>
        <v>2.9038985831158866</v>
      </c>
      <c r="BA104" s="11">
        <f t="shared" si="287"/>
        <v>5.6041987010622529</v>
      </c>
      <c r="BB104" s="11">
        <f t="shared" si="287"/>
        <v>1.285083846010628</v>
      </c>
      <c r="BD104" s="15">
        <f>AC104*'Table A8'!AC54</f>
        <v>-0.33191188731393334</v>
      </c>
      <c r="BE104" s="15">
        <f>AD104*'Table A8'!AD54</f>
        <v>1.1386502354595964</v>
      </c>
      <c r="BF104" s="15">
        <f>AE104*'Table A8'!AE54</f>
        <v>1.6963082468169108</v>
      </c>
      <c r="BG104" s="15">
        <f>AF104*'Table A8'!AF54</f>
        <v>-2.6910120498593701</v>
      </c>
      <c r="BH104" s="15">
        <f>AG104*'Table A8'!AG54</f>
        <v>-3.1488863475611799</v>
      </c>
      <c r="BI104" s="15">
        <f>AH104*'Table A8'!AH54</f>
        <v>5.2280992118363763</v>
      </c>
      <c r="BJ104" s="15">
        <f>AI104*'Table A8'!AI54</f>
        <v>0.53506736583165526</v>
      </c>
      <c r="BK104" s="15">
        <f>AJ104*'Table A8'!AJ54</f>
        <v>-1.5887615545425886</v>
      </c>
      <c r="BL104" s="15">
        <f>AK104*'Table A8'!AK54</f>
        <v>-0.30976060662028848</v>
      </c>
      <c r="BM104" s="15">
        <f>AL104*'Table A8'!AL54</f>
        <v>-4.4053721284432763</v>
      </c>
      <c r="BN104" s="15">
        <f>AM104*'Table A8'!AM54</f>
        <v>-0.68236258665846272</v>
      </c>
      <c r="BO104" s="15">
        <f>AN104*'Table A8'!AN54</f>
        <v>2.3164518097183575</v>
      </c>
      <c r="BP104" s="15">
        <f>AO104*'Table A8'!AO54</f>
        <v>2.6959114138258244</v>
      </c>
      <c r="BQ104" s="15">
        <f>AP104*'Table A8'!AP54</f>
        <v>0.22265744444667682</v>
      </c>
      <c r="BS104" s="15">
        <f>AR104*'Table A8'!AR54</f>
        <v>0.8117597213018134</v>
      </c>
      <c r="BT104" s="15">
        <f>AS104*'Table A8'!AS54</f>
        <v>0.71934466394506591</v>
      </c>
      <c r="BU104" s="15">
        <f>AT104*'Table A8'!AT54</f>
        <v>1.1763258925290654</v>
      </c>
      <c r="BV104" s="15">
        <f>AU104*'Table A8'!AU54</f>
        <v>0.92662341668427772</v>
      </c>
      <c r="BX104" s="15">
        <f>AW104*'Table A8'!AW54</f>
        <v>0.37632946429132502</v>
      </c>
      <c r="BY104" s="15">
        <f>AX104*'Table A8'!AX54</f>
        <v>0.17756373022182029</v>
      </c>
      <c r="BZ104" s="15">
        <f>AY104*'Table A8'!AY54</f>
        <v>-2.3308175062233474</v>
      </c>
      <c r="CA104" s="15">
        <f>AZ104*'Table A8'!AZ54</f>
        <v>1.2123776584508825</v>
      </c>
      <c r="CB104" s="15">
        <f>BA104*'Table A8'!BA54</f>
        <v>1.68069919044857</v>
      </c>
      <c r="CC104" s="15">
        <f>BB104*'Table A8'!BB54</f>
        <v>0.34427396234624724</v>
      </c>
    </row>
    <row r="105" spans="1:81" x14ac:dyDescent="0.25">
      <c r="A105" s="9"/>
    </row>
    <row r="154" spans="1:1" x14ac:dyDescent="0.25">
      <c r="A154" s="9"/>
    </row>
  </sheetData>
  <hyperlinks>
    <hyperlink ref="A1" location="Contents!A1" display="Back to Contents" xr:uid="{00000000-0004-0000-0900-000000000000}"/>
    <hyperlink ref="BD3" location="'Table A7'!AR56" display="data" xr:uid="{00000000-0004-0000-0900-000001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041548b20176b0f9b4ac77249db9b44b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a7b77dc5c5500e84f4a8930d0c3c75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118</TrackerID>
    <MoveTo xmlns="2541d45d-41ad-4814-bf67-1422fc7ee58e" xsi:nil="true"/>
  </documentManagement>
</p:properties>
</file>

<file path=customXml/itemProps1.xml><?xml version="1.0" encoding="utf-8"?>
<ds:datastoreItem xmlns:ds="http://schemas.openxmlformats.org/officeDocument/2006/customXml" ds:itemID="{2339B5FC-76D6-435C-ACB9-49169C25E6DA}"/>
</file>

<file path=customXml/itemProps2.xml><?xml version="1.0" encoding="utf-8"?>
<ds:datastoreItem xmlns:ds="http://schemas.openxmlformats.org/officeDocument/2006/customXml" ds:itemID="{D9304FB0-C602-427D-9EFC-6D784DFDEC6E}"/>
</file>

<file path=customXml/itemProps3.xml><?xml version="1.0" encoding="utf-8"?>
<ds:datastoreItem xmlns:ds="http://schemas.openxmlformats.org/officeDocument/2006/customXml" ds:itemID="{8D16AF5F-36A8-49ED-996D-698EEB6423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ReadMe</vt:lpstr>
      <vt:lpstr>Contents</vt:lpstr>
      <vt:lpstr>Table A1</vt:lpstr>
      <vt:lpstr>Table A2</vt:lpstr>
      <vt:lpstr>Table A3</vt:lpstr>
      <vt:lpstr>Table A4</vt:lpstr>
      <vt:lpstr>Table A5</vt:lpstr>
      <vt:lpstr>Table A6</vt:lpstr>
      <vt:lpstr>Table A7</vt:lpstr>
      <vt:lpstr>Table A8</vt:lpstr>
      <vt:lpstr>Base_year</vt:lpstr>
    </vt:vector>
  </TitlesOfParts>
  <Company>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Multi-factor productivity estimates for manufacturing sub-sections: Experimental estimates to 2018</dc:title>
  <dc:creator>Fields3</dc:creator>
  <cp:lastModifiedBy>Korhonen, Riikka</cp:lastModifiedBy>
  <dcterms:created xsi:type="dcterms:W3CDTF">2014-01-21T16:43:44Z</dcterms:created>
  <dcterms:modified xsi:type="dcterms:W3CDTF">2019-07-02T13:26:07Z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Order">
    <vt:r8>92900</vt:r8>
  </property>
  <property fmtid="{D5CDD505-2E9C-101B-9397-08002B2CF9AE}" pid="4" name="WorkflowChangePath">
    <vt:lpwstr>8c4b431d-84f1-4b3b-a3b0-7f9614177c34,2;8c4b431d-84f1-4b3b-a3b0-7f9614177c34,4;</vt:lpwstr>
  </property>
</Properties>
</file>